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drawings/drawing1.xml" ContentType="application/vnd.openxmlformats-officedocument.drawing+xml"/>
  <Override PartName="/xl/customProperty2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showInkAnnotation="0" defaultThemeVersion="124226"/>
  <mc:AlternateContent xmlns:mc="http://schemas.openxmlformats.org/markup-compatibility/2006">
    <mc:Choice Requires="x15">
      <x15ac:absPath xmlns:x15ac="http://schemas.microsoft.com/office/spreadsheetml/2010/11/ac" url="D:\zca\My Documents\2019\CARE ESA Monthly Reports\"/>
    </mc:Choice>
  </mc:AlternateContent>
  <xr:revisionPtr revIDLastSave="0" documentId="8_{03E74302-F521-4BA8-9DEF-E66F7E5A7906}" xr6:coauthVersionLast="43" xr6:coauthVersionMax="43" xr10:uidLastSave="{00000000-0000-0000-0000-000000000000}"/>
  <bookViews>
    <workbookView xWindow="15252" yWindow="-108" windowWidth="20376" windowHeight="12168" tabRatio="761" xr2:uid="{00000000-000D-0000-FFFF-FFFF00000000}"/>
  </bookViews>
  <sheets>
    <sheet name="ESA Table 1" sheetId="2" r:id="rId1"/>
    <sheet name="ESA Table 1A" sheetId="37" r:id="rId2"/>
    <sheet name="ESA Table 2" sheetId="58" r:id="rId3"/>
    <sheet name="ESA Table 2A" sheetId="34" r:id="rId4"/>
    <sheet name="ESA Table 2B" sheetId="38" r:id="rId5"/>
    <sheet name="ESA Table 3" sheetId="47" r:id="rId6"/>
    <sheet name="ESA Table 4A" sheetId="48" r:id="rId7"/>
    <sheet name="ESA Table 4B" sheetId="49" r:id="rId8"/>
    <sheet name="ESA Table 5" sheetId="50" r:id="rId9"/>
    <sheet name="ESA Table 6" sheetId="8" r:id="rId10"/>
    <sheet name="ESA Table 7" sheetId="51" r:id="rId11"/>
    <sheet name="CARE Table 1" sheetId="14" r:id="rId12"/>
    <sheet name="CARE Table 2" sheetId="13" r:id="rId13"/>
    <sheet name="CARE Table 3A _3B" sheetId="12" r:id="rId14"/>
    <sheet name="CARE Table 4" sheetId="15" r:id="rId15"/>
    <sheet name="CARE Table 5" sheetId="16" r:id="rId16"/>
    <sheet name="CARE Table 6" sheetId="17" r:id="rId17"/>
    <sheet name="CARE Table 7" sheetId="18" r:id="rId18"/>
    <sheet name="CARE Table 8" sheetId="19" r:id="rId19"/>
    <sheet name="CARE Table 9" sheetId="20" r:id="rId20"/>
    <sheet name="CARE Table 10" sheetId="28" r:id="rId21"/>
    <sheet name="CARE Table 11" sheetId="23" r:id="rId22"/>
  </sheets>
  <definedNames>
    <definedName name="_xlnm.Print_Area" localSheetId="11">'CARE Table 1'!$A$1:$M$36</definedName>
    <definedName name="_xlnm.Print_Area" localSheetId="20">'CARE Table 10'!$A$1:$B$74</definedName>
    <definedName name="_xlnm.Print_Area" localSheetId="21">'CARE Table 11'!$A$1:$G$77</definedName>
    <definedName name="_xlnm.Print_Area" localSheetId="12">'CARE Table 2'!$A$1:$Y$25</definedName>
    <definedName name="_xlnm.Print_Area" localSheetId="13">'CARE Table 3A _3B'!$A$1:$I$46</definedName>
    <definedName name="_xlnm.Print_Area" localSheetId="14">'CARE Table 4'!$A$1:$G$15</definedName>
    <definedName name="_xlnm.Print_Area" localSheetId="15">'CARE Table 5'!$A$1:$J$21</definedName>
    <definedName name="_xlnm.Print_Area" localSheetId="16">'CARE Table 6'!$A$1:$H$24</definedName>
    <definedName name="_xlnm.Print_Area" localSheetId="17">'CARE Table 7'!$A$1:$G$49</definedName>
    <definedName name="_xlnm.Print_Area" localSheetId="18">'CARE Table 8'!$A$1:$I$22</definedName>
    <definedName name="_xlnm.Print_Area" localSheetId="19">'CARE Table 9'!$A$1:$E$13</definedName>
    <definedName name="_xlnm.Print_Area" localSheetId="0">'ESA Table 1'!$A$1:$M$36</definedName>
    <definedName name="_xlnm.Print_Area" localSheetId="1">'ESA Table 1A'!$A$1:$M$29</definedName>
    <definedName name="_xlnm.Print_Area" localSheetId="2">'ESA Table 2'!$A$1:$AF$85</definedName>
    <definedName name="_xlnm.Print_Area" localSheetId="3">'ESA Table 2A'!$A$1:$H$77</definedName>
    <definedName name="_xlnm.Print_Area" localSheetId="4">'ESA Table 2B'!$A$1:$H$87</definedName>
    <definedName name="_xlnm.Print_Area" localSheetId="5">'ESA Table 3'!$A$1:$B$49</definedName>
    <definedName name="_xlnm.Print_Area" localSheetId="6">'ESA Table 4A'!$A$1:$G$57</definedName>
    <definedName name="_xlnm.Print_Area" localSheetId="7">'ESA Table 4B'!$A$1:$I$21</definedName>
    <definedName name="_xlnm.Print_Area" localSheetId="8">'ESA Table 5'!$A$1:$Q$68</definedName>
    <definedName name="_xlnm.Print_Area" localSheetId="9">'ESA Table 6'!$A$1:$M$21</definedName>
    <definedName name="_xlnm.Print_Area" localSheetId="10">'ESA Table 7'!$A$1:$D$18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4" i="58" l="1"/>
  <c r="C72" i="58"/>
  <c r="AA71" i="58"/>
  <c r="S71" i="58"/>
  <c r="S73" i="58" s="1"/>
  <c r="K71" i="58"/>
  <c r="K73" i="58" s="1"/>
  <c r="C70" i="58"/>
  <c r="C69" i="58"/>
  <c r="C68" i="58"/>
  <c r="C65" i="58"/>
  <c r="AE63" i="58"/>
  <c r="AF55" i="58" s="1"/>
  <c r="AD63" i="58"/>
  <c r="W63" i="58"/>
  <c r="X61" i="58" s="1"/>
  <c r="V63" i="58"/>
  <c r="O63" i="58"/>
  <c r="P52" i="58" s="1"/>
  <c r="N63" i="58"/>
  <c r="E63" i="58"/>
  <c r="D63" i="58"/>
  <c r="G61" i="58"/>
  <c r="C61" i="58"/>
  <c r="G60" i="58"/>
  <c r="C60" i="58"/>
  <c r="X56" i="58"/>
  <c r="G56" i="58"/>
  <c r="F56" i="58"/>
  <c r="C56" i="58"/>
  <c r="G55" i="58"/>
  <c r="F55" i="58"/>
  <c r="C55" i="58"/>
  <c r="G54" i="58"/>
  <c r="F54" i="58"/>
  <c r="C54" i="58"/>
  <c r="G52" i="58"/>
  <c r="F52" i="58"/>
  <c r="C52" i="58"/>
  <c r="G51" i="58"/>
  <c r="F51" i="58"/>
  <c r="C51" i="58"/>
  <c r="G50" i="58"/>
  <c r="F50" i="58"/>
  <c r="C50" i="58"/>
  <c r="G49" i="58"/>
  <c r="F49" i="58"/>
  <c r="C49" i="58"/>
  <c r="X48" i="58"/>
  <c r="G48" i="58"/>
  <c r="F48" i="58"/>
  <c r="C48" i="58"/>
  <c r="G47" i="58"/>
  <c r="F47" i="58"/>
  <c r="C47" i="58"/>
  <c r="X46" i="58"/>
  <c r="G46" i="58"/>
  <c r="F46" i="58"/>
  <c r="C46" i="58"/>
  <c r="G45" i="58"/>
  <c r="F45" i="58"/>
  <c r="C45" i="58"/>
  <c r="X44" i="58"/>
  <c r="G44" i="58"/>
  <c r="F44" i="58"/>
  <c r="C44" i="58"/>
  <c r="G42" i="58"/>
  <c r="F42" i="58"/>
  <c r="C42" i="58"/>
  <c r="G41" i="58"/>
  <c r="F41" i="58"/>
  <c r="C41" i="58"/>
  <c r="AF39" i="58"/>
  <c r="G39" i="58"/>
  <c r="F39" i="58"/>
  <c r="C39" i="58"/>
  <c r="G38" i="58"/>
  <c r="F38" i="58"/>
  <c r="C38" i="58"/>
  <c r="G37" i="58"/>
  <c r="F37" i="58"/>
  <c r="C37" i="58"/>
  <c r="G36" i="58"/>
  <c r="F36" i="58"/>
  <c r="C36" i="58"/>
  <c r="G35" i="58"/>
  <c r="F35" i="58"/>
  <c r="C35" i="58"/>
  <c r="G34" i="58"/>
  <c r="F34" i="58"/>
  <c r="C34" i="58"/>
  <c r="G33" i="58"/>
  <c r="F33" i="58"/>
  <c r="C33" i="58"/>
  <c r="X32" i="58"/>
  <c r="G32" i="58"/>
  <c r="F32" i="58"/>
  <c r="C32" i="58"/>
  <c r="G31" i="58"/>
  <c r="F31" i="58"/>
  <c r="C31" i="58"/>
  <c r="X30" i="58"/>
  <c r="G30" i="58"/>
  <c r="F30" i="58"/>
  <c r="C30" i="58"/>
  <c r="G29" i="58"/>
  <c r="F29" i="58"/>
  <c r="C29" i="58"/>
  <c r="G28" i="58"/>
  <c r="F28" i="58"/>
  <c r="C28" i="58"/>
  <c r="G26" i="58"/>
  <c r="F26" i="58"/>
  <c r="C26" i="58"/>
  <c r="X25" i="58"/>
  <c r="G25" i="58"/>
  <c r="F25" i="58"/>
  <c r="C25" i="58"/>
  <c r="G24" i="58"/>
  <c r="F24" i="58"/>
  <c r="C24" i="58"/>
  <c r="G22" i="58"/>
  <c r="F22" i="58"/>
  <c r="C22" i="58"/>
  <c r="X21" i="58"/>
  <c r="G21" i="58"/>
  <c r="F21" i="58"/>
  <c r="C21" i="58"/>
  <c r="G20" i="58"/>
  <c r="F20" i="58"/>
  <c r="C20" i="58"/>
  <c r="G19" i="58"/>
  <c r="F19" i="58"/>
  <c r="C19" i="58"/>
  <c r="G18" i="58"/>
  <c r="F18" i="58"/>
  <c r="C18" i="58"/>
  <c r="X17" i="58"/>
  <c r="G17" i="58"/>
  <c r="F17" i="58"/>
  <c r="C17" i="58"/>
  <c r="G16" i="58"/>
  <c r="F16" i="58"/>
  <c r="C16" i="58"/>
  <c r="X15" i="58"/>
  <c r="G15" i="58"/>
  <c r="F15" i="58"/>
  <c r="C15" i="58"/>
  <c r="G14" i="58"/>
  <c r="F14" i="58"/>
  <c r="C14" i="58"/>
  <c r="X13" i="58"/>
  <c r="G13" i="58"/>
  <c r="F13" i="58"/>
  <c r="C13" i="58"/>
  <c r="G11" i="58"/>
  <c r="F11" i="58"/>
  <c r="C11" i="58"/>
  <c r="P10" i="58"/>
  <c r="G10" i="58"/>
  <c r="F10" i="58"/>
  <c r="C10" i="58"/>
  <c r="G9" i="58"/>
  <c r="F9" i="58"/>
  <c r="C9" i="58"/>
  <c r="P15" i="58" l="1"/>
  <c r="P19" i="58"/>
  <c r="P24" i="58"/>
  <c r="P29" i="58"/>
  <c r="P42" i="58"/>
  <c r="P51" i="58"/>
  <c r="X9" i="58"/>
  <c r="P11" i="58"/>
  <c r="X31" i="58"/>
  <c r="P33" i="58"/>
  <c r="P37" i="58"/>
  <c r="X42" i="58"/>
  <c r="X45" i="58"/>
  <c r="P47" i="58"/>
  <c r="X11" i="58"/>
  <c r="X14" i="58"/>
  <c r="P20" i="58"/>
  <c r="X33" i="58"/>
  <c r="X35" i="58"/>
  <c r="P34" i="58"/>
  <c r="X24" i="58"/>
  <c r="P16" i="58"/>
  <c r="X20" i="58"/>
  <c r="X22" i="58"/>
  <c r="P25" i="58"/>
  <c r="X28" i="58"/>
  <c r="P30" i="58"/>
  <c r="X41" i="58"/>
  <c r="X50" i="58"/>
  <c r="X19" i="58"/>
  <c r="X37" i="58"/>
  <c r="X39" i="58"/>
  <c r="X52" i="58"/>
  <c r="X55" i="58"/>
  <c r="X60" i="58"/>
  <c r="X16" i="58"/>
  <c r="X18" i="58"/>
  <c r="X26" i="58"/>
  <c r="X34" i="58"/>
  <c r="X36" i="58"/>
  <c r="X47" i="58"/>
  <c r="X49" i="58"/>
  <c r="P61" i="58"/>
  <c r="X10" i="58"/>
  <c r="X29" i="58"/>
  <c r="X38" i="58"/>
  <c r="X51" i="58"/>
  <c r="X54" i="58"/>
  <c r="P56" i="58"/>
  <c r="AF21" i="58"/>
  <c r="AF18" i="58"/>
  <c r="AF28" i="58"/>
  <c r="AF36" i="58"/>
  <c r="AF45" i="58"/>
  <c r="AF60" i="58"/>
  <c r="C71" i="58"/>
  <c r="C73" i="58" s="1"/>
  <c r="AF13" i="58"/>
  <c r="AF31" i="58"/>
  <c r="F63" i="58"/>
  <c r="AF49" i="58"/>
  <c r="AF17" i="58"/>
  <c r="AF26" i="58"/>
  <c r="AF35" i="58"/>
  <c r="G63" i="58"/>
  <c r="H56" i="58" s="1"/>
  <c r="AF9" i="58"/>
  <c r="AF14" i="58"/>
  <c r="AF22" i="58"/>
  <c r="AF32" i="58"/>
  <c r="AF54" i="58"/>
  <c r="H42" i="58"/>
  <c r="H37" i="58"/>
  <c r="H30" i="58"/>
  <c r="H34" i="58"/>
  <c r="P9" i="58"/>
  <c r="AF11" i="58"/>
  <c r="P14" i="58"/>
  <c r="AF16" i="58"/>
  <c r="P18" i="58"/>
  <c r="AF20" i="58"/>
  <c r="P22" i="58"/>
  <c r="AF25" i="58"/>
  <c r="P28" i="58"/>
  <c r="AF30" i="58"/>
  <c r="P32" i="58"/>
  <c r="AF34" i="58"/>
  <c r="P36" i="58"/>
  <c r="AF38" i="58"/>
  <c r="P41" i="58"/>
  <c r="AF44" i="58"/>
  <c r="P46" i="58"/>
  <c r="AF48" i="58"/>
  <c r="P50" i="58"/>
  <c r="AF52" i="58"/>
  <c r="P55" i="58"/>
  <c r="AF10" i="58"/>
  <c r="P13" i="58"/>
  <c r="AF15" i="58"/>
  <c r="P17" i="58"/>
  <c r="AF19" i="58"/>
  <c r="P21" i="58"/>
  <c r="AF24" i="58"/>
  <c r="P26" i="58"/>
  <c r="AF29" i="58"/>
  <c r="P31" i="58"/>
  <c r="AF33" i="58"/>
  <c r="P35" i="58"/>
  <c r="AF37" i="58"/>
  <c r="P39" i="58"/>
  <c r="AF42" i="58"/>
  <c r="P45" i="58"/>
  <c r="AF47" i="58"/>
  <c r="P49" i="58"/>
  <c r="AF51" i="58"/>
  <c r="P54" i="58"/>
  <c r="AF56" i="58"/>
  <c r="P60" i="58"/>
  <c r="AF61" i="58"/>
  <c r="P38" i="58"/>
  <c r="AF41" i="58"/>
  <c r="P44" i="58"/>
  <c r="AF46" i="58"/>
  <c r="P48" i="58"/>
  <c r="AF50" i="58"/>
  <c r="E19" i="48"/>
  <c r="F19" i="48"/>
  <c r="H16" i="58" l="1"/>
  <c r="H11" i="58"/>
  <c r="H9" i="58"/>
  <c r="H14" i="58"/>
  <c r="H61" i="58"/>
  <c r="H60" i="58"/>
  <c r="H55" i="58"/>
  <c r="H18" i="58"/>
  <c r="H49" i="58"/>
  <c r="H28" i="58"/>
  <c r="H22" i="58"/>
  <c r="H52" i="58"/>
  <c r="H48" i="58"/>
  <c r="H32" i="58"/>
  <c r="H10" i="58"/>
  <c r="H45" i="58"/>
  <c r="H35" i="58"/>
  <c r="H39" i="58"/>
  <c r="H36" i="58"/>
  <c r="H24" i="58"/>
  <c r="H26" i="58"/>
  <c r="H38" i="58"/>
  <c r="H41" i="58"/>
  <c r="H29" i="58"/>
  <c r="H33" i="58"/>
  <c r="H54" i="58"/>
  <c r="H17" i="58"/>
  <c r="H31" i="58"/>
  <c r="H47" i="58"/>
  <c r="H44" i="58"/>
  <c r="H13" i="58"/>
  <c r="H25" i="58"/>
  <c r="H46" i="58"/>
  <c r="H15" i="58"/>
  <c r="H51" i="58"/>
  <c r="H21" i="58"/>
  <c r="H20" i="58"/>
  <c r="H50" i="58"/>
  <c r="H19" i="58"/>
  <c r="F18" i="19"/>
  <c r="X20" i="13"/>
  <c r="W20" i="13" l="1"/>
  <c r="B18" i="12"/>
  <c r="B18" i="17"/>
  <c r="C18" i="19"/>
  <c r="E18" i="19"/>
  <c r="I18" i="19"/>
  <c r="H8" i="19"/>
  <c r="H9" i="19"/>
  <c r="H10" i="19"/>
  <c r="G7" i="19"/>
  <c r="G8" i="19"/>
  <c r="G9" i="19"/>
  <c r="G10" i="19"/>
  <c r="G18" i="19" s="1"/>
  <c r="G10" i="17"/>
  <c r="H10" i="17"/>
  <c r="D10" i="17"/>
  <c r="G10" i="12"/>
  <c r="H10" i="12" s="1"/>
  <c r="D10" i="12"/>
  <c r="T12" i="13"/>
  <c r="O12" i="13"/>
  <c r="J12" i="13"/>
  <c r="E12" i="13"/>
  <c r="K12" i="13" l="1"/>
  <c r="U12" i="13" s="1"/>
  <c r="I10" i="12"/>
  <c r="V12" i="13" l="1"/>
  <c r="B20" i="13"/>
  <c r="C18" i="12"/>
  <c r="D18" i="12" s="1"/>
  <c r="C18" i="17"/>
  <c r="G9" i="17"/>
  <c r="H9" i="17"/>
  <c r="D9" i="17"/>
  <c r="D7" i="12"/>
  <c r="D8" i="12"/>
  <c r="D9" i="12"/>
  <c r="D6" i="12"/>
  <c r="G9" i="12"/>
  <c r="H9" i="12" s="1"/>
  <c r="E11" i="13"/>
  <c r="J11" i="13"/>
  <c r="O11" i="13"/>
  <c r="T11" i="13"/>
  <c r="I9" i="12" l="1"/>
  <c r="K11" i="13"/>
  <c r="U11" i="13"/>
  <c r="V11" i="13"/>
  <c r="G22" i="37" l="1"/>
  <c r="G21" i="37"/>
  <c r="G20" i="37"/>
  <c r="G19" i="37"/>
  <c r="G18" i="37"/>
  <c r="G17" i="37"/>
  <c r="G16" i="37"/>
  <c r="G15" i="37"/>
  <c r="G14" i="37"/>
  <c r="G13" i="37"/>
  <c r="G12" i="37"/>
  <c r="G11" i="37"/>
  <c r="G10" i="37"/>
  <c r="G9" i="37"/>
  <c r="G8" i="37"/>
  <c r="J18" i="37" l="1"/>
  <c r="J16" i="37"/>
  <c r="J17" i="37"/>
  <c r="J15" i="37"/>
  <c r="H7" i="19" l="1"/>
  <c r="H18" i="19" s="1"/>
  <c r="G7" i="17"/>
  <c r="H7" i="17"/>
  <c r="G8" i="17"/>
  <c r="H8" i="17"/>
  <c r="G6" i="17"/>
  <c r="D7" i="17"/>
  <c r="D8" i="17"/>
  <c r="G8" i="12"/>
  <c r="I8" i="12" s="1"/>
  <c r="Y9" i="13"/>
  <c r="Y10" i="13"/>
  <c r="T9" i="13"/>
  <c r="T10" i="13"/>
  <c r="O9" i="13"/>
  <c r="O10" i="13"/>
  <c r="J9" i="13"/>
  <c r="J10" i="13"/>
  <c r="E9" i="13"/>
  <c r="E10" i="13"/>
  <c r="K10" i="13" l="1"/>
  <c r="H8" i="12"/>
  <c r="K9" i="13"/>
  <c r="U9" i="13" s="1"/>
  <c r="U10" i="13"/>
  <c r="V10" i="13"/>
  <c r="C24" i="37"/>
  <c r="L22" i="37"/>
  <c r="M22" i="37" s="1"/>
  <c r="J22" i="37"/>
  <c r="D22" i="37"/>
  <c r="L21" i="37"/>
  <c r="M21" i="37" s="1"/>
  <c r="J21" i="37"/>
  <c r="D21" i="37"/>
  <c r="M20" i="37"/>
  <c r="J20" i="37"/>
  <c r="D20" i="37"/>
  <c r="L19" i="37"/>
  <c r="M19" i="37" s="1"/>
  <c r="D19" i="37"/>
  <c r="L18" i="37"/>
  <c r="M18" i="37" s="1"/>
  <c r="D18" i="37"/>
  <c r="L17" i="37"/>
  <c r="M17" i="37" s="1"/>
  <c r="D17" i="37"/>
  <c r="L16" i="37"/>
  <c r="M16" i="37" s="1"/>
  <c r="D16" i="37"/>
  <c r="L15" i="37"/>
  <c r="M15" i="37" s="1"/>
  <c r="D15" i="37"/>
  <c r="L14" i="37"/>
  <c r="M14" i="37" s="1"/>
  <c r="J14" i="37"/>
  <c r="D14" i="37"/>
  <c r="L13" i="37"/>
  <c r="M13" i="37" s="1"/>
  <c r="J13" i="37"/>
  <c r="D13" i="37"/>
  <c r="L12" i="37"/>
  <c r="M12" i="37" s="1"/>
  <c r="J12" i="37"/>
  <c r="D12" i="37"/>
  <c r="L11" i="37"/>
  <c r="M11" i="37" s="1"/>
  <c r="J11" i="37"/>
  <c r="D11" i="37"/>
  <c r="L10" i="37"/>
  <c r="M10" i="37" s="1"/>
  <c r="J10" i="37"/>
  <c r="D10" i="37"/>
  <c r="L9" i="37"/>
  <c r="M9" i="37" s="1"/>
  <c r="J9" i="37"/>
  <c r="D9" i="37"/>
  <c r="L8" i="37"/>
  <c r="M8" i="37" s="1"/>
  <c r="J8" i="37"/>
  <c r="G24" i="37"/>
  <c r="D8" i="37"/>
  <c r="V9" i="13" l="1"/>
  <c r="D24" i="37"/>
  <c r="F24" i="37"/>
  <c r="I24" i="37"/>
  <c r="L24" i="37" s="1"/>
  <c r="J19" i="37"/>
  <c r="J24" i="37" s="1"/>
  <c r="M24" i="37" l="1"/>
  <c r="G7" i="12" l="1"/>
  <c r="H7" i="12" s="1"/>
  <c r="I7" i="12" l="1"/>
  <c r="F55" i="23"/>
  <c r="D55" i="23"/>
  <c r="G7" i="48" l="1"/>
  <c r="G8" i="48"/>
  <c r="G9" i="48"/>
  <c r="G10" i="48"/>
  <c r="G11" i="48"/>
  <c r="G12" i="48"/>
  <c r="G13" i="48"/>
  <c r="G14" i="48"/>
  <c r="G15" i="48"/>
  <c r="G16" i="48"/>
  <c r="C20" i="50" l="1"/>
  <c r="N20" i="50"/>
  <c r="B20" i="50"/>
  <c r="G6" i="19"/>
  <c r="F70" i="23"/>
  <c r="F62" i="23"/>
  <c r="F50" i="23"/>
  <c r="F43" i="23"/>
  <c r="F34" i="23"/>
  <c r="F23" i="23"/>
  <c r="F15" i="23"/>
  <c r="D70" i="23"/>
  <c r="D62" i="23"/>
  <c r="D50" i="23"/>
  <c r="D43" i="23"/>
  <c r="D34" i="23"/>
  <c r="D23" i="23"/>
  <c r="D15" i="23"/>
  <c r="G18" i="48"/>
  <c r="D18" i="48"/>
  <c r="G17" i="48"/>
  <c r="D17" i="48"/>
  <c r="D16" i="48"/>
  <c r="D15" i="48"/>
  <c r="D14" i="48"/>
  <c r="D13" i="48"/>
  <c r="D12" i="48"/>
  <c r="D11" i="48"/>
  <c r="D10" i="48"/>
  <c r="D9" i="48"/>
  <c r="D8" i="48"/>
  <c r="D7" i="48"/>
  <c r="D8" i="8"/>
  <c r="D9" i="8" s="1"/>
  <c r="J8" i="8"/>
  <c r="J9" i="8" s="1"/>
  <c r="G8" i="16"/>
  <c r="G9" i="16"/>
  <c r="G10" i="16"/>
  <c r="G11" i="16"/>
  <c r="G12" i="16"/>
  <c r="G13" i="16"/>
  <c r="G14" i="16"/>
  <c r="G15" i="16"/>
  <c r="G16" i="16"/>
  <c r="G17" i="16"/>
  <c r="G18" i="16"/>
  <c r="G7" i="16"/>
  <c r="E19" i="16"/>
  <c r="F19" i="16"/>
  <c r="D8" i="20"/>
  <c r="D10" i="20" s="1"/>
  <c r="C8" i="20"/>
  <c r="C10" i="20" s="1"/>
  <c r="Q65" i="50"/>
  <c r="P65" i="50"/>
  <c r="O65" i="50"/>
  <c r="N65" i="50"/>
  <c r="M65" i="50"/>
  <c r="L65" i="50"/>
  <c r="K65" i="50"/>
  <c r="J65" i="50"/>
  <c r="I65" i="50"/>
  <c r="H65" i="50"/>
  <c r="G65" i="50"/>
  <c r="F65" i="50"/>
  <c r="E65" i="50"/>
  <c r="D65" i="50"/>
  <c r="C65" i="50"/>
  <c r="B65" i="50"/>
  <c r="Q44" i="50"/>
  <c r="P44" i="50"/>
  <c r="O44" i="50"/>
  <c r="N44" i="50"/>
  <c r="M44" i="50"/>
  <c r="L44" i="50"/>
  <c r="K44" i="50"/>
  <c r="J44" i="50"/>
  <c r="I44" i="50"/>
  <c r="H44" i="50"/>
  <c r="G44" i="50"/>
  <c r="F44" i="50"/>
  <c r="E44" i="50"/>
  <c r="D44" i="50"/>
  <c r="C44" i="50"/>
  <c r="B44" i="50"/>
  <c r="Q20" i="50"/>
  <c r="P20" i="50"/>
  <c r="O20" i="50"/>
  <c r="M20" i="50"/>
  <c r="L20" i="50"/>
  <c r="K20" i="50"/>
  <c r="J20" i="50"/>
  <c r="I20" i="50"/>
  <c r="H20" i="50"/>
  <c r="G20" i="50"/>
  <c r="F20" i="50"/>
  <c r="E20" i="50"/>
  <c r="D20" i="50"/>
  <c r="H19" i="49"/>
  <c r="G19" i="49"/>
  <c r="F19" i="49"/>
  <c r="E19" i="49"/>
  <c r="D19" i="49"/>
  <c r="C19" i="49"/>
  <c r="B19" i="49"/>
  <c r="F55" i="48"/>
  <c r="E55" i="48"/>
  <c r="C55" i="48"/>
  <c r="B55" i="48"/>
  <c r="G54" i="48"/>
  <c r="D54" i="48"/>
  <c r="G53" i="48"/>
  <c r="D53" i="48"/>
  <c r="G52" i="48"/>
  <c r="D52" i="48"/>
  <c r="G51" i="48"/>
  <c r="D51" i="48"/>
  <c r="G50" i="48"/>
  <c r="D50" i="48"/>
  <c r="G49" i="48"/>
  <c r="D49" i="48"/>
  <c r="G48" i="48"/>
  <c r="D48" i="48"/>
  <c r="G47" i="48"/>
  <c r="D47" i="48"/>
  <c r="G46" i="48"/>
  <c r="D46" i="48"/>
  <c r="G45" i="48"/>
  <c r="D45" i="48"/>
  <c r="G44" i="48"/>
  <c r="D44" i="48"/>
  <c r="G43" i="48"/>
  <c r="D43" i="48"/>
  <c r="F37" i="48"/>
  <c r="E37" i="48"/>
  <c r="C37" i="48"/>
  <c r="B37" i="48"/>
  <c r="G36" i="48"/>
  <c r="D36" i="48"/>
  <c r="G35" i="48"/>
  <c r="D35" i="48"/>
  <c r="G34" i="48"/>
  <c r="D34" i="48"/>
  <c r="G33" i="48"/>
  <c r="D33" i="48"/>
  <c r="G32" i="48"/>
  <c r="D32" i="48"/>
  <c r="G31" i="48"/>
  <c r="D31" i="48"/>
  <c r="G30" i="48"/>
  <c r="D30" i="48"/>
  <c r="G29" i="48"/>
  <c r="D29" i="48"/>
  <c r="G28" i="48"/>
  <c r="D28" i="48"/>
  <c r="G27" i="48"/>
  <c r="D27" i="48"/>
  <c r="G26" i="48"/>
  <c r="D26" i="48"/>
  <c r="G25" i="48"/>
  <c r="D25" i="48"/>
  <c r="C19" i="48"/>
  <c r="B19" i="48"/>
  <c r="B46" i="47"/>
  <c r="B45" i="47"/>
  <c r="B44" i="47"/>
  <c r="B42" i="47"/>
  <c r="B40" i="47"/>
  <c r="Y20" i="13"/>
  <c r="I9" i="8"/>
  <c r="F9" i="8"/>
  <c r="C9" i="8"/>
  <c r="G7" i="15"/>
  <c r="F7" i="15"/>
  <c r="E7" i="15"/>
  <c r="D7" i="15"/>
  <c r="G6" i="12"/>
  <c r="H6" i="12" s="1"/>
  <c r="L8" i="8"/>
  <c r="B19" i="16"/>
  <c r="H6" i="17"/>
  <c r="D6" i="17"/>
  <c r="D63" i="34"/>
  <c r="E63" i="34"/>
  <c r="F63" i="34"/>
  <c r="G63" i="34"/>
  <c r="D18" i="16"/>
  <c r="D17" i="16"/>
  <c r="D16" i="16"/>
  <c r="D15" i="16"/>
  <c r="J15" i="16" s="1"/>
  <c r="D14" i="16"/>
  <c r="D13" i="16"/>
  <c r="D12" i="16"/>
  <c r="D11" i="16"/>
  <c r="J11" i="16" s="1"/>
  <c r="D10" i="16"/>
  <c r="D9" i="16"/>
  <c r="D8" i="16"/>
  <c r="D7" i="16"/>
  <c r="L14" i="8"/>
  <c r="L13" i="8"/>
  <c r="L12" i="8"/>
  <c r="L11" i="8"/>
  <c r="L27" i="2"/>
  <c r="L26" i="2"/>
  <c r="L25" i="2"/>
  <c r="L24" i="2"/>
  <c r="L23" i="2"/>
  <c r="L22" i="2"/>
  <c r="L21" i="2"/>
  <c r="L20" i="2"/>
  <c r="L17" i="2"/>
  <c r="L16" i="2"/>
  <c r="L15" i="2"/>
  <c r="L14" i="2"/>
  <c r="L13" i="2"/>
  <c r="L12" i="2"/>
  <c r="L11" i="2"/>
  <c r="L10" i="2"/>
  <c r="L9" i="2"/>
  <c r="L8" i="2"/>
  <c r="I18" i="2"/>
  <c r="L21" i="14"/>
  <c r="L17" i="14"/>
  <c r="L16" i="14"/>
  <c r="L15" i="14"/>
  <c r="L14" i="14"/>
  <c r="L13" i="14"/>
  <c r="L10" i="14"/>
  <c r="L9" i="14"/>
  <c r="L8" i="14"/>
  <c r="L7" i="14"/>
  <c r="I30" i="14"/>
  <c r="F30" i="14"/>
  <c r="J8" i="13"/>
  <c r="G67" i="38"/>
  <c r="H67" i="38" s="1"/>
  <c r="F67" i="38"/>
  <c r="E67" i="38"/>
  <c r="D67" i="38"/>
  <c r="F15" i="8"/>
  <c r="G8" i="8"/>
  <c r="G9" i="8" s="1"/>
  <c r="D12" i="8"/>
  <c r="D13" i="8"/>
  <c r="D14" i="8"/>
  <c r="D11" i="8"/>
  <c r="I8" i="16"/>
  <c r="I9" i="16"/>
  <c r="I10" i="16"/>
  <c r="I11" i="16"/>
  <c r="I12" i="16"/>
  <c r="I13" i="16"/>
  <c r="I14" i="16"/>
  <c r="I15" i="16"/>
  <c r="I16" i="16"/>
  <c r="I17" i="16"/>
  <c r="I18" i="16"/>
  <c r="I7" i="16"/>
  <c r="H9" i="16"/>
  <c r="H10" i="16"/>
  <c r="H11" i="16"/>
  <c r="H12" i="16"/>
  <c r="H13" i="16"/>
  <c r="H14" i="16"/>
  <c r="H15" i="16"/>
  <c r="H16" i="16"/>
  <c r="H17" i="16"/>
  <c r="H18" i="16"/>
  <c r="C7" i="15"/>
  <c r="B41" i="12"/>
  <c r="F18" i="2"/>
  <c r="F29" i="2" s="1"/>
  <c r="B10" i="20"/>
  <c r="G32" i="2"/>
  <c r="J32" i="14"/>
  <c r="G32" i="14"/>
  <c r="F19" i="14"/>
  <c r="G19" i="14" s="1"/>
  <c r="G46" i="18"/>
  <c r="J21" i="14"/>
  <c r="G21" i="14"/>
  <c r="J32" i="2"/>
  <c r="J31" i="2"/>
  <c r="G31" i="2"/>
  <c r="G27" i="2"/>
  <c r="G26" i="2"/>
  <c r="G25" i="2"/>
  <c r="G24" i="2"/>
  <c r="G23" i="2"/>
  <c r="G22" i="2"/>
  <c r="G21" i="2"/>
  <c r="G20" i="2"/>
  <c r="G17" i="2"/>
  <c r="G16" i="2"/>
  <c r="G15" i="2"/>
  <c r="G14" i="2"/>
  <c r="G13" i="2"/>
  <c r="G12" i="2"/>
  <c r="G11" i="2"/>
  <c r="G10" i="2"/>
  <c r="G9" i="2"/>
  <c r="G8" i="2"/>
  <c r="J27" i="14"/>
  <c r="J30" i="14" s="1"/>
  <c r="I19" i="14"/>
  <c r="I23" i="14" s="1"/>
  <c r="J17" i="14"/>
  <c r="J16" i="14"/>
  <c r="J15" i="14"/>
  <c r="J14" i="14"/>
  <c r="J13" i="14"/>
  <c r="D13" i="14"/>
  <c r="J11" i="14"/>
  <c r="J10" i="14"/>
  <c r="J9" i="14"/>
  <c r="J8" i="14"/>
  <c r="J7" i="14"/>
  <c r="G27" i="14"/>
  <c r="G30" i="14" s="1"/>
  <c r="G17" i="14"/>
  <c r="G16" i="14"/>
  <c r="G15" i="14"/>
  <c r="G14" i="14"/>
  <c r="G13" i="14"/>
  <c r="G11" i="14"/>
  <c r="G10" i="14"/>
  <c r="G9" i="14"/>
  <c r="G8" i="14"/>
  <c r="G7" i="14"/>
  <c r="J12" i="8"/>
  <c r="J13" i="8"/>
  <c r="J14" i="8"/>
  <c r="J11" i="8"/>
  <c r="G12" i="8"/>
  <c r="G13" i="8"/>
  <c r="G14" i="8"/>
  <c r="G11" i="8"/>
  <c r="C41" i="12"/>
  <c r="F41" i="12"/>
  <c r="E41" i="12"/>
  <c r="F18" i="12"/>
  <c r="E18" i="12"/>
  <c r="Y8" i="13"/>
  <c r="E8" i="13"/>
  <c r="T8" i="13"/>
  <c r="O8" i="13"/>
  <c r="S20" i="13"/>
  <c r="R20" i="13"/>
  <c r="Q20" i="13"/>
  <c r="P20" i="13"/>
  <c r="N20" i="13"/>
  <c r="M20" i="13"/>
  <c r="L20" i="13"/>
  <c r="H20" i="13"/>
  <c r="G20" i="13"/>
  <c r="F20" i="13"/>
  <c r="D20" i="13"/>
  <c r="C20" i="13"/>
  <c r="C19" i="14"/>
  <c r="C23" i="14" s="1"/>
  <c r="D21" i="14"/>
  <c r="D17" i="14"/>
  <c r="D16" i="14"/>
  <c r="D15" i="14"/>
  <c r="D14" i="14"/>
  <c r="M14" i="14" s="1"/>
  <c r="D11" i="14"/>
  <c r="D10" i="14"/>
  <c r="D9" i="14"/>
  <c r="D8" i="14"/>
  <c r="D7" i="14"/>
  <c r="C18" i="2"/>
  <c r="C29" i="2" s="1"/>
  <c r="D29" i="2" s="1"/>
  <c r="D27" i="2"/>
  <c r="D26" i="2"/>
  <c r="D25" i="2"/>
  <c r="D24" i="2"/>
  <c r="D23" i="2"/>
  <c r="M23" i="2" s="1"/>
  <c r="D22" i="2"/>
  <c r="D21" i="2"/>
  <c r="D20" i="2"/>
  <c r="J27" i="2"/>
  <c r="J26" i="2"/>
  <c r="J25" i="2"/>
  <c r="M25" i="2" s="1"/>
  <c r="J24" i="2"/>
  <c r="J23" i="2"/>
  <c r="J22" i="2"/>
  <c r="J21" i="2"/>
  <c r="J20" i="2"/>
  <c r="J8" i="2"/>
  <c r="J9" i="2"/>
  <c r="J10" i="2"/>
  <c r="J11" i="2"/>
  <c r="J12" i="2"/>
  <c r="J13" i="2"/>
  <c r="J14" i="2"/>
  <c r="J15" i="2"/>
  <c r="J16" i="2"/>
  <c r="J17" i="2"/>
  <c r="D8" i="2"/>
  <c r="D9" i="2"/>
  <c r="D10" i="2"/>
  <c r="D11" i="2"/>
  <c r="D12" i="2"/>
  <c r="D13" i="2"/>
  <c r="M13" i="2" s="1"/>
  <c r="D14" i="2"/>
  <c r="M14" i="2" s="1"/>
  <c r="D15" i="2"/>
  <c r="D16" i="2"/>
  <c r="D17" i="2"/>
  <c r="F46" i="18"/>
  <c r="C19" i="16"/>
  <c r="H7" i="16"/>
  <c r="I15" i="8"/>
  <c r="F18" i="17"/>
  <c r="H18" i="17" s="1"/>
  <c r="E18" i="17"/>
  <c r="D18" i="17"/>
  <c r="C15" i="8"/>
  <c r="G41" i="12"/>
  <c r="I20" i="13"/>
  <c r="J7" i="16" l="1"/>
  <c r="L9" i="8"/>
  <c r="M11" i="8"/>
  <c r="D55" i="48"/>
  <c r="M13" i="8"/>
  <c r="M14" i="8"/>
  <c r="M15" i="2"/>
  <c r="J10" i="16"/>
  <c r="J14" i="16"/>
  <c r="J18" i="16"/>
  <c r="M20" i="2"/>
  <c r="G37" i="48"/>
  <c r="G55" i="48"/>
  <c r="M9" i="8"/>
  <c r="M8" i="8"/>
  <c r="D15" i="8"/>
  <c r="J16" i="16"/>
  <c r="J12" i="16"/>
  <c r="J8" i="16"/>
  <c r="M12" i="8"/>
  <c r="M9" i="14"/>
  <c r="H19" i="16"/>
  <c r="M10" i="14"/>
  <c r="M16" i="14"/>
  <c r="D19" i="48"/>
  <c r="D71" i="23"/>
  <c r="D72" i="23" s="1"/>
  <c r="D37" i="48"/>
  <c r="M9" i="2"/>
  <c r="F71" i="23"/>
  <c r="F72" i="23" s="1"/>
  <c r="M11" i="2"/>
  <c r="O20" i="13"/>
  <c r="K8" i="13"/>
  <c r="V8" i="13" s="1"/>
  <c r="J15" i="8"/>
  <c r="G15" i="8"/>
  <c r="M21" i="2"/>
  <c r="M22" i="2"/>
  <c r="M17" i="2"/>
  <c r="M16" i="2"/>
  <c r="M12" i="2"/>
  <c r="D18" i="2"/>
  <c r="M10" i="2"/>
  <c r="G18" i="2"/>
  <c r="G29" i="2" s="1"/>
  <c r="M8" i="2"/>
  <c r="E20" i="13"/>
  <c r="M27" i="2"/>
  <c r="D19" i="16"/>
  <c r="L15" i="8"/>
  <c r="M15" i="8" s="1"/>
  <c r="M24" i="2"/>
  <c r="T20" i="13"/>
  <c r="M21" i="14"/>
  <c r="L18" i="2"/>
  <c r="I19" i="16"/>
  <c r="J17" i="16"/>
  <c r="J13" i="16"/>
  <c r="J9" i="16"/>
  <c r="L23" i="14"/>
  <c r="M13" i="14"/>
  <c r="M7" i="14"/>
  <c r="M15" i="14"/>
  <c r="M8" i="14"/>
  <c r="D19" i="14"/>
  <c r="D23" i="14" s="1"/>
  <c r="M17" i="14"/>
  <c r="E8" i="20"/>
  <c r="E10" i="20" s="1"/>
  <c r="G18" i="17"/>
  <c r="G18" i="12"/>
  <c r="H18" i="12" s="1"/>
  <c r="I6" i="12"/>
  <c r="J20" i="13"/>
  <c r="G19" i="48"/>
  <c r="G19" i="16"/>
  <c r="H55" i="38"/>
  <c r="H41" i="38"/>
  <c r="H37" i="38"/>
  <c r="H21" i="38"/>
  <c r="H9" i="38"/>
  <c r="H28" i="38"/>
  <c r="H22" i="38"/>
  <c r="H13" i="38"/>
  <c r="H54" i="38"/>
  <c r="H39" i="38"/>
  <c r="H56" i="38"/>
  <c r="H19" i="38"/>
  <c r="H10" i="38"/>
  <c r="H64" i="38"/>
  <c r="H59" i="38"/>
  <c r="H24" i="38"/>
  <c r="H48" i="38"/>
  <c r="H65" i="38"/>
  <c r="H17" i="38"/>
  <c r="H34" i="38"/>
  <c r="H51" i="38"/>
  <c r="H32" i="38"/>
  <c r="H58" i="38"/>
  <c r="H14" i="38"/>
  <c r="H25" i="38"/>
  <c r="H18" i="38"/>
  <c r="H38" i="38"/>
  <c r="H31" i="38"/>
  <c r="H33" i="38"/>
  <c r="H52" i="38"/>
  <c r="H47" i="38"/>
  <c r="H15" i="38"/>
  <c r="H35" i="38"/>
  <c r="H45" i="38"/>
  <c r="H42" i="38"/>
  <c r="H44" i="38"/>
  <c r="H20" i="38"/>
  <c r="H50" i="38"/>
  <c r="H11" i="38"/>
  <c r="H29" i="38"/>
  <c r="H30" i="38"/>
  <c r="H16" i="38"/>
  <c r="H26" i="38"/>
  <c r="H46" i="38"/>
  <c r="H36" i="38"/>
  <c r="H60" i="38"/>
  <c r="H49" i="38"/>
  <c r="M26" i="2"/>
  <c r="J18" i="2"/>
  <c r="I29" i="2"/>
  <c r="G23" i="14"/>
  <c r="L19" i="14"/>
  <c r="J19" i="14"/>
  <c r="F23" i="14"/>
  <c r="U8" i="13" l="1"/>
  <c r="M19" i="14"/>
  <c r="I18" i="12"/>
  <c r="J19" i="16"/>
  <c r="K20" i="13"/>
  <c r="V20" i="13" s="1"/>
  <c r="M18" i="2"/>
  <c r="J29" i="2"/>
  <c r="M29" i="2" s="1"/>
  <c r="L29" i="2"/>
  <c r="J23" i="14"/>
  <c r="M23" i="14" s="1"/>
  <c r="U20" i="13" l="1"/>
</calcChain>
</file>

<file path=xl/sharedStrings.xml><?xml version="1.0" encoding="utf-8"?>
<sst xmlns="http://schemas.openxmlformats.org/spreadsheetml/2006/main" count="2022" uniqueCount="555">
  <si>
    <t xml:space="preserve"> Energy Savings Assistance Program Table 1 - Energy Savings Assistance Program  Expenses</t>
  </si>
  <si>
    <t>Southern California Gas Company</t>
  </si>
  <si>
    <r>
      <t xml:space="preserve">Authorized Budget </t>
    </r>
    <r>
      <rPr>
        <b/>
        <vertAlign val="superscript"/>
        <sz val="10"/>
        <rFont val="Arial"/>
        <family val="2"/>
      </rPr>
      <t>1</t>
    </r>
  </si>
  <si>
    <t>Current Month Expenses</t>
  </si>
  <si>
    <t>Year to Date Expenses</t>
  </si>
  <si>
    <t>% of Budget Spent YTD</t>
  </si>
  <si>
    <t>ESA Program:</t>
  </si>
  <si>
    <t>Electric</t>
  </si>
  <si>
    <t>Gas</t>
  </si>
  <si>
    <t>Total</t>
  </si>
  <si>
    <t>Energy Efficiency</t>
  </si>
  <si>
    <t>Appliances</t>
  </si>
  <si>
    <t>N/A</t>
  </si>
  <si>
    <t>Domestic Hot Water</t>
  </si>
  <si>
    <t>Enclosure</t>
  </si>
  <si>
    <t xml:space="preserve"> HVAC</t>
  </si>
  <si>
    <t xml:space="preserve"> Maintenance</t>
  </si>
  <si>
    <t>Lighting</t>
  </si>
  <si>
    <t>Miscellaneous</t>
  </si>
  <si>
    <t>Customer Enrollment</t>
  </si>
  <si>
    <t>In Home Education</t>
  </si>
  <si>
    <t>Pilot</t>
  </si>
  <si>
    <t>Energy Efficiency TOTAL</t>
  </si>
  <si>
    <t>Training Center</t>
  </si>
  <si>
    <t>Inspections</t>
  </si>
  <si>
    <t>Statewide Marketing Education and Outreach</t>
  </si>
  <si>
    <t>Regulatory Compliance</t>
  </si>
  <si>
    <t>General Administration</t>
  </si>
  <si>
    <t>CPUC Energy Division</t>
  </si>
  <si>
    <t>TOTAL PROGRAM COSTS</t>
  </si>
  <si>
    <t>Funded Outside of ESA Program Budget</t>
  </si>
  <si>
    <t>Indirect Costs</t>
  </si>
  <si>
    <t>NGAT Costs</t>
  </si>
  <si>
    <t xml:space="preserve"> Energy Savings Assistance Program Table 1 - Energy Savings Assistance Program  Expenses Funded From 2009-2016 Unspent ESA Program Funds </t>
  </si>
  <si>
    <t xml:space="preserve">     Appliances</t>
  </si>
  <si>
    <t xml:space="preserve">     Enclosure</t>
  </si>
  <si>
    <t xml:space="preserve">     HVAC</t>
  </si>
  <si>
    <t xml:space="preserve">     Maintenance</t>
  </si>
  <si>
    <t xml:space="preserve">     Customer Enrollment</t>
  </si>
  <si>
    <t>Leveraging - CSD</t>
  </si>
  <si>
    <r>
      <rPr>
        <vertAlign val="superscript"/>
        <sz val="10"/>
        <rFont val="Arial"/>
        <family val="2"/>
      </rPr>
      <t>1</t>
    </r>
    <r>
      <rPr>
        <sz val="10"/>
        <rFont val="Arial"/>
        <family val="2"/>
      </rPr>
      <t xml:space="preserve"> D.16-11-022 specifically directed funding for new initiatives to come from unspent 2009-2016 ESA Program funds and this table does not include unspent funds from the 2017-2020 cycle.</t>
    </r>
  </si>
  <si>
    <r>
      <rPr>
        <b/>
        <sz val="10"/>
        <rFont val="Arial"/>
        <family val="2"/>
      </rPr>
      <t>Note</t>
    </r>
    <r>
      <rPr>
        <sz val="10"/>
        <rFont val="Arial"/>
        <family val="2"/>
      </rPr>
      <t>: Any required corrections/adjustments are reported herein and supersede results reported in prior months, and may reflect YTD adjustments.</t>
    </r>
  </si>
  <si>
    <t>Energy Savings Assistance Program Table 2</t>
  </si>
  <si>
    <r>
      <t xml:space="preserve">ESA Program (Summary)Total </t>
    </r>
    <r>
      <rPr>
        <b/>
        <vertAlign val="superscript"/>
        <sz val="12"/>
        <rFont val="Arial"/>
        <family val="2"/>
      </rPr>
      <t>1</t>
    </r>
  </si>
  <si>
    <t>ESA Program (First Touch Homes Treated)</t>
  </si>
  <si>
    <t>ESA Program (Re-Treated Homes/Go Backs)</t>
  </si>
  <si>
    <r>
      <t>ESA Program (Aliso Canyon - SCG &amp; SCE)</t>
    </r>
    <r>
      <rPr>
        <b/>
        <vertAlign val="superscript"/>
        <sz val="12"/>
        <rFont val="Arial"/>
        <family val="2"/>
      </rPr>
      <t xml:space="preserve"> 7</t>
    </r>
  </si>
  <si>
    <t>Year-To-Date Completed &amp; Expensed Installation</t>
  </si>
  <si>
    <r>
      <t xml:space="preserve">Year-To-Date Completed &amp; Expensed Installation </t>
    </r>
    <r>
      <rPr>
        <b/>
        <vertAlign val="superscript"/>
        <sz val="10"/>
        <rFont val="Arial"/>
        <family val="2"/>
      </rPr>
      <t>8</t>
    </r>
  </si>
  <si>
    <t>Measures</t>
  </si>
  <si>
    <t>Units</t>
  </si>
  <si>
    <t>Quantity Installed</t>
  </si>
  <si>
    <r>
      <t>kWh</t>
    </r>
    <r>
      <rPr>
        <b/>
        <vertAlign val="superscript"/>
        <sz val="10"/>
        <rFont val="Arial"/>
        <family val="2"/>
      </rPr>
      <t xml:space="preserve"> 2</t>
    </r>
    <r>
      <rPr>
        <b/>
        <sz val="10"/>
        <rFont val="Arial"/>
        <family val="2"/>
      </rPr>
      <t xml:space="preserve"> (Annual)</t>
    </r>
  </si>
  <si>
    <r>
      <t xml:space="preserve">kW </t>
    </r>
    <r>
      <rPr>
        <b/>
        <vertAlign val="superscript"/>
        <sz val="10"/>
        <rFont val="Arial"/>
        <family val="2"/>
      </rPr>
      <t>2</t>
    </r>
    <r>
      <rPr>
        <b/>
        <sz val="10"/>
        <rFont val="Arial"/>
        <family val="2"/>
      </rPr>
      <t xml:space="preserve"> (Annual)</t>
    </r>
  </si>
  <si>
    <r>
      <t xml:space="preserve">Therms </t>
    </r>
    <r>
      <rPr>
        <b/>
        <vertAlign val="superscript"/>
        <sz val="10"/>
        <rFont val="Arial"/>
        <family val="2"/>
      </rPr>
      <t>2</t>
    </r>
    <r>
      <rPr>
        <b/>
        <sz val="10"/>
        <rFont val="Arial"/>
        <family val="2"/>
      </rPr>
      <t xml:space="preserve"> (Annual)</t>
    </r>
  </si>
  <si>
    <t xml:space="preserve">Expenses ($) </t>
  </si>
  <si>
    <t>% of Expenditure</t>
  </si>
  <si>
    <r>
      <t xml:space="preserve">kWh </t>
    </r>
    <r>
      <rPr>
        <b/>
        <vertAlign val="superscript"/>
        <sz val="10"/>
        <rFont val="Arial"/>
        <family val="2"/>
      </rPr>
      <t>2</t>
    </r>
    <r>
      <rPr>
        <b/>
        <sz val="10"/>
        <rFont val="Arial"/>
        <family val="2"/>
      </rPr>
      <t xml:space="preserve"> (Annual)</t>
    </r>
  </si>
  <si>
    <t xml:space="preserve"> (K+S)</t>
  </si>
  <si>
    <t>(L+T)</t>
  </si>
  <si>
    <t>(M+U)</t>
  </si>
  <si>
    <t>(N+V)</t>
  </si>
  <si>
    <t>(O+W)</t>
  </si>
  <si>
    <t>High Efficiency Clothes Washer</t>
  </si>
  <si>
    <t>Each</t>
  </si>
  <si>
    <t xml:space="preserve">Refrigerators </t>
  </si>
  <si>
    <r>
      <t xml:space="preserve">Microwaves </t>
    </r>
    <r>
      <rPr>
        <vertAlign val="superscript"/>
        <sz val="10"/>
        <rFont val="Arial"/>
        <family val="2"/>
      </rPr>
      <t>3</t>
    </r>
  </si>
  <si>
    <t>Water Heater Blanket</t>
  </si>
  <si>
    <t>Home</t>
  </si>
  <si>
    <t>Low Flow Shower Head</t>
  </si>
  <si>
    <t>Water Heater Pipe Insulation</t>
  </si>
  <si>
    <t>Faucet Aerator</t>
  </si>
  <si>
    <t>Water Heater Repair/Replacement</t>
  </si>
  <si>
    <t>Thermostatic Shower Valve</t>
  </si>
  <si>
    <t>New - Combined Showerhead/TSV</t>
  </si>
  <si>
    <t>New - Heat Pump Water Heater</t>
  </si>
  <si>
    <t>New - Tub Diverter/ Tub Spout</t>
  </si>
  <si>
    <t>New - Thermostat-controlled Shower Valve</t>
  </si>
  <si>
    <r>
      <t xml:space="preserve">Air Sealing / Envelope </t>
    </r>
    <r>
      <rPr>
        <vertAlign val="superscript"/>
        <sz val="10"/>
        <rFont val="Arial"/>
        <family val="2"/>
      </rPr>
      <t>4</t>
    </r>
  </si>
  <si>
    <t>Caulking</t>
  </si>
  <si>
    <t xml:space="preserve">Attic Insulation </t>
  </si>
  <si>
    <t>HVAC</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</si>
  <si>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</si>
  <si>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</si>
  <si>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</si>
  <si>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</si>
  <si>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</si>
  <si>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</si>
  <si>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</si>
  <si>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</si>
  <si>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New - Energy Efficient Fan Control</t>
  </si>
  <si>
    <t>New - Prescriptive Duct Sealing</t>
  </si>
  <si>
    <t>New - High Efficiency Forced Air Unit (HE FAU)</t>
  </si>
  <si>
    <t>New - A/C Time Delay</t>
  </si>
  <si>
    <t>Maintenance</t>
  </si>
  <si>
    <t>Furnace Clean and Tune</t>
  </si>
  <si>
    <t>Central A/C Tune up</t>
  </si>
  <si>
    <t xml:space="preserve">Lighting </t>
  </si>
  <si>
    <t>Interior Hard wired LED fixtures</t>
  </si>
  <si>
    <t>Exterior Hard wired LED fixtures</t>
  </si>
  <si>
    <t>Torchiere LED</t>
  </si>
  <si>
    <t>Occupancy Sensor</t>
  </si>
  <si>
    <t>LED Night Lights</t>
  </si>
  <si>
    <t>New - LED Diffuse Bulb (60W Replacement)</t>
  </si>
  <si>
    <t>New - LED Reflector Bulb</t>
  </si>
  <si>
    <t>New - LED Reflector Downlight Retrofit Kits</t>
  </si>
  <si>
    <t>New - LED A-Lamps</t>
  </si>
  <si>
    <t>Pool Pumps</t>
  </si>
  <si>
    <t>Smart Power Strips - Tier 1</t>
  </si>
  <si>
    <t>New - Smart Power Strips - Tier 2</t>
  </si>
  <si>
    <t>Pilots</t>
  </si>
  <si>
    <t>Outreach &amp; Assessment</t>
  </si>
  <si>
    <t>In-Home Education</t>
  </si>
  <si>
    <t>Total Savings/Expenditures</t>
  </si>
  <si>
    <r>
      <t>Total Households Weatherized</t>
    </r>
    <r>
      <rPr>
        <vertAlign val="superscript"/>
        <sz val="10"/>
        <rFont val="Arial"/>
        <family val="2"/>
      </rPr>
      <t xml:space="preserve"> 5</t>
    </r>
  </si>
  <si>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</si>
  <si>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</si>
  <si>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</si>
  <si>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</si>
  <si>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</si>
  <si>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</si>
  <si>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</si>
  <si>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</si>
  <si>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</si>
  <si>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r>
      <t xml:space="preserve"># Eligible Households to be Treated for PY </t>
    </r>
    <r>
      <rPr>
        <b/>
        <vertAlign val="superscript"/>
        <sz val="10"/>
        <rFont val="Arial"/>
        <family val="2"/>
      </rPr>
      <t>6</t>
    </r>
  </si>
  <si>
    <t>% of Households Treated</t>
  </si>
  <si>
    <t>%</t>
  </si>
  <si>
    <t xml:space="preserve"> - Master-Meter Households Treated</t>
  </si>
  <si>
    <r>
      <rPr>
        <vertAlign val="superscript"/>
        <sz val="10"/>
        <rFont val="Arial"/>
        <family val="2"/>
      </rPr>
      <t>1</t>
    </r>
    <r>
      <rPr>
        <sz val="10"/>
        <rFont val="Arial"/>
        <family val="2"/>
      </rPr>
      <t xml:space="preserve"> Summary is the sum of "First Touches and Re-Treatments"</t>
    </r>
  </si>
  <si>
    <r>
      <rPr>
        <vertAlign val="superscript"/>
        <sz val="10"/>
        <rFont val="Arial"/>
        <family val="2"/>
      </rPr>
      <t>2</t>
    </r>
    <r>
      <rPr>
        <sz val="10"/>
        <rFont val="Arial"/>
        <family val="2"/>
      </rPr>
      <t xml:space="preserve">  All savings are calculated based on the following sources:</t>
    </r>
  </si>
  <si>
    <t>Evergreen Economics  “Impact Evaluation of the 2011 CA Low Income Energy Efficiency Program, Final Report.”  August 30, 2013</t>
  </si>
  <si>
    <r>
      <rPr>
        <vertAlign val="superscript"/>
        <sz val="10"/>
        <rFont val="Arial"/>
        <family val="2"/>
      </rPr>
      <t>7</t>
    </r>
    <r>
      <rPr>
        <sz val="10"/>
        <rFont val="Arial"/>
        <family val="2"/>
      </rPr>
      <t xml:space="preserve"> Data for Aliso Canyon includes "First Touches and Re-Treatments".  </t>
    </r>
  </si>
  <si>
    <r>
      <rPr>
        <vertAlign val="superscript"/>
        <sz val="10"/>
        <rFont val="Arial"/>
        <family val="2"/>
      </rPr>
      <t>8</t>
    </r>
    <r>
      <rPr>
        <sz val="10"/>
        <rFont val="Arial"/>
        <family val="2"/>
      </rPr>
      <t xml:space="preserve"> First Touch, Re-Treatment and Aliso Canyon columns include estimation of some quantities corresponding to measures installed in homes counted treated in prior years.</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</si>
  <si>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</si>
  <si>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Energy Savings Assistance Program Table 2A</t>
  </si>
  <si>
    <t xml:space="preserve"> </t>
  </si>
  <si>
    <t>ESA Program - CSD Leveraging</t>
  </si>
  <si>
    <r>
      <t xml:space="preserve">kWh </t>
    </r>
    <r>
      <rPr>
        <b/>
        <vertAlign val="superscript"/>
        <sz val="10"/>
        <rFont val="Arial"/>
        <family val="2"/>
      </rPr>
      <t>1</t>
    </r>
    <r>
      <rPr>
        <b/>
        <sz val="10"/>
        <rFont val="Arial"/>
        <family val="2"/>
      </rPr>
      <t xml:space="preserve"> (Annual)</t>
    </r>
  </si>
  <si>
    <r>
      <t xml:space="preserve">kW </t>
    </r>
    <r>
      <rPr>
        <b/>
        <vertAlign val="superscript"/>
        <sz val="10"/>
        <rFont val="Arial"/>
        <family val="2"/>
      </rPr>
      <t>1</t>
    </r>
    <r>
      <rPr>
        <b/>
        <sz val="10"/>
        <rFont val="Arial"/>
        <family val="2"/>
      </rPr>
      <t xml:space="preserve"> (Annual)</t>
    </r>
  </si>
  <si>
    <r>
      <t xml:space="preserve">Therms </t>
    </r>
    <r>
      <rPr>
        <b/>
        <vertAlign val="superscript"/>
        <sz val="10"/>
        <rFont val="Arial"/>
        <family val="2"/>
      </rPr>
      <t>1</t>
    </r>
    <r>
      <rPr>
        <b/>
        <sz val="10"/>
        <rFont val="Arial"/>
        <family val="2"/>
      </rPr>
      <t xml:space="preserve"> (Annual)</t>
    </r>
  </si>
  <si>
    <t>Expenses ($)</t>
  </si>
  <si>
    <r>
      <t xml:space="preserve">Microwaves </t>
    </r>
    <r>
      <rPr>
        <vertAlign val="superscript"/>
        <sz val="10"/>
        <rFont val="Arial"/>
        <family val="2"/>
      </rPr>
      <t>2</t>
    </r>
  </si>
  <si>
    <r>
      <t xml:space="preserve">Air Sealing / Envelope </t>
    </r>
    <r>
      <rPr>
        <vertAlign val="superscript"/>
        <sz val="10"/>
        <rFont val="Arial"/>
        <family val="2"/>
      </rPr>
      <t>3</t>
    </r>
  </si>
  <si>
    <t>`</t>
  </si>
  <si>
    <r>
      <t xml:space="preserve">Total Households Weatherized </t>
    </r>
    <r>
      <rPr>
        <vertAlign val="superscript"/>
        <sz val="10"/>
        <rFont val="Arial"/>
        <family val="2"/>
      </rPr>
      <t>4</t>
    </r>
  </si>
  <si>
    <t>CSD MF Buildings Treated</t>
  </si>
  <si>
    <t xml:space="preserve"> - Multi-family</t>
  </si>
  <si>
    <r>
      <rPr>
        <vertAlign val="superscript"/>
        <sz val="10"/>
        <rFont val="Arial"/>
        <family val="2"/>
      </rPr>
      <t>1</t>
    </r>
    <r>
      <rPr>
        <sz val="10"/>
        <rFont val="Arial"/>
        <family val="2"/>
      </rPr>
      <t xml:space="preserve"> All savings are calculated based on the following sources:</t>
    </r>
  </si>
  <si>
    <t xml:space="preserve">   Evergreen Economics  “Impact Evaluation of the 2011 CA Low Income Energy Efficiency Program, Final Report.”  August 30, 2013</t>
  </si>
  <si>
    <r>
      <rPr>
        <vertAlign val="superscript"/>
        <sz val="10"/>
        <rFont val="Arial"/>
        <family val="2"/>
      </rPr>
      <t>2</t>
    </r>
    <r>
      <rPr>
        <sz val="10"/>
        <rFont val="Arial"/>
        <family val="2"/>
      </rPr>
      <t xml:space="preserve"> Microwave savings are from ECONorthWest Studies received in December of 2011.</t>
    </r>
  </si>
  <si>
    <r>
      <rPr>
        <vertAlign val="superscript"/>
        <sz val="10"/>
        <rFont val="Arial"/>
        <family val="2"/>
      </rPr>
      <t>4</t>
    </r>
    <r>
      <rPr>
        <sz val="10"/>
        <rFont val="Arial"/>
        <family val="2"/>
      </rPr>
      <t xml:space="preserve"> Weatherization may consist of attic insulation, attic access weatherization, weatherstripping - door, caulking, &amp; minor home repairs.</t>
    </r>
  </si>
  <si>
    <t>Energy Savings Assistance Program Table 2B</t>
  </si>
  <si>
    <r>
      <t xml:space="preserve">ESA Program - Multifamily Common Area </t>
    </r>
    <r>
      <rPr>
        <b/>
        <vertAlign val="superscript"/>
        <sz val="12"/>
        <rFont val="Arial"/>
        <family val="2"/>
      </rPr>
      <t>1</t>
    </r>
  </si>
  <si>
    <t>Ancillary Services</t>
  </si>
  <si>
    <r>
      <t xml:space="preserve">Commissioning </t>
    </r>
    <r>
      <rPr>
        <vertAlign val="superscript"/>
        <sz val="10"/>
        <rFont val="Arial"/>
        <family val="2"/>
      </rPr>
      <t>5</t>
    </r>
  </si>
  <si>
    <t>Audit</t>
  </si>
  <si>
    <t>Multifamily Buildings Treated</t>
  </si>
  <si>
    <t xml:space="preserve"> - Multifamily</t>
  </si>
  <si>
    <r>
      <rPr>
        <vertAlign val="superscript"/>
        <sz val="10"/>
        <rFont val="Arial"/>
        <family val="2"/>
      </rPr>
      <t>1</t>
    </r>
    <r>
      <rPr>
        <sz val="10"/>
        <rFont val="Arial"/>
        <family val="2"/>
      </rPr>
      <t xml:space="preserve"> Applicable to Deed-Restricted, government and non-profit owned multi-family buildings described in D.16-11-022 where 65% of tenants are income eligible based on CPUC  income requirements of at or below 200% of the Federal Poverty Guidelines.</t>
    </r>
  </si>
  <si>
    <r>
      <rPr>
        <vertAlign val="superscript"/>
        <sz val="10"/>
        <rFont val="Arial"/>
        <family val="2"/>
      </rPr>
      <t>2</t>
    </r>
    <r>
      <rPr>
        <sz val="10"/>
        <rFont val="Arial"/>
        <family val="2"/>
      </rPr>
      <t xml:space="preserve"> All savings are calculated based on the following sources:</t>
    </r>
  </si>
  <si>
    <t xml:space="preserve">   Evergreen Economics  “Impact Evaluation of the 2011 CA Low Income Energy Efficiency Program, Final Report.”  August 30, 2013.</t>
  </si>
  <si>
    <r>
      <rPr>
        <vertAlign val="superscript"/>
        <sz val="10"/>
        <rFont val="Arial"/>
        <family val="2"/>
      </rPr>
      <t>3</t>
    </r>
    <r>
      <rPr>
        <sz val="10"/>
        <rFont val="Arial"/>
        <family val="2"/>
      </rPr>
      <t xml:space="preserve"> Microwave savings are from ECONorthWest Studies received in December of 2011.</t>
    </r>
  </si>
  <si>
    <r>
      <rPr>
        <vertAlign val="superscript"/>
        <sz val="10"/>
        <rFont val="Arial"/>
        <family val="2"/>
      </rPr>
      <t>5</t>
    </r>
    <r>
      <rPr>
        <sz val="10"/>
        <rFont val="Arial"/>
        <family val="2"/>
      </rPr>
      <t xml:space="preserve"> Refers to optimizing the installation of the measure installed such as retrofitting pipes, etc.</t>
    </r>
  </si>
  <si>
    <r>
      <rPr>
        <vertAlign val="superscript"/>
        <sz val="10"/>
        <rFont val="Arial"/>
        <family val="2"/>
      </rPr>
      <t>6</t>
    </r>
    <r>
      <rPr>
        <sz val="10"/>
        <rFont val="Arial"/>
        <family val="2"/>
      </rPr>
      <t xml:space="preserve"> Per D.17-12-009 at p.213, the CPUC imposes a cap of 10% of ESA Program funds for administrative activities and a ceiling of 20% for direct implementation non-incentive costs.</t>
    </r>
  </si>
  <si>
    <t>ESA Program</t>
  </si>
  <si>
    <t>Annual kWh Savings</t>
  </si>
  <si>
    <t xml:space="preserve">N/A  </t>
  </si>
  <si>
    <t>Annual Therm Savings</t>
  </si>
  <si>
    <t>Lifecycle kWh Savings</t>
  </si>
  <si>
    <t>Lifecycle Therm Savings</t>
  </si>
  <si>
    <t>Current kWh Rate</t>
  </si>
  <si>
    <t>Current Therm Rate</t>
  </si>
  <si>
    <t>Average 1st Year Bill Savings / Treated Households</t>
  </si>
  <si>
    <t>Average Lifecycle Bill Savings / Treated Households</t>
  </si>
  <si>
    <t>ESA Program - Multifamily Common Area</t>
  </si>
  <si>
    <t>Average 1st Year Bill Savings / Treated Buildings</t>
  </si>
  <si>
    <t>Average Lifecycle Bill Savings / Treated Buildings</t>
  </si>
  <si>
    <r>
      <t>Summary - ESA Program/CSD Leveraging/ Multifamily Common Area</t>
    </r>
    <r>
      <rPr>
        <b/>
        <vertAlign val="superscript"/>
        <sz val="12"/>
        <rFont val="Arial"/>
        <family val="2"/>
      </rPr>
      <t>1</t>
    </r>
  </si>
  <si>
    <t>Average 1st Year Bill Savings / Treated Households and Buildings</t>
  </si>
  <si>
    <t>Average Lifecycle Bill Savings / Treated Household and Buildings</t>
  </si>
  <si>
    <r>
      <rPr>
        <vertAlign val="superscript"/>
        <sz val="10"/>
        <rFont val="Arial"/>
        <family val="2"/>
      </rPr>
      <t>1</t>
    </r>
    <r>
      <rPr>
        <sz val="10"/>
        <rFont val="Arial"/>
        <family val="2"/>
      </rPr>
      <t xml:space="preserve"> Summary is the sum of ESA Program + CSD Leveraging + Multifamily Common Area.  </t>
    </r>
  </si>
  <si>
    <t xml:space="preserve"> Energy Savings Assistance Program Table 4a - Homes / Buildings Treated</t>
  </si>
  <si>
    <t>Eligible Households</t>
  </si>
  <si>
    <t>Households Treated YTD</t>
  </si>
  <si>
    <t>County</t>
  </si>
  <si>
    <t>Rural</t>
  </si>
  <si>
    <t>Urban</t>
  </si>
  <si>
    <t xml:space="preserve">Fresno </t>
  </si>
  <si>
    <t>Imperial</t>
  </si>
  <si>
    <t>Kern</t>
  </si>
  <si>
    <t>Kings</t>
  </si>
  <si>
    <t>Los Angeles</t>
  </si>
  <si>
    <t>Orange</t>
  </si>
  <si>
    <t>Riverside</t>
  </si>
  <si>
    <t>San Bernardino</t>
  </si>
  <si>
    <t>San Luis Obispo</t>
  </si>
  <si>
    <t>Santa Barbara</t>
  </si>
  <si>
    <t>Tulare</t>
  </si>
  <si>
    <t>Ventura</t>
  </si>
  <si>
    <t>ESA Program - Multi-Family Common Area</t>
  </si>
  <si>
    <t>Buildings Treated YTD</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</si>
  <si>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</si>
  <si>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4b -  Homes Unwilling / Unable to Participate</t>
  </si>
  <si>
    <t>Reason Provided</t>
  </si>
  <si>
    <t>Customer Unwilling/Declined Program Measures</t>
  </si>
  <si>
    <t>Customer Unavailable -Scheduling Conflicts</t>
  </si>
  <si>
    <t>Hazardous Environment (unsafe/unclean)</t>
  </si>
  <si>
    <t>Landlord Refused to Authorize Participation</t>
  </si>
  <si>
    <t>Household Exceeds Allowable Limits</t>
  </si>
  <si>
    <t>Unable to Provide Required Documentation</t>
  </si>
  <si>
    <t>Other Infeasible/
Ineligible</t>
  </si>
  <si>
    <t>Energy Savings Assistance Program Table 5 - Energy Savings Assistance Program Customer Summary</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</si>
  <si>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</si>
  <si>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</si>
  <si>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</si>
  <si>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</si>
  <si>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</si>
  <si>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</si>
  <si>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</si>
  <si>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</si>
  <si>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</si>
  <si>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</si>
  <si>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</si>
  <si>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</si>
  <si>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</si>
  <si>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</si>
  <si>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</si>
  <si>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</si>
  <si>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</si>
  <si>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</si>
  <si>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</si>
  <si>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</si>
  <si>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</si>
  <si>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 Total</t>
  </si>
  <si>
    <t>YTD Total Energy Impacts for all fuel types should equal YTD energy impacts that are reported every month in Table 2.</t>
  </si>
  <si>
    <t># of  Buildings Treated by Month</t>
  </si>
  <si>
    <t>YTD Total Energy Impacts for all fuel types should equal YTD energy impacts that are reported every month in Table 2A.</t>
  </si>
  <si>
    <t>YTD Total Energy Impacts for all fuel types should equal YTD energy impacts that are reported every month in Table 2B.</t>
  </si>
  <si>
    <t>Energy Savings Assistance Program Table 6 - Expenditures for Pilots and Studies</t>
  </si>
  <si>
    <t xml:space="preserve">Authorized 4-Year Budget </t>
  </si>
  <si>
    <t>Expenses Since Jan. 1, 2017</t>
  </si>
  <si>
    <t>% of 4-Year Budget Expensed</t>
  </si>
  <si>
    <r>
      <t xml:space="preserve">Smart Thermostat Pilot </t>
    </r>
    <r>
      <rPr>
        <vertAlign val="superscript"/>
        <sz val="10"/>
        <rFont val="Arial"/>
        <family val="2"/>
      </rPr>
      <t>1</t>
    </r>
  </si>
  <si>
    <t>Total Pilots</t>
  </si>
  <si>
    <t>Studies</t>
  </si>
  <si>
    <r>
      <t xml:space="preserve">Low Income Needs Assessment </t>
    </r>
    <r>
      <rPr>
        <vertAlign val="superscript"/>
        <sz val="10"/>
        <rFont val="Arial"/>
        <family val="2"/>
      </rPr>
      <t>2</t>
    </r>
  </si>
  <si>
    <r>
      <t xml:space="preserve">Cost-Effectiveness/NEBs </t>
    </r>
    <r>
      <rPr>
        <vertAlign val="superscript"/>
        <sz val="10"/>
        <rFont val="Arial"/>
        <family val="2"/>
      </rPr>
      <t>2</t>
    </r>
  </si>
  <si>
    <t xml:space="preserve">Total Studies </t>
  </si>
  <si>
    <r>
      <rPr>
        <vertAlign val="superscript"/>
        <sz val="10"/>
        <rFont val="Arial"/>
        <family val="2"/>
      </rPr>
      <t>1</t>
    </r>
    <r>
      <rPr>
        <sz val="10"/>
        <rFont val="Arial"/>
        <family val="2"/>
      </rPr>
      <t xml:space="preserve"> Reflects the authorized funding per Clear Plan persuant to Resolution G-3532 .  </t>
    </r>
  </si>
  <si>
    <t>Energy Savings Assistance Program Table 7</t>
  </si>
  <si>
    <t>Received Refrigerator</t>
  </si>
  <si>
    <t>Not eligible for Refrigerator due to less than 6 occupants</t>
  </si>
  <si>
    <t>Second Refrigerators</t>
  </si>
  <si>
    <t>Households that Only Received Energy Education</t>
  </si>
  <si>
    <t>In-Home Energy Education</t>
  </si>
  <si>
    <t>Households for My Energy/My Account Platform</t>
  </si>
  <si>
    <t>Opt-Out</t>
  </si>
  <si>
    <t>Already Enrolled</t>
  </si>
  <si>
    <t>Opt-In</t>
  </si>
  <si>
    <t>CARE Table 1 - CARE Program Expenses</t>
  </si>
  <si>
    <t>CARE Program:</t>
  </si>
  <si>
    <t>Outreach</t>
  </si>
  <si>
    <t>Processing / Certification Re-certification</t>
  </si>
  <si>
    <t>Post Enrollment Verification</t>
  </si>
  <si>
    <t>IT Programming</t>
  </si>
  <si>
    <t>Cooling Centers</t>
  </si>
  <si>
    <t>Pilots/CHANGES</t>
  </si>
  <si>
    <t>Measurement and Evaluation</t>
  </si>
  <si>
    <t>SUBTOTAL MANAGEMENT COSTS</t>
  </si>
  <si>
    <t>CARE Rate Discount</t>
  </si>
  <si>
    <t>TOTAL PROGRAM COSTS &amp; CUSTOMER DISCOUNTS</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</si>
  <si>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</si>
  <si>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</si>
  <si>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</si>
  <si>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</si>
  <si>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</si>
  <si>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</si>
  <si>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</si>
  <si>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t>CARE Table 2 - Enrollment, Recertification, Attrition, &amp; Penetration</t>
  </si>
  <si>
    <t>New Enrollment</t>
  </si>
  <si>
    <t>Recertification</t>
  </si>
  <si>
    <t>Attrition (Drop Offs)</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</si>
  <si>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</si>
  <si>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</si>
  <si>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</si>
  <si>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</si>
  <si>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</si>
  <si>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</si>
  <si>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</si>
  <si>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</si>
  <si>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</si>
  <si>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</si>
  <si>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</si>
  <si>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t xml:space="preserve">No 
Response </t>
  </si>
  <si>
    <t>Failed 
PEV</t>
  </si>
  <si>
    <t>Failed Recertification</t>
  </si>
  <si>
    <t xml:space="preserve">Other </t>
  </si>
  <si>
    <t>Total
Attrition
(P+Q+R+S)</t>
  </si>
  <si>
    <t>Gross
(K+O)</t>
  </si>
  <si>
    <t>Net Adjusted
(K-T)</t>
  </si>
  <si>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</si>
  <si>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</si>
  <si>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</si>
  <si>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Combined
(B+C+D)</t>
  </si>
  <si>
    <t>Online</t>
  </si>
  <si>
    <t>Paper</t>
  </si>
  <si>
    <t>Phone</t>
  </si>
  <si>
    <t>Capitation</t>
  </si>
  <si>
    <t>Combined (F+G+H+I)</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</si>
  <si>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</si>
  <si>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</si>
  <si>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</si>
  <si>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t>CARE Table 3A - Post-Enrollment Verification Results (Model)</t>
  </si>
  <si>
    <t>Total CARE Households Enrolled</t>
  </si>
  <si>
    <r>
      <t xml:space="preserve">Households
Requested 
to Verify </t>
    </r>
    <r>
      <rPr>
        <b/>
        <vertAlign val="superscript"/>
        <sz val="10"/>
        <rFont val="Arial"/>
        <family val="2"/>
      </rPr>
      <t>1</t>
    </r>
  </si>
  <si>
    <t xml:space="preserve">% of 
CARE Enrolled Requested to Verify 
Total </t>
  </si>
  <si>
    <t>CARE  Households
De-enrolled
(Due to no response)</t>
  </si>
  <si>
    <t xml:space="preserve">CARE Households 
De-enrolled 
(Verified as 
Ineligible) </t>
  </si>
  <si>
    <r>
      <t xml:space="preserve">Total Households
De-enrolled </t>
    </r>
    <r>
      <rPr>
        <b/>
        <vertAlign val="superscript"/>
        <sz val="10"/>
        <rFont val="Arial"/>
        <family val="2"/>
      </rPr>
      <t>2</t>
    </r>
  </si>
  <si>
    <r>
      <t>% De-enrolled through 
Post Enrollment Verification</t>
    </r>
    <r>
      <rPr>
        <b/>
        <vertAlign val="superscript"/>
        <sz val="10"/>
        <rFont val="Arial"/>
        <family val="2"/>
      </rPr>
      <t xml:space="preserve"> 3</t>
    </r>
  </si>
  <si>
    <t xml:space="preserve">% of Total CARE Households    De-enrolled </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</si>
  <si>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</si>
  <si>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</si>
  <si>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t>
    </r>
    <r>
      <rPr>
        <sz val="10"/>
        <color rgb="FFFF0000"/>
        <rFont val="Arial"/>
        <family val="2"/>
      </rPr>
      <t xml:space="preserve"> </t>
    </r>
    <r>
      <rPr>
        <sz val="10"/>
        <rFont val="Arial"/>
        <family val="2"/>
      </rPr>
      <t>90 days to respond to the verification process.  Results may be pending due to the time permitted for a participant to respond.</t>
    </r>
  </si>
  <si>
    <t>CARE Table 3B Post-Enrollment Verification Results (High Usage)</t>
  </si>
  <si>
    <t>Not Applicable to SoCalGas</t>
  </si>
  <si>
    <t xml:space="preserve">CARE  Households
De-enrolled
(Due to no response) </t>
  </si>
  <si>
    <r>
      <t>CARE Households 
De-enrolled 
(Verified as 
Ineligible)</t>
    </r>
    <r>
      <rPr>
        <b/>
        <vertAlign val="superscript"/>
        <sz val="10"/>
        <rFont val="Arial"/>
        <family val="2"/>
      </rPr>
      <t xml:space="preserve"> </t>
    </r>
  </si>
  <si>
    <r>
      <t>Total Households
De-enrolled</t>
    </r>
    <r>
      <rPr>
        <b/>
        <vertAlign val="superscript"/>
        <sz val="8"/>
        <rFont val="Arial"/>
        <family val="2"/>
      </rPr>
      <t xml:space="preserve">  2</t>
    </r>
  </si>
  <si>
    <r>
      <t xml:space="preserve">% De-enrolled through 
HUV Post Enrollment Verification </t>
    </r>
    <r>
      <rPr>
        <b/>
        <vertAlign val="superscript"/>
        <sz val="10"/>
        <rFont val="Arial"/>
        <family val="2"/>
      </rPr>
      <t>3</t>
    </r>
    <r>
      <rPr>
        <b/>
        <sz val="10"/>
        <rFont val="Arial"/>
        <family val="2"/>
      </rPr>
      <t xml:space="preserve"> </t>
    </r>
  </si>
  <si>
    <t xml:space="preserve">% of Total CARE Households  De-enrolled </t>
  </si>
  <si>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</si>
  <si>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</si>
  <si>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r>
      <t xml:space="preserve">Provided </t>
    </r>
    <r>
      <rPr>
        <b/>
        <vertAlign val="superscript"/>
        <sz val="11"/>
        <rFont val="Arial"/>
        <family val="2"/>
      </rPr>
      <t>2</t>
    </r>
  </si>
  <si>
    <t>Received</t>
  </si>
  <si>
    <r>
      <t>Approved</t>
    </r>
    <r>
      <rPr>
        <b/>
        <vertAlign val="superscript"/>
        <sz val="11"/>
        <rFont val="Arial"/>
        <family val="2"/>
      </rPr>
      <t xml:space="preserve"> 3</t>
    </r>
  </si>
  <si>
    <r>
      <t>Denied</t>
    </r>
    <r>
      <rPr>
        <b/>
        <vertAlign val="superscript"/>
        <sz val="11"/>
        <rFont val="Arial"/>
        <family val="2"/>
      </rPr>
      <t xml:space="preserve"> 4</t>
    </r>
  </si>
  <si>
    <r>
      <t xml:space="preserve">Pending/Never Completed </t>
    </r>
    <r>
      <rPr>
        <b/>
        <vertAlign val="superscript"/>
        <sz val="11"/>
        <rFont val="Arial"/>
        <family val="2"/>
      </rPr>
      <t>5</t>
    </r>
  </si>
  <si>
    <r>
      <t xml:space="preserve">Duplicates </t>
    </r>
    <r>
      <rPr>
        <b/>
        <vertAlign val="superscript"/>
        <sz val="11"/>
        <rFont val="Arial"/>
        <family val="2"/>
      </rPr>
      <t>6</t>
    </r>
  </si>
  <si>
    <t xml:space="preserve">Total (Y-T-D) </t>
  </si>
  <si>
    <t xml:space="preserve">Percentage </t>
  </si>
  <si>
    <r>
      <rPr>
        <b/>
        <vertAlign val="superscript"/>
        <sz val="10"/>
        <rFont val="Arial"/>
        <family val="2"/>
      </rPr>
      <t xml:space="preserve">1 </t>
    </r>
    <r>
      <rPr>
        <sz val="10"/>
        <rFont val="Arial"/>
        <family val="2"/>
      </rPr>
      <t>Includes sub-metered customers.</t>
    </r>
  </si>
  <si>
    <r>
      <rPr>
        <vertAlign val="superscript"/>
        <sz val="10"/>
        <rFont val="Arial"/>
        <family val="2"/>
      </rPr>
      <t xml:space="preserve">2 </t>
    </r>
    <r>
      <rPr>
        <sz val="10"/>
        <rFont val="Arial"/>
        <family val="2"/>
      </rPr>
      <t>An estimated number that includes customers who were provided with CARE self-certification and self-recertification application via direct mail, email, phone, bill insert, door-to-door delivery, utility personnel, and through outreach events.</t>
    </r>
  </si>
  <si>
    <r>
      <rPr>
        <vertAlign val="superscript"/>
        <sz val="10"/>
        <rFont val="Arial"/>
        <family val="2"/>
      </rPr>
      <t>3</t>
    </r>
    <r>
      <rPr>
        <sz val="10"/>
        <rFont val="Arial"/>
        <family val="2"/>
      </rPr>
      <t xml:space="preserve"> Approved includes customers who are approved through mail-in, via web, by phone, and through duplicated application.</t>
    </r>
  </si>
  <si>
    <r>
      <rPr>
        <vertAlign val="superscript"/>
        <sz val="10"/>
        <rFont val="Arial"/>
        <family val="2"/>
      </rPr>
      <t>4</t>
    </r>
    <r>
      <rPr>
        <sz val="10"/>
        <rFont val="Arial"/>
        <family val="2"/>
      </rPr>
      <t xml:space="preserve"> Customers are denied due to not being CARE eligible, not customer of record, or not the customer's primary residence.</t>
    </r>
  </si>
  <si>
    <r>
      <rPr>
        <vertAlign val="superscript"/>
        <sz val="10"/>
        <rFont val="Arial"/>
        <family val="2"/>
      </rPr>
      <t>5</t>
    </r>
    <r>
      <rPr>
        <sz val="10"/>
        <rFont val="Arial"/>
        <family val="2"/>
      </rPr>
      <t xml:space="preserve"> Pending/Never Completed includes closed accounts, incomplete applications, and customers of other utilities who are not SoCalGas customers.</t>
    </r>
  </si>
  <si>
    <r>
      <rPr>
        <vertAlign val="superscript"/>
        <sz val="10"/>
        <rFont val="Arial"/>
        <family val="2"/>
      </rPr>
      <t>6</t>
    </r>
    <r>
      <rPr>
        <sz val="10"/>
        <rFont val="Arial"/>
        <family val="2"/>
      </rPr>
      <t xml:space="preserve"> Duplicates are customers who are already enrolled in CARE and mail in another CARE application. SoCalGas treats  them as recertification applications.   </t>
    </r>
  </si>
  <si>
    <t>CARE Table 5 - Enrollment by County</t>
  </si>
  <si>
    <t>Estimated Eligible Households</t>
  </si>
  <si>
    <t>Total Households Enrolled</t>
  </si>
  <si>
    <t>Penetration Rate</t>
  </si>
  <si>
    <r>
      <t>Rural</t>
    </r>
    <r>
      <rPr>
        <b/>
        <sz val="12"/>
        <color rgb="FF0070C0"/>
        <rFont val="Arial"/>
        <family val="2"/>
      </rPr>
      <t xml:space="preserve"> </t>
    </r>
  </si>
  <si>
    <t xml:space="preserve">Rural </t>
  </si>
  <si>
    <t>Fresno</t>
  </si>
  <si>
    <t>CARE Table 6 - Recertification Results</t>
  </si>
  <si>
    <t>Total CARE Households</t>
  </si>
  <si>
    <r>
      <t xml:space="preserve">Households Requested to Recertify </t>
    </r>
    <r>
      <rPr>
        <b/>
        <vertAlign val="superscript"/>
        <sz val="10"/>
        <rFont val="Arial"/>
        <family val="2"/>
      </rPr>
      <t>1</t>
    </r>
  </si>
  <si>
    <t>% of Households Total
 (C/B)</t>
  </si>
  <si>
    <r>
      <t xml:space="preserve">Households Recertified </t>
    </r>
    <r>
      <rPr>
        <b/>
        <vertAlign val="superscript"/>
        <sz val="10"/>
        <rFont val="Arial"/>
        <family val="2"/>
      </rPr>
      <t>2</t>
    </r>
  </si>
  <si>
    <r>
      <t>Households 
De-enrolled</t>
    </r>
    <r>
      <rPr>
        <b/>
        <vertAlign val="superscript"/>
        <sz val="10"/>
        <rFont val="Arial"/>
        <family val="2"/>
      </rPr>
      <t xml:space="preserve"> 3</t>
    </r>
  </si>
  <si>
    <r>
      <t xml:space="preserve">Recertification Rate % </t>
    </r>
    <r>
      <rPr>
        <b/>
        <vertAlign val="superscript"/>
        <sz val="10"/>
        <rFont val="Arial"/>
        <family val="2"/>
      </rPr>
      <t>4</t>
    </r>
    <r>
      <rPr>
        <b/>
        <sz val="10"/>
        <rFont val="Arial"/>
        <family val="2"/>
      </rPr>
      <t xml:space="preserve">
(E/C)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</si>
  <si>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</si>
  <si>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</si>
  <si>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</si>
  <si>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</si>
  <si>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</si>
  <si>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</si>
  <si>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 xml:space="preserve">CARE Table 7 - Capitation Contractors </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</si>
  <si>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</si>
  <si>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</si>
  <si>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</si>
  <si>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</si>
  <si>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</si>
  <si>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</si>
  <si>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</si>
  <si>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</si>
  <si>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</si>
  <si>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</si>
  <si>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 xml:space="preserve">Community Action Partnership of Orange County </t>
  </si>
  <si>
    <t>X</t>
  </si>
  <si>
    <t>ELA Communications Energy ED Program</t>
  </si>
  <si>
    <t>PACE – Pacific Asian Consortium in Employment</t>
  </si>
  <si>
    <t>Proteus, Inc.</t>
  </si>
  <si>
    <t>Community Pantry of Hemet</t>
  </si>
  <si>
    <t>Community Action Partnership of San Bernardino</t>
  </si>
  <si>
    <t>LA Works</t>
  </si>
  <si>
    <t>Children’s Hospital of Orange County</t>
  </si>
  <si>
    <t>All Peoples Christian Center</t>
  </si>
  <si>
    <t>LA County 211</t>
  </si>
  <si>
    <t>YMCA Montebello-Commerce</t>
  </si>
  <si>
    <t>Sr. Citizens Emergency Fund I.V., Inc.</t>
  </si>
  <si>
    <t>Coachella Valley Housing Coalition</t>
  </si>
  <si>
    <t>HABBM</t>
  </si>
  <si>
    <t>Second Harvest Food Bank of Orange County</t>
  </si>
  <si>
    <t>Southeast Community Development Corp.</t>
  </si>
  <si>
    <t>Latino Resource Organization</t>
  </si>
  <si>
    <t>Independent Living Center of Southern California</t>
  </si>
  <si>
    <t>Community Action Partnership - Kern County</t>
  </si>
  <si>
    <t>El Concilio del Condado de Ventura</t>
  </si>
  <si>
    <t>Ventura Cty Comm Human</t>
  </si>
  <si>
    <t>Blessed Sacrament Church</t>
  </si>
  <si>
    <t>Asian-American Resource Center</t>
  </si>
  <si>
    <t>Hermandad Mexicana</t>
  </si>
  <si>
    <t>CSET</t>
  </si>
  <si>
    <t>Crest Forest Family and Community Service</t>
  </si>
  <si>
    <t>CUI – Campesinos Unidos, Inc.</t>
  </si>
  <si>
    <t>Veterans in Community Service</t>
  </si>
  <si>
    <t>Chinatown Service Center</t>
  </si>
  <si>
    <t>Koreatown Youth and Community Center</t>
  </si>
  <si>
    <t>MEND</t>
  </si>
  <si>
    <t>Armenian Relief Society</t>
  </si>
  <si>
    <t>Catholic Charities of LA – Brownson House</t>
  </si>
  <si>
    <t>Delhi Center</t>
  </si>
  <si>
    <t>OCCC, Inc. (Orange County Community Center)</t>
  </si>
  <si>
    <t>Green Light Shipping</t>
  </si>
  <si>
    <t>APAC Service Center</t>
  </si>
  <si>
    <t>Visalia Emergency Aid Council</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</si>
  <si>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</si>
  <si>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</si>
  <si>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r>
      <rPr>
        <b/>
        <sz val="10"/>
        <rFont val="Arial"/>
        <family val="2"/>
      </rPr>
      <t>Note</t>
    </r>
    <r>
      <rPr>
        <sz val="10"/>
        <rFont val="Arial"/>
        <family val="2"/>
      </rPr>
      <t>: Any required corrections/adjustments are reported herein and supersede results reported in prior months and may reflect YTD adjustments.</t>
    </r>
  </si>
  <si>
    <t>CARE Table 8 - Participants as of Month-End</t>
  </si>
  <si>
    <t>Gas and Electric</t>
  </si>
  <si>
    <t>Penetration</t>
  </si>
  <si>
    <r>
      <t>% Change</t>
    </r>
    <r>
      <rPr>
        <b/>
        <vertAlign val="superscript"/>
        <sz val="10"/>
        <rFont val="Arial"/>
        <family val="2"/>
      </rPr>
      <t xml:space="preserve"> 1</t>
    </r>
  </si>
  <si>
    <r>
      <t>Total Residential Accounts</t>
    </r>
    <r>
      <rPr>
        <b/>
        <vertAlign val="superscript"/>
        <sz val="10"/>
        <rFont val="Arial"/>
        <family val="2"/>
      </rPr>
      <t xml:space="preserve"> 2</t>
    </r>
  </si>
  <si>
    <r>
      <rPr>
        <vertAlign val="superscript"/>
        <sz val="10"/>
        <rFont val="Arial"/>
        <family val="2"/>
      </rPr>
      <t>1</t>
    </r>
    <r>
      <rPr>
        <sz val="10"/>
        <rFont val="Arial"/>
        <family val="2"/>
      </rPr>
      <t xml:space="preserve"> The YTD amount represents a sum of all the total CARE participant changes each month.</t>
    </r>
  </si>
  <si>
    <r>
      <rPr>
        <vertAlign val="superscript"/>
        <sz val="10"/>
        <rFont val="Arial"/>
        <family val="2"/>
      </rPr>
      <t>2</t>
    </r>
    <r>
      <rPr>
        <sz val="10"/>
        <rFont val="Arial"/>
        <family val="2"/>
      </rPr>
      <t xml:space="preserve"> Data represents total residential gas households.  This includes submetered households.</t>
    </r>
  </si>
  <si>
    <r>
      <t xml:space="preserve">CARE Program Table 9 - Expenditures for </t>
    </r>
    <r>
      <rPr>
        <b/>
        <sz val="12"/>
        <rFont val="Arial"/>
        <family val="2"/>
      </rPr>
      <t>Pilots</t>
    </r>
  </si>
  <si>
    <r>
      <t>Authorized Budget</t>
    </r>
    <r>
      <rPr>
        <b/>
        <vertAlign val="superscript"/>
        <sz val="10"/>
        <rFont val="Arial"/>
        <family val="2"/>
      </rPr>
      <t xml:space="preserve"> 1</t>
    </r>
  </si>
  <si>
    <t xml:space="preserve">Total </t>
  </si>
  <si>
    <t>CHANGES</t>
  </si>
  <si>
    <t>PCT</t>
  </si>
  <si>
    <r>
      <rPr>
        <vertAlign val="superscript"/>
        <sz val="10"/>
        <rFont val="Arial"/>
        <family val="2"/>
      </rPr>
      <t>1</t>
    </r>
    <r>
      <rPr>
        <sz val="10"/>
        <rFont val="Arial"/>
        <family val="2"/>
      </rPr>
      <t xml:space="preserve"> Authorized funding  per year in D.16-11-022 and updated via Resolution G-3532 addressing conforming Advice Letters 5111-A and 5111-B.</t>
    </r>
  </si>
  <si>
    <t>CARE Table 10</t>
  </si>
  <si>
    <t xml:space="preserve">CHANGES: Monthly summary of ratepayers provided education, needs assistance and dispute resolution services </t>
  </si>
  <si>
    <t xml:space="preserve">                        No. of attendees at Consumer Education sessions</t>
  </si>
  <si>
    <t>SCG -- Disputes Resolved</t>
  </si>
  <si>
    <t>Add Level Pay Plan</t>
  </si>
  <si>
    <t>Assisted with CARE Re-Certification/Audit</t>
  </si>
  <si>
    <r>
      <t>Changed 3</t>
    </r>
    <r>
      <rPr>
        <vertAlign val="superscript"/>
        <sz val="12"/>
        <rFont val="Times New Roman"/>
        <family val="1"/>
      </rPr>
      <t>rd</t>
    </r>
    <r>
      <rPr>
        <sz val="12"/>
        <rFont val="Times New Roman"/>
        <family val="1"/>
      </rPr>
      <t xml:space="preserve"> party Company/Gas Aggregation</t>
    </r>
  </si>
  <si>
    <r>
      <t>Changed 3</t>
    </r>
    <r>
      <rPr>
        <vertAlign val="superscript"/>
        <sz val="12"/>
        <rFont val="Times New Roman"/>
        <family val="1"/>
      </rPr>
      <t>rd</t>
    </r>
    <r>
      <rPr>
        <sz val="12"/>
        <rFont val="Times New Roman"/>
        <family val="1"/>
      </rPr>
      <t xml:space="preserve"> Party Electricity Aggregation</t>
    </r>
  </si>
  <si>
    <t>Medical Baseline Application</t>
  </si>
  <si>
    <t>Request Meter Service or Testing</t>
  </si>
  <si>
    <t>Request Bill Adjustment</t>
  </si>
  <si>
    <t>Request Customer Service Visit</t>
  </si>
  <si>
    <t>Schedule Energy Audit</t>
  </si>
  <si>
    <t>Payment Extension</t>
  </si>
  <si>
    <t>Payment Plan</t>
  </si>
  <si>
    <t xml:space="preserve">Solar </t>
  </si>
  <si>
    <t>Stop Disconnection</t>
  </si>
  <si>
    <t>Time of Use</t>
  </si>
  <si>
    <t>Wildfire Related Issue</t>
  </si>
  <si>
    <t>TOTAL</t>
  </si>
  <si>
    <t>SCG -- Disputes Resolved by Language</t>
  </si>
  <si>
    <t>Spanish</t>
  </si>
  <si>
    <t>Assisted with Changes to Account</t>
  </si>
  <si>
    <t>Energy Efficiency Tool</t>
  </si>
  <si>
    <t>Assisted High Energy User with CARE Doc Submission</t>
  </si>
  <si>
    <t>Assisted with Reconnection</t>
  </si>
  <si>
    <t>Billing Language Changed</t>
  </si>
  <si>
    <t>Consumer Education Only</t>
  </si>
  <si>
    <t>Electricity Aggregation</t>
  </si>
  <si>
    <t>Energy Alerts</t>
  </si>
  <si>
    <t>Energy Assistance Fund  (SCE)</t>
  </si>
  <si>
    <t>Energy Assistance Fund (PG&amp;E)</t>
  </si>
  <si>
    <t>Enrolled in Demand Response Programs</t>
  </si>
  <si>
    <t>ESAP</t>
  </si>
  <si>
    <t>Gas Assistance Fund (SCG)</t>
  </si>
  <si>
    <t>HEAP</t>
  </si>
  <si>
    <t>Medical Baseline</t>
  </si>
  <si>
    <t>Neighbor to Neighbor (SDG&amp;E)</t>
  </si>
  <si>
    <t>REACH</t>
  </si>
  <si>
    <t>Reported Safety Problem</t>
  </si>
  <si>
    <t>Reported Scam</t>
  </si>
  <si>
    <r>
      <t>Set Up 3</t>
    </r>
    <r>
      <rPr>
        <vertAlign val="superscript"/>
        <sz val="12"/>
        <rFont val="Times New Roman"/>
        <family val="1"/>
      </rPr>
      <t>rd</t>
    </r>
    <r>
      <rPr>
        <sz val="12"/>
        <rFont val="Times New Roman"/>
        <family val="1"/>
      </rPr>
      <t xml:space="preserve"> Party Notification</t>
    </r>
  </si>
  <si>
    <t>Set Up New Account</t>
  </si>
  <si>
    <t>Armenian</t>
  </si>
  <si>
    <t>English</t>
  </si>
  <si>
    <t>Korean</t>
  </si>
  <si>
    <t>Vietnamese</t>
  </si>
  <si>
    <r>
      <t xml:space="preserve">CARE Table 11 -  CHANGES Group Customer Assistance Sessions </t>
    </r>
    <r>
      <rPr>
        <b/>
        <vertAlign val="superscript"/>
        <sz val="12"/>
        <color theme="1"/>
        <rFont val="Arial"/>
        <family val="2"/>
      </rPr>
      <t>1</t>
    </r>
    <r>
      <rPr>
        <b/>
        <sz val="12"/>
        <color indexed="8"/>
        <rFont val="Arial"/>
        <family val="2"/>
      </rPr>
      <t xml:space="preserve">
</t>
    </r>
  </si>
  <si>
    <t>Date</t>
  </si>
  <si>
    <t>Session
Language</t>
  </si>
  <si>
    <t>Description of Service Provided (e.g. utility bill assistance, utility bill dispute resolution, and other energy related issues)</t>
  </si>
  <si>
    <t>Session Logistics</t>
  </si>
  <si>
    <t># of Sessions</t>
  </si>
  <si>
    <r>
      <t xml:space="preserve">Length </t>
    </r>
    <r>
      <rPr>
        <b/>
        <vertAlign val="superscript"/>
        <sz val="10"/>
        <color theme="1"/>
        <rFont val="Arial"/>
        <family val="2"/>
      </rPr>
      <t>2</t>
    </r>
    <r>
      <rPr>
        <b/>
        <sz val="10"/>
        <color indexed="8"/>
        <rFont val="Arial"/>
        <family val="2"/>
      </rPr>
      <t xml:space="preserve">
(Hours)</t>
    </r>
  </si>
  <si>
    <t>Number of 
Attendees</t>
  </si>
  <si>
    <t>Description of Information / Literature Provided</t>
  </si>
  <si>
    <t>Avoiding Disconnection</t>
  </si>
  <si>
    <t>CHANGES Ed Handout</t>
  </si>
  <si>
    <t>Cantonese</t>
  </si>
  <si>
    <t>Mandarin</t>
  </si>
  <si>
    <t>CARE/FERA and Other Assistance Programs</t>
  </si>
  <si>
    <t>Electric and Natural Gas Safety</t>
  </si>
  <si>
    <t>Tagalog</t>
  </si>
  <si>
    <t>Energy Conservation</t>
  </si>
  <si>
    <t>Gas Aggregation</t>
  </si>
  <si>
    <t>High Energy Use</t>
  </si>
  <si>
    <t>Level Pay Plan</t>
  </si>
  <si>
    <t>Arabic</t>
  </si>
  <si>
    <t>Understanding Your Bill</t>
  </si>
  <si>
    <r>
      <t xml:space="preserve">Year-to-Date Total </t>
    </r>
    <r>
      <rPr>
        <b/>
        <vertAlign val="superscript"/>
        <sz val="10"/>
        <color theme="1"/>
        <rFont val="Arial"/>
        <family val="2"/>
      </rPr>
      <t>3</t>
    </r>
  </si>
  <si>
    <r>
      <rPr>
        <vertAlign val="superscript"/>
        <sz val="10"/>
        <color theme="1"/>
        <rFont val="Arial"/>
        <family val="2"/>
      </rPr>
      <t>1</t>
    </r>
    <r>
      <rPr>
        <sz val="10"/>
        <color theme="1"/>
        <rFont val="Arial"/>
        <family val="2"/>
      </rPr>
      <t xml:space="preserve"> This table was was provided by CHANGES contractor, Self Help for the Elderly, via CSID. This table was edited and reformatted from its original version in order to have have a more consistent appearance and format with existing SoCalGas tables. </t>
    </r>
  </si>
  <si>
    <r>
      <rPr>
        <vertAlign val="superscript"/>
        <sz val="10"/>
        <color theme="1"/>
        <rFont val="Arial"/>
        <family val="2"/>
      </rPr>
      <t>2</t>
    </r>
    <r>
      <rPr>
        <sz val="10"/>
        <color theme="1"/>
        <rFont val="Arial"/>
        <family val="2"/>
      </rPr>
      <t xml:space="preserve"> Contractor states all sessions at least 30 minutes.</t>
    </r>
  </si>
  <si>
    <t>SCG – Needs Assistance</t>
  </si>
  <si>
    <t>SCG – Needs Assistance by Language</t>
  </si>
  <si>
    <t>Note: Any required corrections/adjustments are reported herein and supersede results reported in prior months, and may reflect YTD adjustments.</t>
  </si>
  <si>
    <t>Note: The total number of services may exceed the total number of cases because some casese will include more than one service provided.</t>
  </si>
  <si>
    <t>Expenses Since Jan. 1, 2019</t>
  </si>
  <si>
    <t>% of 2019 Budget Expensed</t>
  </si>
  <si>
    <t>Authorized Budget</t>
  </si>
  <si>
    <t>Marketing and Outreach</t>
  </si>
  <si>
    <t>Enroll in Energy Assistance Programs</t>
  </si>
  <si>
    <r>
      <t xml:space="preserve">Low Income Impact Evaluation </t>
    </r>
    <r>
      <rPr>
        <vertAlign val="superscript"/>
        <sz val="10"/>
        <rFont val="Arial"/>
        <family val="2"/>
      </rPr>
      <t>2, 3</t>
    </r>
  </si>
  <si>
    <t xml:space="preserve">     Domestic Hot Water</t>
  </si>
  <si>
    <r>
      <t xml:space="preserve">Administration </t>
    </r>
    <r>
      <rPr>
        <vertAlign val="superscript"/>
        <sz val="10"/>
        <rFont val="Arial"/>
        <family val="2"/>
      </rPr>
      <t>6 - 7</t>
    </r>
  </si>
  <si>
    <r>
      <rPr>
        <vertAlign val="superscript"/>
        <sz val="10"/>
        <rFont val="Arial"/>
        <family val="2"/>
      </rPr>
      <t>9</t>
    </r>
    <r>
      <rPr>
        <sz val="10"/>
        <rFont val="Arial"/>
        <family val="2"/>
      </rPr>
      <t xml:space="preserve"> Weatherization may consist of attic insulation, attic access weatherization, weatherstripping - door, caulking, &amp; minor home repairs.</t>
    </r>
  </si>
  <si>
    <r>
      <t xml:space="preserve">Total Multifamily Buildings Weatherized </t>
    </r>
    <r>
      <rPr>
        <vertAlign val="superscript"/>
        <sz val="10"/>
        <rFont val="Arial"/>
        <family val="2"/>
      </rPr>
      <t>9</t>
    </r>
  </si>
  <si>
    <r>
      <t xml:space="preserve">Expenses ($) </t>
    </r>
    <r>
      <rPr>
        <b/>
        <vertAlign val="superscript"/>
        <sz val="10"/>
        <rFont val="Arial"/>
        <family val="2"/>
      </rPr>
      <t>10</t>
    </r>
  </si>
  <si>
    <r>
      <t xml:space="preserve">Outreach &amp; Assessment </t>
    </r>
    <r>
      <rPr>
        <vertAlign val="superscript"/>
        <sz val="10"/>
        <rFont val="Arial"/>
        <family val="2"/>
      </rPr>
      <t>8</t>
    </r>
  </si>
  <si>
    <t xml:space="preserve">Japenese </t>
  </si>
  <si>
    <t>Mult-Family</t>
  </si>
  <si>
    <r>
      <t xml:space="preserve">TOTAL UNSPENT PROGRAM COSTS </t>
    </r>
    <r>
      <rPr>
        <b/>
        <vertAlign val="superscript"/>
        <sz val="10"/>
        <rFont val="Arial"/>
        <family val="2"/>
      </rPr>
      <t>1</t>
    </r>
  </si>
  <si>
    <r>
      <t xml:space="preserve">Year to Date Expenses </t>
    </r>
    <r>
      <rPr>
        <b/>
        <vertAlign val="superscript"/>
        <sz val="10"/>
        <rFont val="Arial"/>
        <family val="2"/>
      </rPr>
      <t>2</t>
    </r>
  </si>
  <si>
    <r>
      <rPr>
        <vertAlign val="superscript"/>
        <sz val="10"/>
        <rFont val="Arial"/>
        <family val="2"/>
      </rPr>
      <t>2</t>
    </r>
    <r>
      <rPr>
        <sz val="10"/>
        <rFont val="Arial"/>
        <family val="2"/>
      </rPr>
      <t xml:space="preserve"> Year to date expenses include cost from current year 2019.</t>
    </r>
  </si>
  <si>
    <t>Measurement and Evaluation  Studies</t>
  </si>
  <si>
    <r>
      <rPr>
        <vertAlign val="superscript"/>
        <sz val="10"/>
        <rFont val="Arial"/>
        <family val="2"/>
      </rPr>
      <t>3</t>
    </r>
    <r>
      <rPr>
        <sz val="10"/>
        <rFont val="Arial"/>
        <family val="2"/>
      </rPr>
      <t xml:space="preserve"> Overspent related to 4-year Impact Evaluation study budget due to timing of billing credit related to other IOUs and invoice payment. </t>
    </r>
  </si>
  <si>
    <r>
      <t xml:space="preserve">Rapid Feeback Research / Analysis </t>
    </r>
    <r>
      <rPr>
        <vertAlign val="superscript"/>
        <sz val="11"/>
        <rFont val="Calibri"/>
        <family val="2"/>
        <scheme val="minor"/>
      </rPr>
      <t>4</t>
    </r>
  </si>
  <si>
    <r>
      <rPr>
        <vertAlign val="superscript"/>
        <sz val="10"/>
        <rFont val="Arial"/>
        <family val="2"/>
      </rPr>
      <t>4</t>
    </r>
    <r>
      <rPr>
        <sz val="10"/>
        <rFont val="Arial"/>
        <family val="2"/>
      </rPr>
      <t xml:space="preserve"> These funds are proposed to be used to conduct smaller-scale research projects and data analyses that may arise over the course of the program cycle.</t>
    </r>
  </si>
  <si>
    <r>
      <rPr>
        <vertAlign val="superscript"/>
        <sz val="10"/>
        <rFont val="Arial"/>
        <family val="2"/>
      </rPr>
      <t>2</t>
    </r>
    <r>
      <rPr>
        <sz val="10"/>
        <rFont val="Arial"/>
        <family val="2"/>
      </rPr>
      <t xml:space="preserve"> Statewide Low-Income EM&amp;V study budgets are allocated at 25% to SoCalGas. This percentage is based on a cost allocation approved in D.17-12-009.</t>
    </r>
  </si>
  <si>
    <r>
      <t xml:space="preserve">7  </t>
    </r>
    <r>
      <rPr>
        <sz val="10"/>
        <rFont val="Arial"/>
        <family val="2"/>
      </rPr>
      <t>Includes a credit amount related to prior period corrections.</t>
    </r>
  </si>
  <si>
    <r>
      <t xml:space="preserve">8  </t>
    </r>
    <r>
      <rPr>
        <sz val="10"/>
        <rFont val="Arial"/>
        <family val="2"/>
      </rPr>
      <t>Includes a credit amount related to prior period corrections.</t>
    </r>
  </si>
  <si>
    <t>May 2019</t>
  </si>
  <si>
    <t xml:space="preserve"> May 2019</t>
  </si>
  <si>
    <r>
      <rPr>
        <vertAlign val="superscript"/>
        <sz val="10"/>
        <rFont val="Arial"/>
        <family val="2"/>
      </rPr>
      <t>10</t>
    </r>
    <r>
      <rPr>
        <sz val="10"/>
        <rFont val="Arial"/>
        <family val="2"/>
      </rPr>
      <t xml:space="preserve"> Costs related to direct implementation (DI) in the amount of $115,292 are currently excluded from this table due to the fact that no DI category exist in this current table format.  Total MF CAM amount including DI costs amount to $113,526.  </t>
    </r>
  </si>
  <si>
    <r>
      <rPr>
        <vertAlign val="superscript"/>
        <sz val="10"/>
        <rFont val="Arial"/>
        <family val="2"/>
      </rPr>
      <t>1</t>
    </r>
    <r>
      <rPr>
        <sz val="10"/>
        <rFont val="Arial"/>
        <family val="2"/>
      </rPr>
      <t xml:space="preserve"> Reflects the authorized funding  per year in D.16-11-022 and updated via Resolution G-3532 addressing conforming Advice Letters 5111-A and 5111-B.</t>
    </r>
  </si>
  <si>
    <r>
      <rPr>
        <b/>
        <sz val="10"/>
        <rFont val="Arial"/>
        <family val="2"/>
      </rPr>
      <t>Note:</t>
    </r>
    <r>
      <rPr>
        <sz val="10"/>
        <rFont val="Arial"/>
        <family val="2"/>
      </rPr>
      <t xml:space="preserve"> Any required corrections/adjustments are reported herein and supersede results reported in prior months and may reflect YTD adjustments.</t>
    </r>
  </si>
  <si>
    <r>
      <t xml:space="preserve">CPUC Energy Division </t>
    </r>
    <r>
      <rPr>
        <vertAlign val="superscript"/>
        <sz val="10"/>
        <rFont val="Arial"/>
        <family val="2"/>
      </rPr>
      <t>2</t>
    </r>
  </si>
  <si>
    <r>
      <rPr>
        <vertAlign val="superscript"/>
        <sz val="10"/>
        <rFont val="Arial"/>
        <family val="2"/>
      </rPr>
      <t>2</t>
    </r>
    <r>
      <rPr>
        <sz val="10"/>
        <rFont val="Arial"/>
        <family val="2"/>
      </rPr>
      <t xml:space="preserve"> CPUC category budget overrun due to mis-allocation of posted invoice.  Correction to be reflected in June 2019 report.</t>
    </r>
  </si>
  <si>
    <t>Farsi</t>
  </si>
  <si>
    <t xml:space="preserve">February 1, 2019 through April 30, 2019 </t>
  </si>
  <si>
    <t>First Quarter Total</t>
  </si>
  <si>
    <r>
      <rPr>
        <vertAlign val="superscript"/>
        <sz val="10"/>
        <color theme="1"/>
        <rFont val="Arial"/>
        <family val="2"/>
      </rPr>
      <t>3</t>
    </r>
    <r>
      <rPr>
        <sz val="10"/>
        <color theme="1"/>
        <rFont val="Arial"/>
        <family val="2"/>
      </rPr>
      <t xml:space="preserve"> Year-to-date total is the First Quarter total reported from February 1, 2019 through April 30, 2019.</t>
    </r>
  </si>
  <si>
    <t>Total Households Weatherized 5</t>
  </si>
  <si>
    <t>Reporting Period: April 2019</t>
  </si>
  <si>
    <t>Assist Hogh Energy User with Document Submission</t>
  </si>
  <si>
    <r>
      <rPr>
        <vertAlign val="superscript"/>
        <sz val="10"/>
        <rFont val="Arial"/>
        <family val="2"/>
      </rPr>
      <t>1</t>
    </r>
    <r>
      <rPr>
        <sz val="10"/>
        <rFont val="Arial"/>
        <family val="2"/>
      </rPr>
      <t xml:space="preserve"> Reflects the authorized funding in D.16-11-022.  Additional funds allocated from prior-cycle unspent budgets as ordered in G-3532 dated December 14, 2017, Non-Standard Disposition of Clear Plan AL 5256, dated May 18, 2018, and Non-Standard Disposition of Midcycle AL 5325, dated December 19, 2018 are not shown on this table but appear on Table 1A.</t>
    </r>
  </si>
  <si>
    <r>
      <rPr>
        <b/>
        <sz val="10"/>
        <rFont val="Arial"/>
        <family val="2"/>
      </rPr>
      <t>Note:</t>
    </r>
    <r>
      <rPr>
        <sz val="10"/>
        <rFont val="Arial"/>
        <family val="2"/>
      </rPr>
      <t xml:space="preserve"> In January 2019, a manual adjustment was made to exclude a net accrual/reversal debit amount of $2,781,810 for contractor costs related to all ESA Program measure categories associated to December 2018 activities. This amount was incorporated in 2018 costs as reported in the SoCalGas’ Annual Report filed May 2019. Any required corrections/adjustments are reported herein and supersede results reported in prior months and may reflect YTD adjustments.</t>
    </r>
  </si>
  <si>
    <r>
      <rPr>
        <vertAlign val="superscript"/>
        <sz val="10"/>
        <rFont val="Arial"/>
        <family val="2"/>
      </rPr>
      <t xml:space="preserve">4 </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</si>
  <si>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5</t>
    </r>
    <r>
      <rPr>
        <sz val="10"/>
        <rFont val="Arial"/>
        <family val="2"/>
      </rPr>
      <t xml:space="preserve">  Weatherization may consist of attic insulation, attic access weatherization, weatherstripping - door, caulking, &amp; minor home repairs.</t>
    </r>
  </si>
  <si>
    <r>
      <rPr>
        <vertAlign val="superscript"/>
        <sz val="10"/>
        <rFont val="Arial"/>
        <family val="2"/>
      </rPr>
      <t>6</t>
    </r>
    <r>
      <rPr>
        <sz val="10"/>
        <rFont val="Arial"/>
        <family val="2"/>
      </rPr>
      <t xml:space="preserve">  PY Target per AL 5325 Non-Standard Disposition.</t>
    </r>
  </si>
  <si>
    <r>
      <rPr>
        <vertAlign val="superscript"/>
        <sz val="10"/>
        <rFont val="Arial"/>
        <family val="2"/>
      </rPr>
      <t>3</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</si>
  <si>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4</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</si>
  <si>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t xml:space="preserve"> Energy Savings Assistance Program Table 3 - Energy Savings and Average Bill Savings per Treated Home/Common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</si>
</sst>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_(&quot;$&quot;* #,##0.00_);_(&quot;$&quot;* \(#,##0.00\);_(&quot;$&quot;* &quot;-&quot;???_);_(@_)"/>
    <numFmt numFmtId="175" formatCode="_-* #,##0.00\ _D_M_-;\-* #,##0.00\ _D_M_-;_-* &quot;-&quot;??\ _D_M_-;_-@_-"/>
    <numFmt numFmtId="176" formatCode="_-* #,##0.00\ &quot;DM&quot;_-;\-* #,##0.00\ &quot;DM&quot;_-;_-* &quot;-&quot;??\ &quot;DM&quot;_-;_-@_-"/>
    <numFmt numFmtId="177" formatCode="0.000%"/>
    <numFmt numFmtId="178" formatCode="_([$$-409]* #,##0_);_([$$-409]* \(#,##0\);_([$$-409]* &quot;-&quot;??_);_(@_)"/>
    <numFmt numFmtId="179" formatCode="&quot;$&quot;#,##0"/>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sz val="11"/>
      <color rgb="FF000000"/>
      <name val="Arial"/>
      <family val="2"/>
    </font>
    <font>
      <b/>
      <sz val="11"/>
      <color rgb="FF000000"/>
      <name val="Arial"/>
      <family val="2"/>
    </font>
    <font>
      <b/>
      <sz val="10"/>
      <color theme="1"/>
      <name val="Arial"/>
      <family val="2"/>
    </font>
    <font>
      <b/>
      <sz val="12"/>
      <color rgb="FFFF0000"/>
      <name val="Arial"/>
      <family val="2"/>
    </font>
    <font>
      <u/>
      <sz val="10"/>
      <color theme="10"/>
      <name val="Arial"/>
      <family val="2"/>
    </font>
    <font>
      <b/>
      <vertAlign val="superscript"/>
      <sz val="11"/>
      <name val="Arial"/>
      <family val="2"/>
    </font>
    <font>
      <b/>
      <sz val="12"/>
      <color theme="1"/>
      <name val="Arial"/>
      <family val="2"/>
    </font>
    <font>
      <b/>
      <vertAlign val="superscript"/>
      <sz val="12"/>
      <color theme="1"/>
      <name val="Arial"/>
      <family val="2"/>
    </font>
    <font>
      <vertAlign val="superscript"/>
      <sz val="10"/>
      <color theme="1"/>
      <name val="Arial"/>
      <family val="2"/>
    </font>
    <font>
      <strike/>
      <sz val="10"/>
      <name val="Arial"/>
      <family val="2"/>
    </font>
    <font>
      <sz val="10"/>
      <color rgb="FF000000"/>
      <name val="Arial"/>
      <family val="2"/>
    </font>
    <font>
      <b/>
      <vertAlign val="superscript"/>
      <sz val="10"/>
      <color theme="1"/>
      <name val="Arial"/>
      <family val="2"/>
    </font>
    <font>
      <sz val="10"/>
      <name val="Arial"/>
      <family val="2"/>
    </font>
    <font>
      <b/>
      <sz val="10"/>
      <color rgb="FF000000"/>
      <name val="Arial"/>
      <family val="2"/>
    </font>
    <font>
      <sz val="10"/>
      <color theme="0"/>
      <name val="Arial"/>
      <family val="2"/>
    </font>
    <font>
      <sz val="10"/>
      <name val="Arial"/>
      <family val="2"/>
    </font>
    <font>
      <sz val="10"/>
      <name val="System"/>
      <family val="2"/>
    </font>
    <font>
      <i/>
      <sz val="10"/>
      <name val="System"/>
      <family val="2"/>
    </font>
    <font>
      <sz val="10"/>
      <name val="System"/>
    </font>
    <font>
      <sz val="11"/>
      <color theme="1"/>
      <name val="Arial"/>
      <family val="2"/>
    </font>
    <font>
      <b/>
      <sz val="14"/>
      <color theme="1"/>
      <name val="Arial"/>
      <family val="2"/>
    </font>
    <font>
      <b/>
      <sz val="14"/>
      <name val="Cambria"/>
      <family val="1"/>
    </font>
    <font>
      <sz val="12"/>
      <name val="Times New Roman"/>
      <family val="1"/>
    </font>
    <font>
      <vertAlign val="superscript"/>
      <sz val="12"/>
      <name val="Times New Roman"/>
      <family val="1"/>
    </font>
    <font>
      <b/>
      <sz val="12"/>
      <name val="Times New Roman"/>
      <family val="1"/>
    </font>
    <font>
      <sz val="12"/>
      <color theme="1"/>
      <name val="Times New Roman"/>
      <family val="1"/>
    </font>
    <font>
      <sz val="11"/>
      <name val="Calibri"/>
      <family val="2"/>
      <scheme val="minor"/>
    </font>
    <font>
      <vertAlign val="superscript"/>
      <sz val="11"/>
      <name val="Calibri"/>
      <family val="2"/>
      <scheme val="minor"/>
    </font>
    <font>
      <sz val="11"/>
      <color indexed="8"/>
      <name val="Arial"/>
      <family val="2"/>
    </font>
    <font>
      <sz val="10"/>
      <color rgb="FF000000"/>
      <name val="Arial"/>
      <family val="2"/>
    </font>
    <font>
      <sz val="11"/>
      <color theme="1"/>
      <name val="Cordia New"/>
      <family val="2"/>
    </font>
  </fonts>
  <fills count="11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rgb="FFCCC0D9"/>
        <bgColor indexed="64"/>
      </patternFill>
    </fill>
  </fills>
  <borders count="111">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s>
  <cellStyleXfs count="47503">
    <xf numFmtId="0" fontId="0" fillId="0" borderId="0"/>
    <xf numFmtId="170" fontId="18" fillId="2" borderId="0" applyNumberFormat="0" applyBorder="0" applyAlignment="0" applyProtection="0"/>
    <xf numFmtId="170" fontId="18" fillId="3" borderId="0" applyNumberFormat="0" applyBorder="0" applyAlignment="0" applyProtection="0"/>
    <xf numFmtId="170" fontId="18" fillId="4" borderId="0" applyNumberFormat="0" applyBorder="0" applyAlignment="0" applyProtection="0"/>
    <xf numFmtId="170" fontId="18" fillId="5" borderId="0" applyNumberFormat="0" applyBorder="0" applyAlignment="0" applyProtection="0"/>
    <xf numFmtId="170" fontId="18" fillId="6" borderId="0" applyNumberFormat="0" applyBorder="0" applyAlignment="0" applyProtection="0"/>
    <xf numFmtId="170" fontId="18" fillId="7" borderId="0" applyNumberFormat="0" applyBorder="0" applyAlignment="0" applyProtection="0"/>
    <xf numFmtId="170" fontId="18" fillId="8" borderId="0" applyNumberFormat="0" applyBorder="0" applyAlignment="0" applyProtection="0"/>
    <xf numFmtId="170" fontId="18" fillId="9" borderId="0" applyNumberFormat="0" applyBorder="0" applyAlignment="0" applyProtection="0"/>
    <xf numFmtId="170" fontId="18" fillId="10" borderId="0" applyNumberFormat="0" applyBorder="0" applyAlignment="0" applyProtection="0"/>
    <xf numFmtId="170" fontId="18" fillId="5" borderId="0" applyNumberFormat="0" applyBorder="0" applyAlignment="0" applyProtection="0"/>
    <xf numFmtId="170" fontId="18" fillId="8" borderId="0" applyNumberFormat="0" applyBorder="0" applyAlignment="0" applyProtection="0"/>
    <xf numFmtId="170" fontId="18" fillId="11" borderId="0" applyNumberFormat="0" applyBorder="0" applyAlignment="0" applyProtection="0"/>
    <xf numFmtId="170" fontId="19" fillId="12" borderId="0" applyNumberFormat="0" applyBorder="0" applyAlignment="0" applyProtection="0"/>
    <xf numFmtId="170" fontId="19" fillId="9" borderId="0" applyNumberFormat="0" applyBorder="0" applyAlignment="0" applyProtection="0"/>
    <xf numFmtId="170" fontId="19" fillId="10" borderId="0" applyNumberFormat="0" applyBorder="0" applyAlignment="0" applyProtection="0"/>
    <xf numFmtId="170" fontId="19" fillId="13" borderId="0" applyNumberFormat="0" applyBorder="0" applyAlignment="0" applyProtection="0"/>
    <xf numFmtId="170" fontId="19" fillId="14" borderId="0" applyNumberFormat="0" applyBorder="0" applyAlignment="0" applyProtection="0"/>
    <xf numFmtId="170" fontId="19" fillId="15" borderId="0" applyNumberFormat="0" applyBorder="0" applyAlignment="0" applyProtection="0"/>
    <xf numFmtId="170" fontId="19" fillId="16" borderId="0" applyNumberFormat="0" applyBorder="0" applyAlignment="0" applyProtection="0"/>
    <xf numFmtId="170" fontId="19" fillId="17" borderId="0" applyNumberFormat="0" applyBorder="0" applyAlignment="0" applyProtection="0"/>
    <xf numFmtId="170" fontId="19" fillId="18" borderId="0" applyNumberFormat="0" applyBorder="0" applyAlignment="0" applyProtection="0"/>
    <xf numFmtId="170" fontId="19" fillId="13" borderId="0" applyNumberFormat="0" applyBorder="0" applyAlignment="0" applyProtection="0"/>
    <xf numFmtId="170" fontId="19" fillId="14" borderId="0" applyNumberFormat="0" applyBorder="0" applyAlignment="0" applyProtection="0"/>
    <xf numFmtId="170" fontId="19" fillId="19" borderId="0" applyNumberFormat="0" applyBorder="0" applyAlignment="0" applyProtection="0"/>
    <xf numFmtId="166" fontId="38" fillId="20" borderId="1">
      <alignment horizontal="center" vertical="center"/>
    </xf>
    <xf numFmtId="166" fontId="38" fillId="20" borderId="1">
      <alignment horizontal="center" vertical="center"/>
    </xf>
    <xf numFmtId="166" fontId="38" fillId="20" borderId="1">
      <alignment horizontal="center" vertical="center"/>
    </xf>
    <xf numFmtId="166" fontId="38" fillId="20" borderId="1">
      <alignment horizontal="center" vertical="center"/>
    </xf>
    <xf numFmtId="170" fontId="20" fillId="3" borderId="0" applyNumberFormat="0" applyBorder="0" applyAlignment="0" applyProtection="0"/>
    <xf numFmtId="170" fontId="21" fillId="21" borderId="2" applyNumberFormat="0" applyAlignment="0" applyProtection="0"/>
    <xf numFmtId="170" fontId="22" fillId="22" borderId="3" applyNumberFormat="0" applyAlignment="0" applyProtection="0"/>
    <xf numFmtId="41"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70" fontId="23" fillId="0" borderId="0" applyNumberForma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70" fontId="24" fillId="4" borderId="0" applyNumberFormat="0" applyBorder="0" applyAlignment="0" applyProtection="0"/>
    <xf numFmtId="38" fontId="39" fillId="23" borderId="0" applyNumberFormat="0" applyBorder="0" applyAlignment="0" applyProtection="0"/>
    <xf numFmtId="38" fontId="39" fillId="23" borderId="0" applyNumberFormat="0" applyBorder="0" applyAlignment="0" applyProtection="0"/>
    <xf numFmtId="170" fontId="40" fillId="0" borderId="0" applyNumberFormat="0" applyFill="0" applyBorder="0" applyAlignment="0" applyProtection="0"/>
    <xf numFmtId="170" fontId="36" fillId="0" borderId="4" applyNumberFormat="0" applyAlignment="0" applyProtection="0">
      <alignment horizontal="left" vertical="center"/>
    </xf>
    <xf numFmtId="170" fontId="36" fillId="0" borderId="5">
      <alignment horizontal="left" vertical="center"/>
    </xf>
    <xf numFmtId="170" fontId="41" fillId="0" borderId="0" applyNumberFormat="0" applyFont="0" applyFill="0" applyBorder="0" applyProtection="0"/>
    <xf numFmtId="170" fontId="41" fillId="0" borderId="0" applyNumberFormat="0" applyFont="0" applyFill="0" applyBorder="0" applyProtection="0"/>
    <xf numFmtId="170" fontId="41" fillId="0" borderId="0" applyNumberFormat="0" applyFont="0" applyFill="0" applyBorder="0" applyProtection="0"/>
    <xf numFmtId="170" fontId="36" fillId="0" borderId="0" applyNumberFormat="0" applyFont="0" applyFill="0" applyBorder="0" applyProtection="0"/>
    <xf numFmtId="170" fontId="36" fillId="0" borderId="0" applyNumberFormat="0" applyFont="0" applyFill="0" applyBorder="0" applyProtection="0"/>
    <xf numFmtId="170" fontId="36" fillId="0" borderId="0" applyNumberFormat="0" applyFont="0" applyFill="0" applyBorder="0" applyProtection="0"/>
    <xf numFmtId="170" fontId="25" fillId="0" borderId="7" applyNumberFormat="0" applyFill="0" applyAlignment="0" applyProtection="0"/>
    <xf numFmtId="170" fontId="25"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8" fontId="32" fillId="0" borderId="0" applyFont="0" applyFill="0" applyBorder="0" applyAlignment="0" applyProtection="0">
      <alignment horizontal="center"/>
    </xf>
    <xf numFmtId="170" fontId="42" fillId="0" borderId="8" applyNumberFormat="0" applyFill="0" applyAlignment="0" applyProtection="0"/>
    <xf numFmtId="0" fontId="71" fillId="0" borderId="0" applyNumberFormat="0" applyFill="0" applyBorder="0" applyAlignment="0" applyProtection="0">
      <alignment vertical="top"/>
      <protection locked="0"/>
    </xf>
    <xf numFmtId="10" fontId="39" fillId="24" borderId="9" applyNumberFormat="0" applyBorder="0" applyAlignment="0" applyProtection="0"/>
    <xf numFmtId="10" fontId="39" fillId="24" borderId="9" applyNumberFormat="0" applyBorder="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7" fillId="0" borderId="10" applyNumberFormat="0" applyFill="0" applyAlignment="0" applyProtection="0"/>
    <xf numFmtId="170" fontId="28" fillId="25" borderId="0" applyNumberFormat="0" applyBorder="0" applyAlignment="0" applyProtection="0"/>
    <xf numFmtId="37" fontId="43" fillId="0" borderId="0"/>
    <xf numFmtId="37" fontId="43" fillId="0" borderId="0"/>
    <xf numFmtId="37" fontId="43" fillId="0" borderId="0"/>
    <xf numFmtId="37" fontId="43" fillId="0" borderId="0"/>
    <xf numFmtId="169" fontId="44" fillId="0" borderId="0"/>
    <xf numFmtId="169" fontId="44" fillId="0" borderId="0"/>
    <xf numFmtId="169" fontId="44" fillId="0" borderId="0"/>
    <xf numFmtId="169" fontId="4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170" fontId="58" fillId="0" borderId="0"/>
    <xf numFmtId="170" fontId="5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170" fontId="69" fillId="0" borderId="0"/>
    <xf numFmtId="170" fontId="32" fillId="0" borderId="0"/>
    <xf numFmtId="0" fontId="32" fillId="0" borderId="0"/>
    <xf numFmtId="0" fontId="32" fillId="0" borderId="0"/>
    <xf numFmtId="0" fontId="32" fillId="0" borderId="0"/>
    <xf numFmtId="0" fontId="32" fillId="0" borderId="0"/>
    <xf numFmtId="0" fontId="32" fillId="0" borderId="0"/>
    <xf numFmtId="0" fontId="73" fillId="0" borderId="0"/>
    <xf numFmtId="0" fontId="73" fillId="0" borderId="0"/>
    <xf numFmtId="0" fontId="73" fillId="0" borderId="0"/>
    <xf numFmtId="0" fontId="73" fillId="0" borderId="0"/>
    <xf numFmtId="0" fontId="73" fillId="0" borderId="0"/>
    <xf numFmtId="170" fontId="69" fillId="0" borderId="0"/>
    <xf numFmtId="0" fontId="73" fillId="0" borderId="0"/>
    <xf numFmtId="0" fontId="73" fillId="0" borderId="0"/>
    <xf numFmtId="0" fontId="73" fillId="0" borderId="0"/>
    <xf numFmtId="0" fontId="73" fillId="0" borderId="0"/>
    <xf numFmtId="0" fontId="73" fillId="0" borderId="0"/>
    <xf numFmtId="0" fontId="73" fillId="0" borderId="0"/>
    <xf numFmtId="170" fontId="69" fillId="0" borderId="0"/>
    <xf numFmtId="170" fontId="32" fillId="0" borderId="0"/>
    <xf numFmtId="170" fontId="32" fillId="0" borderId="0"/>
    <xf numFmtId="170" fontId="32" fillId="0" borderId="0"/>
    <xf numFmtId="0" fontId="32" fillId="0" borderId="0"/>
    <xf numFmtId="170" fontId="32" fillId="26" borderId="11" applyNumberFormat="0" applyFont="0" applyAlignment="0" applyProtection="0"/>
    <xf numFmtId="170" fontId="29" fillId="21" borderId="12" applyNumberFormat="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 fontId="34" fillId="27" borderId="12" applyNumberFormat="0" applyProtection="0">
      <alignment vertical="center"/>
    </xf>
    <xf numFmtId="4" fontId="34" fillId="27" borderId="12" applyNumberFormat="0" applyProtection="0">
      <alignment vertical="center"/>
    </xf>
    <xf numFmtId="4" fontId="70" fillId="28" borderId="9" applyNumberFormat="0" applyProtection="0">
      <alignment horizontal="right" vertical="center" wrapText="1"/>
    </xf>
    <xf numFmtId="4" fontId="34" fillId="27" borderId="12" applyNumberFormat="0" applyProtection="0">
      <alignment vertical="center"/>
    </xf>
    <xf numFmtId="4" fontId="70" fillId="28" borderId="9" applyNumberFormat="0" applyProtection="0">
      <alignment horizontal="right" vertical="center" wrapText="1"/>
    </xf>
    <xf numFmtId="4" fontId="51" fillId="27" borderId="13" applyNumberFormat="0" applyProtection="0">
      <alignment vertical="center"/>
    </xf>
    <xf numFmtId="4" fontId="52" fillId="29" borderId="6">
      <alignment vertical="center"/>
    </xf>
    <xf numFmtId="4" fontId="53" fillId="29" borderId="6">
      <alignment vertical="center"/>
    </xf>
    <xf numFmtId="4" fontId="52" fillId="30" borderId="6">
      <alignment vertical="center"/>
    </xf>
    <xf numFmtId="4" fontId="53" fillId="30" borderId="6">
      <alignment vertical="center"/>
    </xf>
    <xf numFmtId="4" fontId="34" fillId="27" borderId="12" applyNumberFormat="0" applyProtection="0">
      <alignment horizontal="left" vertical="center" indent="1"/>
    </xf>
    <xf numFmtId="4" fontId="34" fillId="27" borderId="12" applyNumberFormat="0" applyProtection="0">
      <alignment horizontal="left" vertical="center" indent="1"/>
    </xf>
    <xf numFmtId="4" fontId="70" fillId="28" borderId="9" applyNumberFormat="0" applyProtection="0">
      <alignment horizontal="left" vertical="center" indent="1"/>
    </xf>
    <xf numFmtId="4" fontId="34" fillId="27" borderId="12" applyNumberFormat="0" applyProtection="0">
      <alignment horizontal="left" vertical="center" indent="1"/>
    </xf>
    <xf numFmtId="4" fontId="70" fillId="28" borderId="9" applyNumberFormat="0" applyProtection="0">
      <alignment horizontal="left" vertical="center" indent="1"/>
    </xf>
    <xf numFmtId="170" fontId="33" fillId="27" borderId="13" applyNumberFormat="0" applyProtection="0">
      <alignment horizontal="left" vertical="top" indent="1"/>
    </xf>
    <xf numFmtId="4" fontId="54" fillId="31" borderId="9" applyNumberFormat="0" applyProtection="0">
      <alignment horizontal="left" vertical="center"/>
    </xf>
    <xf numFmtId="4" fontId="48" fillId="32" borderId="9" applyNumberFormat="0">
      <alignment horizontal="right" vertical="center"/>
    </xf>
    <xf numFmtId="4" fontId="34" fillId="3" borderId="13" applyNumberFormat="0" applyProtection="0">
      <alignment horizontal="right" vertical="center"/>
    </xf>
    <xf numFmtId="4" fontId="34" fillId="3" borderId="13" applyNumberFormat="0" applyProtection="0">
      <alignment horizontal="right" vertical="center"/>
    </xf>
    <xf numFmtId="4" fontId="34" fillId="9" borderId="13" applyNumberFormat="0" applyProtection="0">
      <alignment horizontal="right" vertical="center"/>
    </xf>
    <xf numFmtId="4" fontId="34" fillId="9" borderId="13" applyNumberFormat="0" applyProtection="0">
      <alignment horizontal="right" vertical="center"/>
    </xf>
    <xf numFmtId="4" fontId="34" fillId="17" borderId="13" applyNumberFormat="0" applyProtection="0">
      <alignment horizontal="right" vertical="center"/>
    </xf>
    <xf numFmtId="4" fontId="34" fillId="17" borderId="13" applyNumberFormat="0" applyProtection="0">
      <alignment horizontal="right" vertical="center"/>
    </xf>
    <xf numFmtId="4" fontId="34" fillId="11" borderId="13" applyNumberFormat="0" applyProtection="0">
      <alignment horizontal="right" vertical="center"/>
    </xf>
    <xf numFmtId="4" fontId="34" fillId="11" borderId="13" applyNumberFormat="0" applyProtection="0">
      <alignment horizontal="right" vertical="center"/>
    </xf>
    <xf numFmtId="4" fontId="34" fillId="15" borderId="13" applyNumberFormat="0" applyProtection="0">
      <alignment horizontal="right" vertical="center"/>
    </xf>
    <xf numFmtId="4" fontId="34" fillId="15" borderId="13" applyNumberFormat="0" applyProtection="0">
      <alignment horizontal="right" vertical="center"/>
    </xf>
    <xf numFmtId="4" fontId="34" fillId="19" borderId="13" applyNumberFormat="0" applyProtection="0">
      <alignment horizontal="right" vertical="center"/>
    </xf>
    <xf numFmtId="4" fontId="34" fillId="19" borderId="13" applyNumberFormat="0" applyProtection="0">
      <alignment horizontal="right" vertical="center"/>
    </xf>
    <xf numFmtId="4" fontId="34" fillId="18" borderId="13" applyNumberFormat="0" applyProtection="0">
      <alignment horizontal="right" vertical="center"/>
    </xf>
    <xf numFmtId="4" fontId="34" fillId="18" borderId="13" applyNumberFormat="0" applyProtection="0">
      <alignment horizontal="right" vertical="center"/>
    </xf>
    <xf numFmtId="4" fontId="34" fillId="33" borderId="13" applyNumberFormat="0" applyProtection="0">
      <alignment horizontal="right" vertical="center"/>
    </xf>
    <xf numFmtId="4" fontId="34" fillId="33" borderId="13" applyNumberFormat="0" applyProtection="0">
      <alignment horizontal="right" vertical="center"/>
    </xf>
    <xf numFmtId="4" fontId="34" fillId="10" borderId="13" applyNumberFormat="0" applyProtection="0">
      <alignment horizontal="right" vertical="center"/>
    </xf>
    <xf numFmtId="4" fontId="34" fillId="10" borderId="13" applyNumberFormat="0" applyProtection="0">
      <alignment horizontal="right" vertical="center"/>
    </xf>
    <xf numFmtId="4" fontId="33" fillId="0" borderId="9" applyNumberFormat="0" applyProtection="0">
      <alignment horizontal="left" vertical="center" indent="1"/>
    </xf>
    <xf numFmtId="4" fontId="34" fillId="0" borderId="9" applyNumberFormat="0" applyProtection="0">
      <alignment horizontal="left" vertical="center" indent="1"/>
    </xf>
    <xf numFmtId="4" fontId="34" fillId="0" borderId="9" applyNumberFormat="0" applyProtection="0">
      <alignment horizontal="left" vertical="center" indent="1"/>
    </xf>
    <xf numFmtId="4" fontId="34" fillId="0" borderId="9"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6" fillId="21" borderId="13" applyNumberFormat="0" applyProtection="0">
      <alignment horizontal="center" vertical="center"/>
    </xf>
    <xf numFmtId="4" fontId="57" fillId="35" borderId="14">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4" fontId="34" fillId="24" borderId="13" applyNumberFormat="0" applyProtection="0">
      <alignment vertical="center"/>
    </xf>
    <xf numFmtId="4" fontId="34" fillId="24" borderId="13" applyNumberFormat="0" applyProtection="0">
      <alignment vertical="center"/>
    </xf>
    <xf numFmtId="4" fontId="59" fillId="24" borderId="13" applyNumberFormat="0" applyProtection="0">
      <alignment vertical="center"/>
    </xf>
    <xf numFmtId="4" fontId="60" fillId="29" borderId="14">
      <alignment vertical="center"/>
    </xf>
    <xf numFmtId="4" fontId="61" fillId="29" borderId="14">
      <alignment vertical="center"/>
    </xf>
    <xf numFmtId="4" fontId="60" fillId="30" borderId="14">
      <alignment vertical="center"/>
    </xf>
    <xf numFmtId="4" fontId="61" fillId="30" borderId="14">
      <alignment vertical="center"/>
    </xf>
    <xf numFmtId="4" fontId="49" fillId="0" borderId="0" applyNumberFormat="0" applyProtection="0">
      <alignment horizontal="left" vertical="center" indent="1"/>
    </xf>
    <xf numFmtId="170" fontId="34" fillId="24" borderId="13" applyNumberFormat="0" applyProtection="0">
      <alignment horizontal="left" vertical="top" indent="1"/>
    </xf>
    <xf numFmtId="170" fontId="34" fillId="24" borderId="13" applyNumberFormat="0" applyProtection="0">
      <alignment horizontal="left" vertical="top" indent="1"/>
    </xf>
    <xf numFmtId="170" fontId="48" fillId="32" borderId="9" applyNumberFormat="0">
      <alignment horizontal="left" vertical="center"/>
    </xf>
    <xf numFmtId="4" fontId="39" fillId="0" borderId="9" applyNumberFormat="0" applyProtection="0">
      <alignment horizontal="left" vertical="center" indent="1"/>
    </xf>
    <xf numFmtId="4" fontId="34" fillId="39" borderId="12" applyNumberFormat="0" applyProtection="0">
      <alignment horizontal="right" vertical="center"/>
    </xf>
    <xf numFmtId="4" fontId="34" fillId="39" borderId="12" applyNumberFormat="0" applyProtection="0">
      <alignment horizontal="right" vertical="center"/>
    </xf>
    <xf numFmtId="4" fontId="69" fillId="0" borderId="9" applyNumberFormat="0" applyProtection="0">
      <alignment horizontal="right" vertical="center" wrapText="1"/>
    </xf>
    <xf numFmtId="4" fontId="34" fillId="39" borderId="12" applyNumberFormat="0" applyProtection="0">
      <alignment horizontal="right" vertical="center"/>
    </xf>
    <xf numFmtId="4" fontId="69" fillId="0" borderId="9" applyNumberFormat="0" applyProtection="0">
      <alignment horizontal="right" vertical="center" wrapText="1"/>
    </xf>
    <xf numFmtId="4" fontId="59" fillId="40" borderId="13" applyNumberFormat="0" applyProtection="0">
      <alignment horizontal="right" vertical="center"/>
    </xf>
    <xf numFmtId="4" fontId="62" fillId="29" borderId="14">
      <alignment vertical="center"/>
    </xf>
    <xf numFmtId="4" fontId="63" fillId="29" borderId="14">
      <alignment vertical="center"/>
    </xf>
    <xf numFmtId="4" fontId="62" fillId="30" borderId="14">
      <alignment vertical="center"/>
    </xf>
    <xf numFmtId="4" fontId="63" fillId="41" borderId="14">
      <alignment vertical="center"/>
    </xf>
    <xf numFmtId="170" fontId="32" fillId="42" borderId="12" applyNumberFormat="0" applyProtection="0">
      <alignment horizontal="left" vertical="center" indent="1"/>
    </xf>
    <xf numFmtId="170" fontId="32" fillId="42" borderId="12" applyNumberFormat="0" applyProtection="0">
      <alignment horizontal="left" vertical="center" indent="1"/>
    </xf>
    <xf numFmtId="4" fontId="69" fillId="0" borderId="9" applyNumberFormat="0" applyProtection="0">
      <alignment horizontal="left" vertical="center" indent="1"/>
    </xf>
    <xf numFmtId="170" fontId="32" fillId="42" borderId="12" applyNumberFormat="0" applyProtection="0">
      <alignment horizontal="left" vertical="center" indent="1"/>
    </xf>
    <xf numFmtId="170" fontId="32" fillId="42" borderId="12" applyNumberFormat="0" applyProtection="0">
      <alignment horizontal="left" vertical="center" indent="1"/>
    </xf>
    <xf numFmtId="170" fontId="32" fillId="42" borderId="12" applyNumberFormat="0" applyProtection="0">
      <alignment horizontal="left" vertical="center" indent="1"/>
    </xf>
    <xf numFmtId="4" fontId="69" fillId="0" borderId="9" applyNumberFormat="0" applyProtection="0">
      <alignment horizontal="left" vertical="center" indent="1"/>
    </xf>
    <xf numFmtId="170" fontId="54" fillId="43" borderId="9" applyNumberFormat="0" applyProtection="0">
      <alignment horizontal="center" vertical="top" wrapText="1"/>
    </xf>
    <xf numFmtId="4" fontId="64" fillId="35" borderId="15">
      <alignment vertical="center"/>
    </xf>
    <xf numFmtId="4" fontId="65" fillId="35" borderId="15">
      <alignment vertical="center"/>
    </xf>
    <xf numFmtId="4" fontId="52" fillId="29" borderId="15">
      <alignment vertical="center"/>
    </xf>
    <xf numFmtId="4" fontId="53" fillId="29" borderId="15">
      <alignment vertical="center"/>
    </xf>
    <xf numFmtId="4" fontId="52" fillId="30" borderId="14">
      <alignment vertical="center"/>
    </xf>
    <xf numFmtId="4" fontId="53" fillId="30" borderId="14">
      <alignment vertical="center"/>
    </xf>
    <xf numFmtId="4" fontId="66" fillId="24" borderId="15">
      <alignment horizontal="left" vertical="center" indent="1"/>
    </xf>
    <xf numFmtId="4" fontId="47" fillId="0" borderId="0" applyNumberFormat="0" applyProtection="0">
      <alignment vertical="center"/>
    </xf>
    <xf numFmtId="4" fontId="67" fillId="0" borderId="13" applyNumberFormat="0" applyProtection="0">
      <alignment horizontal="right" vertical="center"/>
    </xf>
    <xf numFmtId="4" fontId="37" fillId="0" borderId="13" applyNumberFormat="0" applyProtection="0">
      <alignment horizontal="right" vertical="center"/>
    </xf>
    <xf numFmtId="170" fontId="68" fillId="35" borderId="16">
      <protection locked="0"/>
    </xf>
    <xf numFmtId="170" fontId="68" fillId="44" borderId="0"/>
    <xf numFmtId="170" fontId="50" fillId="0" borderId="0"/>
    <xf numFmtId="170" fontId="45" fillId="0" borderId="0" applyNumberFormat="0" applyFont="0" applyFill="0" applyBorder="0" applyAlignment="0" applyProtection="0"/>
    <xf numFmtId="170" fontId="45" fillId="0" borderId="0" applyNumberFormat="0" applyFont="0" applyFill="0" applyBorder="0" applyAlignment="0" applyProtection="0"/>
    <xf numFmtId="170" fontId="45" fillId="0" borderId="0" applyNumberFormat="0" applyFont="0" applyFill="0" applyBorder="0" applyAlignment="0" applyProtection="0"/>
    <xf numFmtId="170" fontId="30" fillId="0" borderId="0"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37" fontId="39" fillId="27" borderId="0" applyNumberFormat="0" applyBorder="0" applyAlignment="0" applyProtection="0"/>
    <xf numFmtId="37" fontId="39" fillId="27" borderId="0" applyNumberFormat="0" applyBorder="0" applyAlignment="0" applyProtection="0"/>
    <xf numFmtId="37" fontId="39" fillId="0" borderId="0"/>
    <xf numFmtId="37" fontId="39" fillId="0" borderId="0"/>
    <xf numFmtId="37" fontId="39" fillId="0" borderId="0"/>
    <xf numFmtId="37" fontId="39" fillId="0" borderId="0"/>
    <xf numFmtId="3" fontId="46" fillId="0" borderId="8" applyProtection="0"/>
    <xf numFmtId="170" fontId="31" fillId="0" borderId="0" applyNumberFormat="0" applyFill="0" applyBorder="0" applyAlignment="0" applyProtection="0"/>
    <xf numFmtId="0" fontId="73" fillId="0" borderId="0"/>
    <xf numFmtId="0" fontId="44" fillId="0" borderId="0"/>
    <xf numFmtId="0" fontId="73" fillId="0" borderId="0"/>
    <xf numFmtId="4" fontId="37" fillId="0" borderId="13" applyNumberFormat="0" applyProtection="0">
      <alignment horizontal="right" vertical="center"/>
    </xf>
    <xf numFmtId="0" fontId="32" fillId="0" borderId="0"/>
    <xf numFmtId="0" fontId="32" fillId="0" borderId="0"/>
    <xf numFmtId="0" fontId="32" fillId="0" borderId="0"/>
    <xf numFmtId="0" fontId="32" fillId="0" borderId="0"/>
    <xf numFmtId="0" fontId="32" fillId="0" borderId="0"/>
    <xf numFmtId="0" fontId="73" fillId="0" borderId="0"/>
    <xf numFmtId="0" fontId="73" fillId="0" borderId="0"/>
    <xf numFmtId="0" fontId="73" fillId="0" borderId="0"/>
    <xf numFmtId="0" fontId="73" fillId="0" borderId="0"/>
    <xf numFmtId="0" fontId="17" fillId="0" borderId="0"/>
    <xf numFmtId="0" fontId="8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2" fillId="22" borderId="3" applyNumberFormat="0" applyAlignment="0" applyProtection="0"/>
    <xf numFmtId="43" fontId="80"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81" fillId="0" borderId="68" applyNumberFormat="0" applyFill="0" applyAlignment="0" applyProtection="0"/>
    <xf numFmtId="0" fontId="82"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0" borderId="10" applyNumberFormat="0" applyFill="0" applyAlignment="0" applyProtection="0"/>
    <xf numFmtId="0" fontId="28" fillId="25" borderId="0" applyNumberFormat="0" applyBorder="0" applyAlignment="0" applyProtection="0"/>
    <xf numFmtId="0" fontId="80" fillId="26" borderId="11" applyNumberFormat="0" applyFont="0" applyAlignment="0" applyProtection="0"/>
    <xf numFmtId="0" fontId="29" fillId="21" borderId="12" applyNumberFormat="0" applyAlignment="0" applyProtection="0"/>
    <xf numFmtId="9" fontId="80" fillId="0" borderId="0" applyFont="0" applyFill="0" applyBorder="0" applyAlignment="0" applyProtection="0"/>
    <xf numFmtId="0" fontId="30" fillId="0" borderId="0" applyNumberFormat="0" applyFill="0" applyBorder="0" applyAlignment="0" applyProtection="0"/>
    <xf numFmtId="0" fontId="83" fillId="0" borderId="69" applyNumberFormat="0" applyFill="0" applyAlignment="0" applyProtection="0"/>
    <xf numFmtId="0" fontId="31" fillId="0" borderId="0" applyNumberFormat="0" applyFill="0" applyBorder="0" applyAlignment="0" applyProtection="0"/>
    <xf numFmtId="0" fontId="17" fillId="0" borderId="0"/>
    <xf numFmtId="0" fontId="32" fillId="0" borderId="0"/>
    <xf numFmtId="173" fontId="85" fillId="0" borderId="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7" fillId="0" borderId="0"/>
    <xf numFmtId="0" fontId="40" fillId="0" borderId="0" applyNumberFormat="0" applyFill="0" applyBorder="0" applyAlignment="0" applyProtection="0"/>
    <xf numFmtId="0" fontId="36" fillId="0" borderId="4" applyNumberFormat="0" applyAlignment="0" applyProtection="0">
      <alignment horizontal="left" vertical="center"/>
    </xf>
    <xf numFmtId="0" fontId="36" fillId="0" borderId="5">
      <alignment horizontal="left" vertical="center"/>
    </xf>
    <xf numFmtId="0" fontId="41"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42" fillId="0" borderId="8" applyNumberFormat="0" applyFill="0" applyAlignment="0" applyProtection="0"/>
    <xf numFmtId="0" fontId="32" fillId="0" borderId="0"/>
    <xf numFmtId="0" fontId="32" fillId="0" borderId="0"/>
    <xf numFmtId="0" fontId="32" fillId="0" borderId="0"/>
    <xf numFmtId="0" fontId="17" fillId="0" borderId="0"/>
    <xf numFmtId="9" fontId="32" fillId="0" borderId="0" applyFont="0" applyFill="0" applyBorder="0" applyAlignment="0" applyProtection="0"/>
    <xf numFmtId="4" fontId="86" fillId="27" borderId="70" applyNumberFormat="0" applyProtection="0">
      <alignment vertical="center"/>
    </xf>
    <xf numFmtId="4" fontId="87" fillId="27" borderId="70" applyNumberFormat="0" applyProtection="0">
      <alignment vertical="center"/>
    </xf>
    <xf numFmtId="4" fontId="88" fillId="27" borderId="70" applyNumberFormat="0" applyProtection="0">
      <alignment horizontal="left" vertical="center" indent="1"/>
    </xf>
    <xf numFmtId="0" fontId="33" fillId="27" borderId="13" applyNumberFormat="0" applyProtection="0">
      <alignment horizontal="left" vertical="top" indent="1"/>
    </xf>
    <xf numFmtId="4" fontId="89" fillId="34" borderId="70" applyNumberFormat="0" applyProtection="0">
      <alignment horizontal="left" vertical="center" indent="1"/>
    </xf>
    <xf numFmtId="4" fontId="62" fillId="41" borderId="70" applyNumberFormat="0" applyProtection="0">
      <alignment vertical="center"/>
    </xf>
    <xf numFmtId="4" fontId="76" fillId="50" borderId="70" applyNumberFormat="0" applyProtection="0">
      <alignment vertical="center"/>
    </xf>
    <xf numFmtId="4" fontId="62" fillId="29" borderId="70" applyNumberFormat="0" applyProtection="0">
      <alignment vertical="center"/>
    </xf>
    <xf numFmtId="4" fontId="52" fillId="41" borderId="70" applyNumberFormat="0" applyProtection="0">
      <alignment vertical="center"/>
    </xf>
    <xf numFmtId="4" fontId="66" fillId="51" borderId="70" applyNumberFormat="0" applyProtection="0">
      <alignment horizontal="left" vertical="center" indent="1"/>
    </xf>
    <xf numFmtId="4" fontId="66" fillId="38" borderId="70" applyNumberFormat="0" applyProtection="0">
      <alignment horizontal="left" vertical="center" indent="1"/>
    </xf>
    <xf numFmtId="4" fontId="90" fillId="34" borderId="70" applyNumberFormat="0" applyProtection="0">
      <alignment horizontal="left" vertical="center" indent="1"/>
    </xf>
    <xf numFmtId="4" fontId="91" fillId="20" borderId="70" applyNumberFormat="0" applyProtection="0">
      <alignment vertical="center"/>
    </xf>
    <xf numFmtId="4" fontId="57" fillId="35" borderId="70" applyNumberFormat="0" applyProtection="0">
      <alignment horizontal="left" vertical="center" indent="1"/>
    </xf>
    <xf numFmtId="4" fontId="92" fillId="38" borderId="70" applyNumberFormat="0" applyProtection="0">
      <alignment horizontal="left" vertical="center" indent="1"/>
    </xf>
    <xf numFmtId="4" fontId="93" fillId="34" borderId="70"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4" fontId="94" fillId="35" borderId="70" applyNumberFormat="0" applyProtection="0">
      <alignment vertical="center"/>
    </xf>
    <xf numFmtId="4" fontId="95" fillId="35" borderId="70" applyNumberFormat="0" applyProtection="0">
      <alignment vertical="center"/>
    </xf>
    <xf numFmtId="4" fontId="66" fillId="38" borderId="70" applyNumberFormat="0" applyProtection="0">
      <alignment horizontal="left" vertical="center" indent="1"/>
    </xf>
    <xf numFmtId="0" fontId="34" fillId="24" borderId="13" applyNumberFormat="0" applyProtection="0">
      <alignment horizontal="left" vertical="top" indent="1"/>
    </xf>
    <xf numFmtId="0" fontId="34" fillId="24" borderId="13" applyNumberFormat="0" applyProtection="0">
      <alignment horizontal="left" vertical="top" indent="1"/>
    </xf>
    <xf numFmtId="4" fontId="96" fillId="35" borderId="70" applyNumberFormat="0" applyProtection="0">
      <alignment vertical="center"/>
    </xf>
    <xf numFmtId="4" fontId="97" fillId="35" borderId="70" applyNumberFormat="0" applyProtection="0">
      <alignment vertical="center"/>
    </xf>
    <xf numFmtId="4" fontId="66" fillId="38" borderId="70" applyNumberFormat="0" applyProtection="0">
      <alignment horizontal="left" vertical="center" indent="1"/>
    </xf>
    <xf numFmtId="0" fontId="34" fillId="37" borderId="13" applyNumberFormat="0" applyProtection="0">
      <alignment horizontal="left" vertical="top" indent="1"/>
    </xf>
    <xf numFmtId="0" fontId="34" fillId="37" borderId="13" applyNumberFormat="0" applyProtection="0">
      <alignment horizontal="left" vertical="top" indent="1"/>
    </xf>
    <xf numFmtId="4" fontId="64" fillId="35" borderId="70" applyNumberFormat="0" applyProtection="0">
      <alignment vertical="center"/>
    </xf>
    <xf numFmtId="4" fontId="65" fillId="35" borderId="70" applyNumberFormat="0" applyProtection="0">
      <alignment vertical="center"/>
    </xf>
    <xf numFmtId="4" fontId="66" fillId="24" borderId="70" applyNumberFormat="0" applyProtection="0">
      <alignment horizontal="left" vertical="center" indent="1"/>
    </xf>
    <xf numFmtId="4" fontId="98" fillId="20" borderId="70" applyNumberFormat="0" applyProtection="0">
      <alignment horizontal="left" indent="1"/>
    </xf>
    <xf numFmtId="4" fontId="84" fillId="35" borderId="70" applyNumberFormat="0" applyProtection="0">
      <alignment vertical="center"/>
    </xf>
    <xf numFmtId="0" fontId="45" fillId="0" borderId="0" applyNumberFormat="0" applyFon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0" fontId="17" fillId="0" borderId="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8" fontId="32" fillId="0" borderId="0" applyFont="0" applyFill="0" applyBorder="0" applyAlignment="0" applyProtection="0">
      <alignment horizontal="center"/>
    </xf>
    <xf numFmtId="0" fontId="32" fillId="0" borderId="0"/>
    <xf numFmtId="0" fontId="32" fillId="0" borderId="0"/>
    <xf numFmtId="0" fontId="32" fillId="0" borderId="0"/>
    <xf numFmtId="0" fontId="32" fillId="0" borderId="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0" fontId="32" fillId="0" borderId="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4"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0"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13"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1" fillId="53" borderId="2" applyNumberFormat="0" applyAlignment="0" applyProtection="0"/>
    <xf numFmtId="0" fontId="21" fillId="53" borderId="2" applyNumberFormat="0" applyAlignment="0" applyProtection="0"/>
    <xf numFmtId="0" fontId="21" fillId="21" borderId="2" applyNumberFormat="0" applyAlignment="0" applyProtection="0"/>
    <xf numFmtId="0" fontId="21" fillId="53" borderId="2" applyNumberFormat="0" applyAlignment="0" applyProtection="0"/>
    <xf numFmtId="0" fontId="21" fillId="53" borderId="2" applyNumberFormat="0" applyAlignment="0" applyProtection="0"/>
    <xf numFmtId="0" fontId="21" fillId="53" borderId="2" applyNumberFormat="0" applyAlignment="0" applyProtection="0"/>
    <xf numFmtId="43" fontId="32"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0" fontId="101" fillId="0" borderId="71" applyNumberFormat="0" applyFill="0" applyAlignment="0" applyProtection="0"/>
    <xf numFmtId="0" fontId="101" fillId="0" borderId="71" applyNumberFormat="0" applyFill="0" applyAlignment="0" applyProtection="0"/>
    <xf numFmtId="0" fontId="81" fillId="0" borderId="68" applyNumberFormat="0" applyFill="0" applyAlignment="0" applyProtection="0"/>
    <xf numFmtId="0" fontId="101" fillId="0" borderId="71" applyNumberFormat="0" applyFill="0" applyAlignment="0" applyProtection="0"/>
    <xf numFmtId="0" fontId="101" fillId="0" borderId="71" applyNumberFormat="0" applyFill="0" applyAlignment="0" applyProtection="0"/>
    <xf numFmtId="0" fontId="101" fillId="0" borderId="71" applyNumberFormat="0" applyFill="0" applyAlignment="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36" fillId="0" borderId="0" applyNumberFormat="0" applyFont="0" applyFill="0" applyBorder="0" applyProtection="0"/>
    <xf numFmtId="0" fontId="102" fillId="0" borderId="6" applyNumberFormat="0" applyFill="0" applyAlignment="0" applyProtection="0"/>
    <xf numFmtId="0" fontId="102" fillId="0" borderId="6" applyNumberFormat="0" applyFill="0" applyAlignment="0" applyProtection="0"/>
    <xf numFmtId="0" fontId="82" fillId="0" borderId="6" applyNumberFormat="0" applyFill="0" applyAlignment="0" applyProtection="0"/>
    <xf numFmtId="0" fontId="102" fillId="0" borderId="6" applyNumberFormat="0" applyFill="0" applyAlignment="0" applyProtection="0"/>
    <xf numFmtId="0" fontId="102" fillId="0" borderId="6" applyNumberFormat="0" applyFill="0" applyAlignment="0" applyProtection="0"/>
    <xf numFmtId="0" fontId="102" fillId="0" borderId="6" applyNumberFormat="0" applyFill="0" applyAlignment="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99" fillId="0" borderId="72" applyNumberFormat="0" applyFill="0" applyAlignment="0" applyProtection="0"/>
    <xf numFmtId="0" fontId="99" fillId="0" borderId="72" applyNumberFormat="0" applyFill="0" applyAlignment="0" applyProtection="0"/>
    <xf numFmtId="0" fontId="25" fillId="0" borderId="7" applyNumberFormat="0" applyFill="0" applyAlignment="0" applyProtection="0"/>
    <xf numFmtId="0" fontId="99" fillId="0" borderId="72" applyNumberFormat="0" applyFill="0" applyAlignment="0" applyProtection="0"/>
    <xf numFmtId="0" fontId="99" fillId="0" borderId="72" applyNumberFormat="0" applyFill="0" applyAlignment="0" applyProtection="0"/>
    <xf numFmtId="0" fontId="99" fillId="0" borderId="72"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5"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0" fontId="26" fillId="25" borderId="2" applyNumberFormat="0" applyAlignment="0" applyProtection="0"/>
    <xf numFmtId="0" fontId="26" fillId="25" borderId="2" applyNumberFormat="0" applyAlignment="0" applyProtection="0"/>
    <xf numFmtId="0" fontId="26" fillId="7" borderId="2" applyNumberFormat="0" applyAlignment="0" applyProtection="0"/>
    <xf numFmtId="0" fontId="26" fillId="25" borderId="2" applyNumberFormat="0" applyAlignment="0" applyProtection="0"/>
    <xf numFmtId="0" fontId="26" fillId="25" borderId="2" applyNumberFormat="0" applyAlignment="0" applyProtection="0"/>
    <xf numFmtId="0" fontId="26" fillId="25"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80"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17" fillId="0" borderId="0"/>
    <xf numFmtId="0" fontId="17" fillId="0" borderId="0"/>
    <xf numFmtId="0" fontId="17" fillId="0" borderId="0"/>
    <xf numFmtId="0" fontId="32" fillId="0" borderId="0"/>
    <xf numFmtId="0" fontId="32" fillId="0" borderId="0"/>
    <xf numFmtId="0" fontId="17" fillId="0" borderId="0"/>
    <xf numFmtId="0" fontId="17" fillId="0" borderId="0"/>
    <xf numFmtId="0" fontId="17" fillId="0" borderId="0"/>
    <xf numFmtId="0" fontId="32" fillId="0" borderId="0"/>
    <xf numFmtId="0" fontId="80" fillId="0" borderId="0"/>
    <xf numFmtId="0" fontId="32" fillId="0" borderId="0"/>
    <xf numFmtId="0" fontId="32" fillId="0" borderId="0"/>
    <xf numFmtId="0" fontId="32" fillId="0" borderId="0"/>
    <xf numFmtId="0" fontId="17" fillId="0" borderId="0"/>
    <xf numFmtId="0" fontId="32" fillId="0" borderId="0"/>
    <xf numFmtId="0" fontId="32" fillId="0" borderId="0"/>
    <xf numFmtId="0" fontId="17" fillId="0" borderId="0"/>
    <xf numFmtId="0" fontId="32" fillId="0" borderId="0"/>
    <xf numFmtId="0" fontId="32" fillId="0" borderId="0"/>
    <xf numFmtId="0" fontId="32" fillId="0" borderId="0"/>
    <xf numFmtId="0" fontId="17" fillId="0" borderId="0"/>
    <xf numFmtId="0" fontId="32" fillId="0" borderId="0"/>
    <xf numFmtId="0" fontId="32" fillId="0" borderId="0"/>
    <xf numFmtId="0" fontId="32" fillId="0" borderId="0"/>
    <xf numFmtId="0" fontId="32" fillId="0" borderId="0"/>
    <xf numFmtId="0" fontId="80"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80" fillId="0" borderId="0"/>
    <xf numFmtId="0" fontId="32" fillId="0" borderId="0"/>
    <xf numFmtId="0" fontId="32" fillId="0" borderId="0"/>
    <xf numFmtId="0" fontId="17" fillId="0" borderId="0"/>
    <xf numFmtId="0" fontId="32" fillId="0" borderId="0"/>
    <xf numFmtId="0" fontId="80"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32" fillId="0" borderId="0"/>
    <xf numFmtId="0" fontId="80" fillId="0" borderId="0"/>
    <xf numFmtId="0" fontId="32" fillId="0" borderId="0"/>
    <xf numFmtId="0" fontId="32" fillId="0" borderId="0"/>
    <xf numFmtId="0" fontId="32" fillId="26" borderId="11" applyNumberFormat="0" applyFont="0" applyAlignment="0" applyProtection="0"/>
    <xf numFmtId="0" fontId="32" fillId="26" borderId="11" applyNumberFormat="0" applyFont="0" applyAlignment="0" applyProtection="0"/>
    <xf numFmtId="0" fontId="80" fillId="26" borderId="11" applyNumberFormat="0" applyFont="0" applyAlignment="0" applyProtection="0"/>
    <xf numFmtId="0" fontId="32" fillId="26" borderId="11" applyNumberFormat="0" applyFont="0" applyAlignment="0" applyProtection="0"/>
    <xf numFmtId="0" fontId="32" fillId="26" borderId="11" applyNumberFormat="0" applyFont="0" applyAlignment="0" applyProtection="0"/>
    <xf numFmtId="0" fontId="32" fillId="26" borderId="11" applyNumberFormat="0" applyFont="0" applyAlignment="0" applyProtection="0"/>
    <xf numFmtId="0" fontId="29" fillId="53" borderId="12" applyNumberFormat="0" applyAlignment="0" applyProtection="0"/>
    <xf numFmtId="0" fontId="29" fillId="53" borderId="12" applyNumberFormat="0" applyAlignment="0" applyProtection="0"/>
    <xf numFmtId="0" fontId="29" fillId="21" borderId="12" applyNumberFormat="0" applyAlignment="0" applyProtection="0"/>
    <xf numFmtId="0" fontId="29" fillId="53" borderId="12" applyNumberFormat="0" applyAlignment="0" applyProtection="0"/>
    <xf numFmtId="0" fontId="29" fillId="53" borderId="12" applyNumberFormat="0" applyAlignment="0" applyProtection="0"/>
    <xf numFmtId="0" fontId="29" fillId="53" borderId="12" applyNumberFormat="0" applyAlignment="0" applyProtection="0"/>
    <xf numFmtId="9"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100" fillId="0" borderId="0" applyNumberFormat="0" applyFill="0" applyBorder="0" applyAlignment="0" applyProtection="0"/>
    <xf numFmtId="0" fontId="100" fillId="0" borderId="0" applyNumberFormat="0" applyFill="0" applyBorder="0" applyAlignment="0" applyProtection="0"/>
    <xf numFmtId="0" fontId="3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83" fillId="0" borderId="73" applyNumberFormat="0" applyFill="0" applyAlignment="0" applyProtection="0"/>
    <xf numFmtId="0" fontId="83" fillId="0" borderId="73" applyNumberFormat="0" applyFill="0" applyAlignment="0" applyProtection="0"/>
    <xf numFmtId="0" fontId="83" fillId="0" borderId="69" applyNumberFormat="0" applyFill="0" applyAlignment="0" applyProtection="0"/>
    <xf numFmtId="0" fontId="83" fillId="0" borderId="73" applyNumberFormat="0" applyFill="0" applyAlignment="0" applyProtection="0"/>
    <xf numFmtId="0" fontId="83" fillId="0" borderId="73" applyNumberFormat="0" applyFill="0" applyAlignment="0" applyProtection="0"/>
    <xf numFmtId="0" fontId="83" fillId="0" borderId="73" applyNumberFormat="0" applyFill="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9" fontId="103" fillId="0" borderId="0" applyFont="0" applyFill="0" applyBorder="0" applyAlignment="0" applyProtection="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3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2" fillId="0" borderId="0" applyFont="0" applyFill="0" applyBorder="0" applyAlignment="0" applyProtection="0"/>
    <xf numFmtId="9" fontId="32"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2"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2" fillId="0" borderId="0" applyFont="0" applyFill="0" applyBorder="0" applyAlignment="0" applyProtection="0"/>
    <xf numFmtId="9" fontId="3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0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2" fillId="0" borderId="0" applyFont="0" applyFill="0" applyBorder="0" applyAlignment="0" applyProtection="0"/>
    <xf numFmtId="9" fontId="3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6" fillId="0" borderId="0"/>
    <xf numFmtId="0" fontId="12" fillId="0" borderId="0"/>
    <xf numFmtId="9" fontId="80" fillId="0" borderId="0" applyFont="0" applyFill="0" applyBorder="0" applyAlignment="0" applyProtection="0"/>
    <xf numFmtId="0" fontId="26" fillId="7" borderId="2" applyNumberFormat="0" applyAlignment="0" applyProtection="0"/>
    <xf numFmtId="43" fontId="80" fillId="0" borderId="0" applyFont="0" applyFill="0" applyBorder="0" applyAlignment="0" applyProtection="0"/>
    <xf numFmtId="0" fontId="80"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9" fontId="32" fillId="0" borderId="0" applyFont="0" applyFill="0" applyBorder="0" applyAlignment="0" applyProtection="0"/>
    <xf numFmtId="0" fontId="11" fillId="0" borderId="0"/>
    <xf numFmtId="0" fontId="11" fillId="0" borderId="0"/>
    <xf numFmtId="9" fontId="32"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0" fontId="11" fillId="0" borderId="0"/>
    <xf numFmtId="43" fontId="32" fillId="0" borderId="0" applyFont="0" applyFill="0" applyBorder="0" applyAlignment="0" applyProtection="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2"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9" fontId="3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9" fontId="3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26" fillId="7" borderId="2" applyNumberFormat="0" applyAlignment="0" applyProtection="0"/>
    <xf numFmtId="0" fontId="80" fillId="0" borderId="0"/>
    <xf numFmtId="0" fontId="26" fillId="7" borderId="2" applyNumberFormat="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9" fontId="3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32" fillId="0" borderId="0" applyFont="0" applyFill="0" applyBorder="0" applyAlignment="0" applyProtection="0"/>
    <xf numFmtId="9"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2" fillId="22" borderId="3" applyNumberFormat="0" applyAlignment="0" applyProtection="0"/>
    <xf numFmtId="43" fontId="80"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81" fillId="0" borderId="68" applyNumberFormat="0" applyFill="0" applyAlignment="0" applyProtection="0"/>
    <xf numFmtId="0" fontId="82"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7" fillId="0" borderId="10" applyNumberFormat="0" applyFill="0" applyAlignment="0" applyProtection="0"/>
    <xf numFmtId="0" fontId="28" fillId="25" borderId="0" applyNumberFormat="0" applyBorder="0" applyAlignment="0" applyProtection="0"/>
    <xf numFmtId="0" fontId="80" fillId="26" borderId="11" applyNumberFormat="0" applyFont="0" applyAlignment="0" applyProtection="0"/>
    <xf numFmtId="0" fontId="29" fillId="21" borderId="12" applyNumberFormat="0" applyAlignment="0" applyProtection="0"/>
    <xf numFmtId="0" fontId="30" fillId="0" borderId="0" applyNumberFormat="0" applyFill="0" applyBorder="0" applyAlignment="0" applyProtection="0"/>
    <xf numFmtId="0" fontId="83" fillId="0" borderId="69" applyNumberFormat="0" applyFill="0" applyAlignment="0" applyProtection="0"/>
    <xf numFmtId="0" fontId="31"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0" fillId="0" borderId="0"/>
    <xf numFmtId="170" fontId="32" fillId="42" borderId="12" applyNumberFormat="0" applyProtection="0">
      <alignment horizontal="left" vertical="center" indent="1"/>
    </xf>
    <xf numFmtId="4" fontId="34" fillId="39" borderId="12" applyNumberFormat="0" applyProtection="0">
      <alignment horizontal="right" vertical="center"/>
    </xf>
    <xf numFmtId="170" fontId="34" fillId="24" borderId="13" applyNumberFormat="0" applyProtection="0">
      <alignment horizontal="left" vertical="top" indent="1"/>
    </xf>
    <xf numFmtId="4" fontId="59" fillId="24" borderId="13" applyNumberFormat="0" applyProtection="0">
      <alignment vertical="center"/>
    </xf>
    <xf numFmtId="4" fontId="34" fillId="24" borderId="13" applyNumberFormat="0" applyProtection="0">
      <alignment vertical="center"/>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58" fillId="0" borderId="9" applyNumberFormat="0" applyProtection="0">
      <alignment horizontal="left" vertical="center" indent="2"/>
    </xf>
    <xf numFmtId="170" fontId="33" fillId="27" borderId="13" applyNumberFormat="0" applyProtection="0">
      <alignment horizontal="left" vertical="top" indent="1"/>
    </xf>
    <xf numFmtId="170" fontId="32" fillId="0" borderId="0"/>
    <xf numFmtId="170" fontId="19" fillId="13" borderId="0" applyNumberFormat="0" applyBorder="0" applyAlignment="0" applyProtection="0"/>
    <xf numFmtId="170" fontId="19" fillId="9" borderId="0" applyNumberFormat="0" applyBorder="0" applyAlignment="0" applyProtection="0"/>
    <xf numFmtId="170" fontId="18" fillId="2" borderId="0" applyNumberFormat="0" applyBorder="0" applyAlignment="0" applyProtection="0"/>
    <xf numFmtId="170" fontId="69" fillId="0" borderId="0"/>
    <xf numFmtId="170" fontId="32" fillId="0" borderId="0"/>
    <xf numFmtId="170" fontId="58" fillId="0" borderId="9" applyNumberFormat="0" applyProtection="0">
      <alignment horizontal="left" vertical="center" indent="2"/>
    </xf>
    <xf numFmtId="170" fontId="32" fillId="34"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54" fillId="36" borderId="9" applyNumberFormat="0" applyProtection="0">
      <alignment horizontal="left" vertical="center" indent="2"/>
    </xf>
    <xf numFmtId="4" fontId="54" fillId="0" borderId="0" applyNumberFormat="0" applyProtection="0">
      <alignment horizontal="left" vertical="center" indent="1"/>
    </xf>
    <xf numFmtId="4" fontId="57" fillId="35" borderId="14">
      <alignment horizontal="left" vertical="center" indent="1"/>
    </xf>
    <xf numFmtId="4" fontId="56" fillId="21" borderId="13" applyNumberFormat="0" applyProtection="0">
      <alignment horizontal="center" vertical="center"/>
    </xf>
    <xf numFmtId="4" fontId="55" fillId="34" borderId="0" applyNumberFormat="0" applyProtection="0">
      <alignment horizontal="left" vertical="center" indent="1"/>
    </xf>
    <xf numFmtId="4" fontId="34" fillId="0" borderId="9" applyNumberFormat="0" applyProtection="0">
      <alignment horizontal="left" vertical="center" indent="1"/>
    </xf>
    <xf numFmtId="4" fontId="33" fillId="0" borderId="9" applyNumberFormat="0" applyProtection="0">
      <alignment horizontal="left" vertical="center" indent="1"/>
    </xf>
    <xf numFmtId="4" fontId="54" fillId="31" borderId="9" applyNumberFormat="0" applyProtection="0">
      <alignment horizontal="left" vertical="center"/>
    </xf>
    <xf numFmtId="4" fontId="34" fillId="27" borderId="12" applyNumberFormat="0" applyProtection="0">
      <alignment horizontal="left" vertical="center" indent="1"/>
    </xf>
    <xf numFmtId="9" fontId="32" fillId="0" borderId="0" applyFont="0" applyFill="0" applyBorder="0" applyAlignment="0" applyProtection="0"/>
    <xf numFmtId="9" fontId="32" fillId="0" borderId="0" applyFont="0" applyFill="0" applyBorder="0" applyAlignment="0" applyProtection="0"/>
    <xf numFmtId="170" fontId="29" fillId="21" borderId="12" applyNumberFormat="0" applyAlignment="0" applyProtection="0"/>
    <xf numFmtId="170" fontId="32" fillId="0" borderId="0"/>
    <xf numFmtId="0" fontId="32" fillId="0" borderId="0"/>
    <xf numFmtId="170" fontId="58" fillId="0" borderId="0"/>
    <xf numFmtId="170" fontId="32" fillId="0" borderId="0"/>
    <xf numFmtId="0" fontId="32" fillId="0" borderId="0"/>
    <xf numFmtId="170" fontId="28" fillId="25" borderId="0" applyNumberFormat="0" applyBorder="0" applyAlignment="0" applyProtection="0"/>
    <xf numFmtId="170" fontId="27" fillId="0" borderId="10" applyNumberFormat="0" applyFill="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42" fillId="0" borderId="8" applyNumberFormat="0" applyFill="0" applyAlignment="0" applyProtection="0"/>
    <xf numFmtId="170" fontId="25" fillId="0" borderId="0" applyNumberFormat="0" applyFill="0" applyBorder="0" applyAlignment="0" applyProtection="0"/>
    <xf numFmtId="170" fontId="25" fillId="0" borderId="7" applyNumberFormat="0" applyFill="0" applyAlignment="0" applyProtection="0"/>
    <xf numFmtId="170" fontId="36" fillId="0" borderId="0" applyNumberFormat="0" applyFont="0" applyFill="0" applyBorder="0" applyProtection="0"/>
    <xf numFmtId="170" fontId="36" fillId="0" borderId="0" applyNumberFormat="0" applyFont="0" applyFill="0" applyBorder="0" applyProtection="0"/>
    <xf numFmtId="170" fontId="41" fillId="0" borderId="0" applyNumberFormat="0" applyFont="0" applyFill="0" applyBorder="0" applyProtection="0"/>
    <xf numFmtId="170" fontId="36" fillId="0" borderId="5">
      <alignment horizontal="left" vertical="center"/>
    </xf>
    <xf numFmtId="170" fontId="40" fillId="0" borderId="0" applyNumberFormat="0" applyFill="0" applyBorder="0" applyAlignment="0" applyProtection="0"/>
    <xf numFmtId="170" fontId="23" fillId="0" borderId="0" applyNumberForma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2" fillId="22" borderId="3" applyNumberFormat="0" applyAlignment="0" applyProtection="0"/>
    <xf numFmtId="170" fontId="21" fillId="21" borderId="2" applyNumberFormat="0" applyAlignment="0" applyProtection="0"/>
    <xf numFmtId="170" fontId="20" fillId="3" borderId="0" applyNumberFormat="0" applyBorder="0" applyAlignment="0" applyProtection="0"/>
    <xf numFmtId="170" fontId="19" fillId="19" borderId="0" applyNumberFormat="0" applyBorder="0" applyAlignment="0" applyProtection="0"/>
    <xf numFmtId="170" fontId="19" fillId="14" borderId="0" applyNumberFormat="0" applyBorder="0" applyAlignment="0" applyProtection="0"/>
    <xf numFmtId="170" fontId="19" fillId="13" borderId="0" applyNumberFormat="0" applyBorder="0" applyAlignment="0" applyProtection="0"/>
    <xf numFmtId="170" fontId="19" fillId="18" borderId="0" applyNumberFormat="0" applyBorder="0" applyAlignment="0" applyProtection="0"/>
    <xf numFmtId="170" fontId="19" fillId="17" borderId="0" applyNumberFormat="0" applyBorder="0" applyAlignment="0" applyProtection="0"/>
    <xf numFmtId="170" fontId="19" fillId="16" borderId="0" applyNumberFormat="0" applyBorder="0" applyAlignment="0" applyProtection="0"/>
    <xf numFmtId="170" fontId="19" fillId="15" borderId="0" applyNumberFormat="0" applyBorder="0" applyAlignment="0" applyProtection="0"/>
    <xf numFmtId="170" fontId="19" fillId="14" borderId="0" applyNumberFormat="0" applyBorder="0" applyAlignment="0" applyProtection="0"/>
    <xf numFmtId="170" fontId="18" fillId="8" borderId="0" applyNumberFormat="0" applyBorder="0" applyAlignment="0" applyProtection="0"/>
    <xf numFmtId="170" fontId="19" fillId="12" borderId="0" applyNumberFormat="0" applyBorder="0" applyAlignment="0" applyProtection="0"/>
    <xf numFmtId="170" fontId="18" fillId="11" borderId="0" applyNumberFormat="0" applyBorder="0" applyAlignment="0" applyProtection="0"/>
    <xf numFmtId="170" fontId="18" fillId="10" borderId="0" applyNumberFormat="0" applyBorder="0" applyAlignment="0" applyProtection="0"/>
    <xf numFmtId="170" fontId="18" fillId="6" borderId="0" applyNumberFormat="0" applyBorder="0" applyAlignment="0" applyProtection="0"/>
    <xf numFmtId="170" fontId="18" fillId="5" borderId="0" applyNumberFormat="0" applyBorder="0" applyAlignment="0" applyProtection="0"/>
    <xf numFmtId="170" fontId="18" fillId="4" borderId="0" applyNumberFormat="0" applyBorder="0" applyAlignment="0" applyProtection="0"/>
    <xf numFmtId="170" fontId="18" fillId="3" borderId="0" applyNumberFormat="0" applyBorder="0" applyAlignment="0" applyProtection="0"/>
    <xf numFmtId="170" fontId="32" fillId="34" borderId="13" applyNumberFormat="0" applyProtection="0">
      <alignment horizontal="left" vertical="top" indent="1"/>
    </xf>
    <xf numFmtId="170" fontId="54" fillId="36" borderId="9" applyNumberFormat="0" applyProtection="0">
      <alignment horizontal="left" vertical="center" indent="2"/>
    </xf>
    <xf numFmtId="170" fontId="54" fillId="36" borderId="9" applyNumberFormat="0" applyProtection="0">
      <alignment horizontal="left" vertical="center" indent="2"/>
    </xf>
    <xf numFmtId="4" fontId="54" fillId="0" borderId="0" applyNumberFormat="0" applyProtection="0">
      <alignment horizontal="left" vertical="center" indent="1"/>
    </xf>
    <xf numFmtId="4" fontId="34" fillId="27" borderId="12" applyNumberFormat="0" applyProtection="0">
      <alignment vertical="center"/>
    </xf>
    <xf numFmtId="9" fontId="32" fillId="0" borderId="0" applyFont="0" applyFill="0" applyBorder="0" applyAlignment="0" applyProtection="0"/>
    <xf numFmtId="0" fontId="32" fillId="0" borderId="0"/>
    <xf numFmtId="170" fontId="32" fillId="26" borderId="11" applyNumberFormat="0" applyFont="0" applyAlignment="0" applyProtection="0"/>
    <xf numFmtId="170" fontId="32" fillId="0" borderId="0"/>
    <xf numFmtId="170" fontId="58" fillId="0" borderId="0"/>
    <xf numFmtId="170" fontId="41" fillId="0" borderId="0" applyNumberFormat="0" applyFont="0" applyFill="0" applyBorder="0" applyProtection="0"/>
    <xf numFmtId="170" fontId="36" fillId="0" borderId="4" applyNumberFormat="0" applyAlignment="0" applyProtection="0">
      <alignment horizontal="left" vertical="center"/>
    </xf>
    <xf numFmtId="170" fontId="24" fillId="4" borderId="0" applyNumberFormat="0" applyBorder="0" applyAlignment="0" applyProtection="0"/>
    <xf numFmtId="17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8" fillId="5" borderId="0" applyNumberFormat="0" applyBorder="0" applyAlignment="0" applyProtection="0"/>
    <xf numFmtId="170" fontId="18" fillId="8" borderId="0" applyNumberFormat="0" applyBorder="0" applyAlignment="0" applyProtection="0"/>
    <xf numFmtId="170" fontId="18" fillId="9" borderId="0" applyNumberFormat="0" applyBorder="0" applyAlignment="0" applyProtection="0"/>
    <xf numFmtId="170" fontId="69" fillId="0" borderId="0"/>
    <xf numFmtId="4" fontId="59" fillId="40" borderId="13" applyNumberFormat="0" applyProtection="0">
      <alignment horizontal="right" vertical="center"/>
    </xf>
    <xf numFmtId="170" fontId="34" fillId="24" borderId="13" applyNumberFormat="0" applyProtection="0">
      <alignment horizontal="left" vertical="top" indent="1"/>
    </xf>
    <xf numFmtId="4" fontId="49" fillId="0" borderId="0" applyNumberFormat="0" applyProtection="0">
      <alignment horizontal="left" vertical="center"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4" borderId="13" applyNumberFormat="0" applyProtection="0">
      <alignment horizontal="left" vertical="top" indent="1"/>
    </xf>
    <xf numFmtId="4" fontId="51" fillId="27" borderId="13" applyNumberFormat="0" applyProtection="0">
      <alignment vertical="center"/>
    </xf>
    <xf numFmtId="170" fontId="19" fillId="10" borderId="0" applyNumberFormat="0" applyBorder="0" applyAlignment="0" applyProtection="0"/>
    <xf numFmtId="170" fontId="18" fillId="7" borderId="0" applyNumberFormat="0" applyBorder="0" applyAlignment="0" applyProtection="0"/>
    <xf numFmtId="0" fontId="107" fillId="0" borderId="0"/>
    <xf numFmtId="170" fontId="69" fillId="0" borderId="0"/>
    <xf numFmtId="170" fontId="54" fillId="43" borderId="9" applyNumberFormat="0" applyProtection="0">
      <alignment horizontal="center" vertical="top" wrapText="1"/>
    </xf>
    <xf numFmtId="4" fontId="64" fillId="35" borderId="15">
      <alignment vertical="center"/>
    </xf>
    <xf numFmtId="4" fontId="65" fillId="35" borderId="15">
      <alignment vertical="center"/>
    </xf>
    <xf numFmtId="4" fontId="66" fillId="24" borderId="15">
      <alignment horizontal="left" vertical="center" indent="1"/>
    </xf>
    <xf numFmtId="4" fontId="47" fillId="0" borderId="0" applyNumberFormat="0" applyProtection="0">
      <alignment vertical="center"/>
    </xf>
    <xf numFmtId="4" fontId="37" fillId="0" borderId="13" applyNumberFormat="0" applyProtection="0">
      <alignment horizontal="right" vertical="center"/>
    </xf>
    <xf numFmtId="170" fontId="45" fillId="0" borderId="0" applyNumberFormat="0" applyFont="0" applyFill="0" applyBorder="0" applyAlignment="0" applyProtection="0"/>
    <xf numFmtId="170" fontId="30" fillId="0" borderId="0"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0" fontId="107" fillId="0" borderId="0"/>
    <xf numFmtId="170" fontId="31" fillId="0" borderId="0" applyNumberForma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41" fillId="0" borderId="0" applyNumberFormat="0" applyFont="0" applyFill="0" applyBorder="0" applyProtection="0"/>
    <xf numFmtId="0" fontId="36" fillId="0" borderId="0" applyNumberFormat="0" applyFont="0" applyFill="0" applyBorder="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17" applyNumberFormat="0" applyFill="0" applyBorder="0" applyAlignment="0" applyProtection="0"/>
    <xf numFmtId="0" fontId="8" fillId="0" borderId="0"/>
    <xf numFmtId="9"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26" fillId="7" borderId="2" applyNumberFormat="0" applyAlignment="0" applyProtection="0"/>
    <xf numFmtId="43" fontId="80" fillId="0" borderId="0" applyFont="0" applyFill="0" applyBorder="0" applyAlignment="0" applyProtection="0"/>
    <xf numFmtId="9" fontId="80" fillId="0" borderId="0" applyFont="0" applyFill="0" applyBorder="0" applyAlignment="0" applyProtection="0"/>
    <xf numFmtId="0" fontId="80" fillId="0" borderId="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100" fillId="0" borderId="0" applyNumberFormat="0" applyFill="0" applyBorder="0" applyAlignment="0" applyProtection="0"/>
    <xf numFmtId="0" fontId="32" fillId="8" borderId="13" applyNumberFormat="0" applyProtection="0">
      <alignment horizontal="left" vertical="center" indent="1"/>
    </xf>
    <xf numFmtId="0" fontId="32" fillId="87" borderId="13" applyNumberFormat="0" applyProtection="0">
      <alignment horizontal="left" vertical="center" indent="1"/>
    </xf>
    <xf numFmtId="0" fontId="126" fillId="104" borderId="2" applyNumberFormat="0" applyAlignment="0" applyProtection="0"/>
    <xf numFmtId="176" fontId="32" fillId="0" borderId="0" applyFont="0" applyFill="0" applyBorder="0" applyAlignment="0" applyProtection="0"/>
    <xf numFmtId="0" fontId="83" fillId="105" borderId="0" applyNumberFormat="0" applyBorder="0" applyAlignment="0" applyProtection="0"/>
    <xf numFmtId="0" fontId="127" fillId="0" borderId="0" applyNumberFormat="0" applyFill="0" applyBorder="0" applyAlignment="0" applyProtection="0"/>
    <xf numFmtId="0" fontId="99" fillId="0" borderId="91" applyNumberFormat="0" applyFill="0" applyAlignment="0" applyProtection="0"/>
    <xf numFmtId="0" fontId="29" fillId="104" borderId="12" applyNumberFormat="0" applyAlignment="0" applyProtection="0"/>
    <xf numFmtId="0" fontId="32" fillId="8" borderId="13" applyNumberFormat="0" applyProtection="0">
      <alignment horizontal="left" vertical="top" indent="1"/>
    </xf>
    <xf numFmtId="0" fontId="32" fillId="52" borderId="13" applyNumberFormat="0" applyProtection="0">
      <alignment horizontal="left" vertical="top" indent="1"/>
    </xf>
    <xf numFmtId="0" fontId="7" fillId="66" borderId="0" applyNumberFormat="0" applyBorder="0" applyAlignment="0" applyProtection="0"/>
    <xf numFmtId="4" fontId="34" fillId="87" borderId="13" applyNumberFormat="0" applyProtection="0">
      <alignment horizontal="left" vertical="center" indent="1"/>
    </xf>
    <xf numFmtId="4" fontId="34" fillId="40" borderId="13" applyNumberFormat="0" applyProtection="0">
      <alignment horizontal="right" vertical="center"/>
    </xf>
    <xf numFmtId="0" fontId="34" fillId="87" borderId="13" applyNumberFormat="0" applyProtection="0">
      <alignment horizontal="left" vertical="top" indent="1"/>
    </xf>
    <xf numFmtId="0" fontId="34" fillId="26" borderId="13" applyNumberFormat="0" applyProtection="0">
      <alignment horizontal="left" vertical="top" indent="1"/>
    </xf>
    <xf numFmtId="0" fontId="7" fillId="79" borderId="0" applyNumberFormat="0" applyBorder="0" applyAlignment="0" applyProtection="0"/>
    <xf numFmtId="4" fontId="34" fillId="87" borderId="0" applyNumberFormat="0" applyProtection="0">
      <alignment horizontal="left" vertical="center" indent="1"/>
    </xf>
    <xf numFmtId="0" fontId="83" fillId="0" borderId="94" applyNumberFormat="0" applyFill="0" applyAlignment="0" applyProtection="0"/>
    <xf numFmtId="0" fontId="123" fillId="84" borderId="0" applyNumberFormat="0" applyBorder="0" applyAlignment="0" applyProtection="0"/>
    <xf numFmtId="0" fontId="7" fillId="82" borderId="0" applyNumberFormat="0" applyBorder="0" applyAlignment="0" applyProtection="0"/>
    <xf numFmtId="0" fontId="7" fillId="78" borderId="0" applyNumberFormat="0" applyBorder="0" applyAlignment="0" applyProtection="0"/>
    <xf numFmtId="4" fontId="33" fillId="25" borderId="13" applyNumberFormat="0" applyProtection="0">
      <alignment horizontal="left" vertical="center" indent="1"/>
    </xf>
    <xf numFmtId="4" fontId="34" fillId="87" borderId="13" applyNumberFormat="0" applyProtection="0">
      <alignment horizontal="right" vertical="center"/>
    </xf>
    <xf numFmtId="4" fontId="59" fillId="26" borderId="13" applyNumberFormat="0" applyProtection="0">
      <alignment vertical="center"/>
    </xf>
    <xf numFmtId="0" fontId="7" fillId="67" borderId="0" applyNumberFormat="0" applyBorder="0" applyAlignment="0" applyProtection="0"/>
    <xf numFmtId="0" fontId="7" fillId="74" borderId="0" applyNumberFormat="0" applyBorder="0" applyAlignment="0" applyProtection="0"/>
    <xf numFmtId="0" fontId="123" fillId="81" borderId="0" applyNumberFormat="0" applyBorder="0" applyAlignment="0" applyProtection="0"/>
    <xf numFmtId="0" fontId="123" fillId="72" borderId="0" applyNumberFormat="0" applyBorder="0" applyAlignment="0" applyProtection="0"/>
    <xf numFmtId="0" fontId="123" fillId="68" borderId="0" applyNumberFormat="0" applyBorder="0" applyAlignment="0" applyProtection="0"/>
    <xf numFmtId="4" fontId="55" fillId="52" borderId="0" applyNumberFormat="0" applyProtection="0">
      <alignment horizontal="left" vertical="center" indent="1"/>
    </xf>
    <xf numFmtId="0" fontId="32" fillId="53" borderId="9" applyNumberFormat="0">
      <protection locked="0"/>
    </xf>
    <xf numFmtId="0" fontId="123" fillId="80" borderId="0" applyNumberFormat="0" applyBorder="0" applyAlignment="0" applyProtection="0"/>
    <xf numFmtId="0" fontId="7" fillId="83" borderId="0" applyNumberFormat="0" applyBorder="0" applyAlignment="0" applyProtection="0"/>
    <xf numFmtId="0" fontId="112" fillId="54" borderId="0" applyNumberFormat="0" applyBorder="0" applyAlignment="0" applyProtection="0"/>
    <xf numFmtId="0" fontId="123" fillId="73" borderId="0" applyNumberFormat="0" applyBorder="0" applyAlignment="0" applyProtection="0"/>
    <xf numFmtId="0" fontId="123" fillId="65" borderId="0" applyNumberFormat="0" applyBorder="0" applyAlignment="0" applyProtection="0"/>
    <xf numFmtId="0" fontId="32" fillId="52" borderId="13" applyNumberFormat="0" applyProtection="0">
      <alignment horizontal="left" vertical="center" indent="1"/>
    </xf>
    <xf numFmtId="0" fontId="32" fillId="87" borderId="13" applyNumberFormat="0" applyProtection="0">
      <alignment horizontal="left" vertical="top" indent="1"/>
    </xf>
    <xf numFmtId="0" fontId="32" fillId="40" borderId="13" applyNumberFormat="0" applyProtection="0">
      <alignment horizontal="left" vertical="top" indent="1"/>
    </xf>
    <xf numFmtId="4" fontId="37" fillId="40" borderId="13" applyNumberFormat="0" applyProtection="0">
      <alignment horizontal="right" vertical="center"/>
    </xf>
    <xf numFmtId="0" fontId="7" fillId="70" borderId="0" applyNumberFormat="0" applyBorder="0" applyAlignment="0" applyProtection="0"/>
    <xf numFmtId="0" fontId="123" fillId="77" borderId="0" applyNumberFormat="0" applyBorder="0" applyAlignment="0" applyProtection="0"/>
    <xf numFmtId="0" fontId="123" fillId="61" borderId="0" applyNumberFormat="0" applyBorder="0" applyAlignment="0" applyProtection="0"/>
    <xf numFmtId="0" fontId="115" fillId="57" borderId="84" applyNumberFormat="0" applyAlignment="0" applyProtection="0"/>
    <xf numFmtId="0" fontId="119" fillId="59" borderId="87" applyNumberFormat="0" applyAlignment="0" applyProtection="0"/>
    <xf numFmtId="0" fontId="117" fillId="58" borderId="84" applyNumberFormat="0" applyAlignment="0" applyProtection="0"/>
    <xf numFmtId="4" fontId="34" fillId="26" borderId="13" applyNumberFormat="0" applyProtection="0">
      <alignment horizontal="left" vertical="center" indent="1"/>
    </xf>
    <xf numFmtId="4" fontId="130" fillId="110" borderId="0" applyNumberFormat="0" applyProtection="0">
      <alignment horizontal="left" vertical="center" indent="1"/>
    </xf>
    <xf numFmtId="0" fontId="7" fillId="62" borderId="0" applyNumberFormat="0" applyBorder="0" applyAlignment="0" applyProtection="0"/>
    <xf numFmtId="0" fontId="123" fillId="76" borderId="0" applyNumberFormat="0" applyBorder="0" applyAlignment="0" applyProtection="0"/>
    <xf numFmtId="0" fontId="121" fillId="0" borderId="0" applyNumberFormat="0" applyFill="0" applyBorder="0" applyAlignment="0" applyProtection="0"/>
    <xf numFmtId="0" fontId="113" fillId="55" borderId="0" applyNumberFormat="0" applyBorder="0" applyAlignment="0" applyProtection="0"/>
    <xf numFmtId="0" fontId="118" fillId="0" borderId="86" applyNumberFormat="0" applyFill="0" applyAlignment="0" applyProtection="0"/>
    <xf numFmtId="0" fontId="111" fillId="0" borderId="83" applyNumberFormat="0" applyFill="0" applyAlignment="0" applyProtection="0"/>
    <xf numFmtId="0" fontId="110" fillId="0" borderId="82" applyNumberFormat="0" applyFill="0" applyAlignment="0" applyProtection="0"/>
    <xf numFmtId="0" fontId="100" fillId="0" borderId="0" applyNumberFormat="0" applyFill="0" applyBorder="0" applyAlignment="0" applyProtection="0"/>
    <xf numFmtId="0" fontId="7" fillId="0" borderId="0"/>
    <xf numFmtId="0" fontId="7" fillId="71" borderId="0" applyNumberFormat="0" applyBorder="0" applyAlignment="0" applyProtection="0"/>
    <xf numFmtId="0" fontId="111" fillId="0" borderId="0" applyNumberFormat="0" applyFill="0" applyBorder="0" applyAlignment="0" applyProtection="0"/>
    <xf numFmtId="0" fontId="109" fillId="0" borderId="81" applyNumberFormat="0" applyFill="0" applyAlignment="0" applyProtection="0"/>
    <xf numFmtId="0" fontId="7" fillId="63" borderId="0" applyNumberFormat="0" applyBorder="0" applyAlignment="0" applyProtection="0"/>
    <xf numFmtId="0" fontId="7" fillId="75" borderId="0" applyNumberFormat="0" applyBorder="0" applyAlignment="0" applyProtection="0"/>
    <xf numFmtId="0" fontId="123" fillId="64" borderId="0" applyNumberFormat="0" applyBorder="0" applyAlignment="0" applyProtection="0"/>
    <xf numFmtId="0" fontId="123" fillId="69" borderId="0" applyNumberFormat="0" applyBorder="0" applyAlignment="0" applyProtection="0"/>
    <xf numFmtId="0" fontId="120" fillId="0" borderId="0" applyNumberFormat="0" applyFill="0" applyBorder="0" applyAlignment="0" applyProtection="0"/>
    <xf numFmtId="0" fontId="116" fillId="58" borderId="85" applyNumberFormat="0" applyAlignment="0" applyProtection="0"/>
    <xf numFmtId="0" fontId="7" fillId="83" borderId="0" applyNumberFormat="0" applyBorder="0" applyAlignment="0" applyProtection="0"/>
    <xf numFmtId="0" fontId="7" fillId="82" borderId="0" applyNumberFormat="0" applyBorder="0" applyAlignment="0" applyProtection="0"/>
    <xf numFmtId="0" fontId="123" fillId="69" borderId="0" applyNumberFormat="0" applyBorder="0" applyAlignment="0" applyProtection="0"/>
    <xf numFmtId="0" fontId="7" fillId="66" borderId="0" applyNumberFormat="0" applyBorder="0" applyAlignment="0" applyProtection="0"/>
    <xf numFmtId="0" fontId="123" fillId="65" borderId="0" applyNumberFormat="0" applyBorder="0" applyAlignment="0" applyProtection="0"/>
    <xf numFmtId="0" fontId="7" fillId="63" borderId="0" applyNumberFormat="0" applyBorder="0" applyAlignment="0" applyProtection="0"/>
    <xf numFmtId="0" fontId="7" fillId="62" borderId="0" applyNumberFormat="0" applyBorder="0" applyAlignment="0" applyProtection="0"/>
    <xf numFmtId="0" fontId="7" fillId="0" borderId="0"/>
    <xf numFmtId="0" fontId="7" fillId="60" borderId="88" applyNumberFormat="0" applyFont="0" applyAlignment="0" applyProtection="0"/>
    <xf numFmtId="0" fontId="114" fillId="56" borderId="0" applyNumberFormat="0" applyBorder="0" applyAlignment="0" applyProtection="0"/>
    <xf numFmtId="4" fontId="34" fillId="26" borderId="13" applyNumberFormat="0" applyProtection="0">
      <alignment vertical="center"/>
    </xf>
    <xf numFmtId="4" fontId="34" fillId="40" borderId="0" applyNumberFormat="0" applyProtection="0">
      <alignment horizontal="left" vertical="center" indent="1"/>
    </xf>
    <xf numFmtId="4" fontId="34" fillId="40" borderId="0" applyNumberFormat="0" applyProtection="0">
      <alignment horizontal="left" vertical="center" indent="1"/>
    </xf>
    <xf numFmtId="4" fontId="33" fillId="109" borderId="93" applyNumberFormat="0" applyProtection="0">
      <alignment horizontal="left" vertical="center" indent="1"/>
    </xf>
    <xf numFmtId="4" fontId="33" fillId="87" borderId="0" applyNumberFormat="0" applyProtection="0">
      <alignment horizontal="left" vertical="center" indent="1"/>
    </xf>
    <xf numFmtId="0" fontId="33" fillId="25" borderId="13" applyNumberFormat="0" applyProtection="0">
      <alignment horizontal="left" vertical="top" indent="1"/>
    </xf>
    <xf numFmtId="4" fontId="33" fillId="25" borderId="13" applyNumberFormat="0" applyProtection="0">
      <alignment vertical="center"/>
    </xf>
    <xf numFmtId="0" fontId="32" fillId="102" borderId="11" applyNumberFormat="0" applyFont="0" applyAlignment="0" applyProtection="0"/>
    <xf numFmtId="0" fontId="28" fillId="103" borderId="0" applyNumberFormat="0" applyBorder="0" applyAlignment="0" applyProtection="0"/>
    <xf numFmtId="0" fontId="129" fillId="0" borderId="92" applyNumberFormat="0" applyFill="0" applyAlignment="0" applyProtection="0"/>
    <xf numFmtId="0" fontId="99" fillId="0" borderId="0" applyNumberFormat="0" applyFill="0" applyBorder="0" applyAlignment="0" applyProtection="0"/>
    <xf numFmtId="0" fontId="101" fillId="0" borderId="90" applyNumberFormat="0" applyFill="0" applyAlignment="0" applyProtection="0"/>
    <xf numFmtId="0" fontId="24" fillId="108" borderId="0" applyNumberFormat="0" applyBorder="0" applyAlignment="0" applyProtection="0"/>
    <xf numFmtId="0" fontId="83" fillId="107" borderId="0" applyNumberFormat="0" applyBorder="0" applyAlignment="0" applyProtection="0"/>
    <xf numFmtId="0" fontId="83" fillId="106" borderId="0" applyNumberFormat="0" applyBorder="0" applyAlignment="0" applyProtection="0"/>
    <xf numFmtId="175" fontId="32" fillId="0" borderId="0" applyFont="0" applyFill="0" applyBorder="0" applyAlignment="0" applyProtection="0"/>
    <xf numFmtId="0" fontId="22" fillId="95" borderId="3" applyNumberFormat="0" applyAlignment="0" applyProtection="0"/>
    <xf numFmtId="0" fontId="125" fillId="94" borderId="0" applyNumberFormat="0" applyBorder="0" applyAlignment="0" applyProtection="0"/>
    <xf numFmtId="0" fontId="19" fillId="103" borderId="0" applyNumberFormat="0" applyBorder="0" applyAlignment="0" applyProtection="0"/>
    <xf numFmtId="0" fontId="18" fillId="94" borderId="0" applyNumberFormat="0" applyBorder="0" applyAlignment="0" applyProtection="0"/>
    <xf numFmtId="0" fontId="18" fillId="102" borderId="0" applyNumberFormat="0" applyBorder="0" applyAlignment="0" applyProtection="0"/>
    <xf numFmtId="0" fontId="19" fillId="101" borderId="0" applyNumberFormat="0" applyBorder="0" applyAlignment="0" applyProtection="0"/>
    <xf numFmtId="0" fontId="19" fillId="90" borderId="0" applyNumberFormat="0" applyBorder="0" applyAlignment="0" applyProtection="0"/>
    <xf numFmtId="0" fontId="18" fillId="89" borderId="0" applyNumberFormat="0" applyBorder="0" applyAlignment="0" applyProtection="0"/>
    <xf numFmtId="0" fontId="19" fillId="100" borderId="0" applyNumberFormat="0" applyBorder="0" applyAlignment="0" applyProtection="0"/>
    <xf numFmtId="0" fontId="19" fillId="98" borderId="0" applyNumberFormat="0" applyBorder="0" applyAlignment="0" applyProtection="0"/>
    <xf numFmtId="0" fontId="18" fillId="98" borderId="0" applyNumberFormat="0" applyBorder="0" applyAlignment="0" applyProtection="0"/>
    <xf numFmtId="0" fontId="18" fillId="97" borderId="0" applyNumberFormat="0" applyBorder="0" applyAlignment="0" applyProtection="0"/>
    <xf numFmtId="0" fontId="19" fillId="99" borderId="0" applyNumberFormat="0" applyBorder="0" applyAlignment="0" applyProtection="0"/>
    <xf numFmtId="0" fontId="19" fillId="98" borderId="0" applyNumberFormat="0" applyBorder="0" applyAlignment="0" applyProtection="0"/>
    <xf numFmtId="0" fontId="18" fillId="97" borderId="0" applyNumberFormat="0" applyBorder="0" applyAlignment="0" applyProtection="0"/>
    <xf numFmtId="0" fontId="18" fillId="96" borderId="0" applyNumberFormat="0" applyBorder="0" applyAlignment="0" applyProtection="0"/>
    <xf numFmtId="0" fontId="19" fillId="95" borderId="0" applyNumberFormat="0" applyBorder="0" applyAlignment="0" applyProtection="0"/>
    <xf numFmtId="0" fontId="18" fillId="94" borderId="0" applyNumberFormat="0" applyBorder="0" applyAlignment="0" applyProtection="0"/>
    <xf numFmtId="0" fontId="18" fillId="93" borderId="0" applyNumberFormat="0" applyBorder="0" applyAlignment="0" applyProtection="0"/>
    <xf numFmtId="0" fontId="19" fillId="92" borderId="0" applyNumberFormat="0" applyBorder="0" applyAlignment="0" applyProtection="0"/>
    <xf numFmtId="0" fontId="19" fillId="91" borderId="0" applyNumberFormat="0" applyBorder="0" applyAlignment="0" applyProtection="0"/>
    <xf numFmtId="0" fontId="18" fillId="90" borderId="0" applyNumberFormat="0" applyBorder="0" applyAlignment="0" applyProtection="0"/>
    <xf numFmtId="0" fontId="18" fillId="89" borderId="0" applyNumberFormat="0" applyBorder="0" applyAlignment="0" applyProtection="0"/>
    <xf numFmtId="0" fontId="19" fillId="88" borderId="0" applyNumberFormat="0" applyBorder="0" applyAlignment="0" applyProtection="0"/>
    <xf numFmtId="0" fontId="93" fillId="52" borderId="0" applyNumberFormat="0" applyBorder="0" applyAlignment="0" applyProtection="0"/>
    <xf numFmtId="0" fontId="93" fillId="21" borderId="0" applyNumberFormat="0" applyBorder="0" applyAlignment="0" applyProtection="0"/>
    <xf numFmtId="0" fontId="93" fillId="18" borderId="0" applyNumberFormat="0" applyBorder="0" applyAlignment="0" applyProtection="0"/>
    <xf numFmtId="0" fontId="93" fillId="52" borderId="0" applyNumberFormat="0" applyBorder="0" applyAlignment="0" applyProtection="0"/>
    <xf numFmtId="0" fontId="34" fillId="7" borderId="0" applyNumberFormat="0" applyBorder="0" applyAlignment="0" applyProtection="0"/>
    <xf numFmtId="0" fontId="34" fillId="52" borderId="0" applyNumberFormat="0" applyBorder="0" applyAlignment="0" applyProtection="0"/>
    <xf numFmtId="0" fontId="34" fillId="21"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34" fillId="52"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5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4" fillId="87" borderId="0" applyNumberFormat="0" applyBorder="0" applyAlignment="0" applyProtection="0"/>
    <xf numFmtId="0" fontId="7" fillId="79" borderId="0" applyNumberFormat="0" applyBorder="0" applyAlignment="0" applyProtection="0"/>
    <xf numFmtId="0" fontId="7" fillId="75" borderId="0" applyNumberFormat="0" applyBorder="0" applyAlignment="0" applyProtection="0"/>
    <xf numFmtId="0" fontId="93" fillId="7" borderId="0" applyNumberFormat="0" applyBorder="0" applyAlignment="0" applyProtection="0"/>
    <xf numFmtId="0" fontId="7" fillId="78" borderId="0" applyNumberFormat="0" applyBorder="0" applyAlignment="0" applyProtection="0"/>
    <xf numFmtId="0" fontId="123" fillId="77" borderId="0" applyNumberFormat="0" applyBorder="0" applyAlignment="0" applyProtection="0"/>
    <xf numFmtId="0" fontId="123" fillId="73" borderId="0" applyNumberFormat="0" applyBorder="0" applyAlignment="0" applyProtection="0"/>
    <xf numFmtId="0" fontId="32" fillId="40" borderId="13" applyNumberFormat="0" applyProtection="0">
      <alignment horizontal="left" vertical="center" indent="1"/>
    </xf>
    <xf numFmtId="0" fontId="123" fillId="81" borderId="0" applyNumberFormat="0" applyBorder="0" applyAlignment="0" applyProtection="0"/>
    <xf numFmtId="0" fontId="7" fillId="70" borderId="0" applyNumberFormat="0" applyBorder="0" applyAlignment="0" applyProtection="0"/>
    <xf numFmtId="4" fontId="51" fillId="25" borderId="13" applyNumberFormat="0" applyProtection="0">
      <alignment vertical="center"/>
    </xf>
    <xf numFmtId="0" fontId="123" fillId="61" borderId="0" applyNumberFormat="0" applyBorder="0" applyAlignment="0" applyProtection="0"/>
    <xf numFmtId="0" fontId="128" fillId="103" borderId="2" applyNumberFormat="0" applyAlignment="0" applyProtection="0"/>
    <xf numFmtId="0" fontId="18" fillId="90" borderId="0" applyNumberFormat="0" applyBorder="0" applyAlignment="0" applyProtection="0"/>
    <xf numFmtId="0" fontId="19" fillId="95" borderId="0" applyNumberFormat="0" applyBorder="0" applyAlignment="0" applyProtection="0"/>
    <xf numFmtId="0" fontId="93" fillId="9" borderId="0" applyNumberFormat="0" applyBorder="0" applyAlignment="0" applyProtection="0"/>
    <xf numFmtId="0" fontId="7" fillId="60" borderId="88" applyNumberFormat="0" applyFont="0" applyAlignment="0" applyProtection="0"/>
    <xf numFmtId="0" fontId="7" fillId="74" borderId="0" applyNumberFormat="0" applyBorder="0" applyAlignment="0" applyProtection="0"/>
    <xf numFmtId="0" fontId="7" fillId="71" borderId="0" applyNumberFormat="0" applyBorder="0" applyAlignment="0" applyProtection="0"/>
    <xf numFmtId="0" fontId="7" fillId="67" borderId="0" applyNumberFormat="0" applyBorder="0" applyAlignment="0" applyProtection="0"/>
    <xf numFmtId="0" fontId="108" fillId="0" borderId="0" applyNumberFormat="0" applyFill="0" applyBorder="0" applyAlignment="0" applyProtection="0"/>
    <xf numFmtId="0" fontId="122" fillId="0" borderId="89" applyNumberFormat="0" applyFill="0" applyAlignment="0" applyProtection="0"/>
    <xf numFmtId="0" fontId="115" fillId="57" borderId="84" applyNumberFormat="0" applyAlignment="0" applyProtection="0"/>
    <xf numFmtId="0" fontId="6" fillId="0" borderId="0"/>
    <xf numFmtId="0" fontId="32" fillId="0" borderId="0"/>
    <xf numFmtId="0" fontId="6" fillId="0" borderId="0"/>
    <xf numFmtId="0" fontId="6" fillId="0" borderId="0"/>
    <xf numFmtId="0" fontId="6" fillId="0" borderId="0"/>
    <xf numFmtId="0" fontId="6" fillId="0" borderId="0"/>
    <xf numFmtId="0" fontId="5" fillId="0" borderId="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134"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34" fillId="0" borderId="0" applyFont="0" applyFill="0" applyBorder="0" applyAlignment="0" applyProtection="0"/>
    <xf numFmtId="0" fontId="136" fillId="0" borderId="0"/>
    <xf numFmtId="0" fontId="4" fillId="0" borderId="0"/>
    <xf numFmtId="0" fontId="137" fillId="0" borderId="0"/>
    <xf numFmtId="9" fontId="32" fillId="0" borderId="0" applyFont="0" applyFill="0" applyBorder="0" applyAlignment="0" applyProtection="0"/>
    <xf numFmtId="0" fontId="135" fillId="0" borderId="0"/>
    <xf numFmtId="0" fontId="137" fillId="0" borderId="0"/>
    <xf numFmtId="0" fontId="136" fillId="0" borderId="0"/>
    <xf numFmtId="9" fontId="32" fillId="0" borderId="0" applyFont="0" applyFill="0" applyBorder="0" applyAlignment="0" applyProtection="0"/>
    <xf numFmtId="0" fontId="136" fillId="0" borderId="0"/>
    <xf numFmtId="0" fontId="136" fillId="0" borderId="0"/>
    <xf numFmtId="0" fontId="136"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142" fillId="0" borderId="0" applyNumberFormat="0" applyFill="0" applyBorder="0" applyAlignment="0" applyProtection="0"/>
    <xf numFmtId="0" fontId="3" fillId="0" borderId="0"/>
    <xf numFmtId="0" fontId="58" fillId="0" borderId="0"/>
    <xf numFmtId="0" fontId="18" fillId="0" borderId="0"/>
    <xf numFmtId="44" fontId="32" fillId="0" borderId="0" applyFont="0" applyFill="0" applyBorder="0" applyAlignment="0" applyProtection="0"/>
    <xf numFmtId="9" fontId="32" fillId="0" borderId="0" applyFont="0" applyFill="0" applyBorder="0" applyAlignment="0" applyProtection="0"/>
    <xf numFmtId="0" fontId="32" fillId="0" borderId="0"/>
    <xf numFmtId="0" fontId="3" fillId="0" borderId="0"/>
    <xf numFmtId="44" fontId="150" fillId="0" borderId="0" applyFont="0" applyFill="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43" fontId="32" fillId="0" borderId="0" applyFont="0" applyFill="0" applyBorder="0" applyAlignment="0" applyProtection="0"/>
    <xf numFmtId="0" fontId="26" fillId="7" borderId="2" applyNumberFormat="0" applyAlignment="0" applyProtection="0"/>
    <xf numFmtId="0" fontId="18" fillId="26" borderId="11" applyNumberFormat="0" applyFont="0" applyAlignment="0" applyProtection="0"/>
    <xf numFmtId="9" fontId="32" fillId="0" borderId="0" applyFont="0" applyFill="0" applyBorder="0" applyAlignment="0" applyProtection="0"/>
    <xf numFmtId="0" fontId="2" fillId="62" borderId="0" applyNumberFormat="0" applyBorder="0" applyAlignment="0" applyProtection="0"/>
    <xf numFmtId="9" fontId="32" fillId="0" borderId="0" applyFont="0" applyFill="0" applyBorder="0" applyAlignment="0" applyProtection="0"/>
    <xf numFmtId="0" fontId="45" fillId="0" borderId="0" applyNumberFormat="0" applyFont="0" applyFill="0" applyBorder="0" applyAlignment="0" applyProtection="0"/>
    <xf numFmtId="0" fontId="2" fillId="0" borderId="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44" fontId="18" fillId="0" borderId="0" applyFont="0" applyFill="0" applyBorder="0" applyAlignment="0" applyProtection="0"/>
    <xf numFmtId="0" fontId="18" fillId="60" borderId="88" applyNumberFormat="0" applyFont="0" applyAlignment="0" applyProtection="0"/>
    <xf numFmtId="0" fontId="34" fillId="87" borderId="0" applyNumberFormat="0" applyBorder="0" applyAlignment="0" applyProtection="0"/>
    <xf numFmtId="0" fontId="34" fillId="9" borderId="0" applyNumberFormat="0" applyBorder="0" applyAlignment="0" applyProtection="0"/>
    <xf numFmtId="0" fontId="34" fillId="26" borderId="0" applyNumberFormat="0" applyBorder="0" applyAlignment="0" applyProtection="0"/>
    <xf numFmtId="0" fontId="34" fillId="53"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52" borderId="0" applyNumberFormat="0" applyBorder="0" applyAlignment="0" applyProtection="0"/>
    <xf numFmtId="0" fontId="34" fillId="9" borderId="0" applyNumberFormat="0" applyBorder="0" applyAlignment="0" applyProtection="0"/>
    <xf numFmtId="0" fontId="34" fillId="18" borderId="0" applyNumberFormat="0" applyBorder="0" applyAlignment="0" applyProtection="0"/>
    <xf numFmtId="0" fontId="34" fillId="21" borderId="0" applyNumberFormat="0" applyBorder="0" applyAlignment="0" applyProtection="0"/>
    <xf numFmtId="0" fontId="34" fillId="52" borderId="0" applyNumberFormat="0" applyBorder="0" applyAlignment="0" applyProtection="0"/>
    <xf numFmtId="0" fontId="34" fillId="7" borderId="0" applyNumberFormat="0" applyBorder="0" applyAlignment="0" applyProtection="0"/>
    <xf numFmtId="0" fontId="19" fillId="88" borderId="0" applyNumberFormat="0" applyBorder="0" applyAlignment="0" applyProtection="0"/>
    <xf numFmtId="0" fontId="19" fillId="92" borderId="0" applyNumberFormat="0" applyBorder="0" applyAlignment="0" applyProtection="0"/>
    <xf numFmtId="0" fontId="19" fillId="95" borderId="0" applyNumberFormat="0" applyBorder="0" applyAlignment="0" applyProtection="0"/>
    <xf numFmtId="0" fontId="19" fillId="99" borderId="0" applyNumberFormat="0" applyBorder="0" applyAlignment="0" applyProtection="0"/>
    <xf numFmtId="0" fontId="19" fillId="100" borderId="0" applyNumberFormat="0" applyBorder="0" applyAlignment="0" applyProtection="0"/>
    <xf numFmtId="0" fontId="19" fillId="101" borderId="0" applyNumberFormat="0" applyBorder="0" applyAlignment="0" applyProtection="0"/>
    <xf numFmtId="175" fontId="32" fillId="0" borderId="0" applyFont="0" applyFill="0" applyBorder="0" applyAlignment="0" applyProtection="0"/>
    <xf numFmtId="0" fontId="101" fillId="0" borderId="90" applyNumberFormat="0" applyFill="0" applyAlignment="0" applyProtection="0"/>
    <xf numFmtId="0" fontId="102" fillId="0" borderId="6" applyNumberFormat="0" applyFill="0" applyAlignment="0" applyProtection="0"/>
    <xf numFmtId="0" fontId="128" fillId="103" borderId="2" applyNumberFormat="0" applyAlignment="0" applyProtection="0"/>
    <xf numFmtId="0" fontId="32" fillId="102" borderId="11" applyNumberFormat="0" applyFont="0" applyAlignment="0" applyProtection="0"/>
    <xf numFmtId="0" fontId="26" fillId="7" borderId="2" applyNumberFormat="0" applyAlignment="0" applyProtection="0"/>
    <xf numFmtId="43" fontId="32" fillId="0" borderId="0" applyFont="0" applyFill="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8"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83" fillId="0" borderId="94" applyNumberFormat="0" applyFill="0" applyAlignment="0" applyProtection="0"/>
    <xf numFmtId="0" fontId="2" fillId="0" borderId="0"/>
    <xf numFmtId="0" fontId="128" fillId="103" borderId="2" applyNumberFormat="0" applyAlignment="0" applyProtection="0"/>
    <xf numFmtId="0" fontId="154" fillId="0" borderId="0"/>
    <xf numFmtId="43" fontId="155" fillId="0" borderId="0" applyFont="0" applyFill="0" applyBorder="0" applyAlignment="0" applyProtection="0"/>
    <xf numFmtId="0" fontId="154"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4"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4" fillId="0" borderId="0"/>
    <xf numFmtId="0" fontId="154" fillId="0" borderId="0"/>
    <xf numFmtId="0" fontId="154"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15" fillId="57" borderId="84" applyNumberFormat="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15" fillId="57" borderId="84" applyNumberFormat="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154"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15" fillId="57" borderId="84" applyNumberFormat="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154" fillId="0" borderId="0"/>
    <xf numFmtId="0" fontId="154" fillId="0" borderId="0"/>
    <xf numFmtId="0" fontId="154" fillId="0" borderId="0"/>
    <xf numFmtId="0" fontId="154" fillId="0" borderId="0"/>
    <xf numFmtId="0" fontId="154"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154" fillId="0" borderId="0"/>
    <xf numFmtId="0" fontId="154"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6"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43" fontId="153" fillId="0" borderId="0" applyFont="0" applyFill="0" applyBorder="0" applyAlignment="0" applyProtection="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6" fillId="0" borderId="0"/>
    <xf numFmtId="0" fontId="156"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6"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156" fillId="0" borderId="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156" fillId="0" borderId="0"/>
    <xf numFmtId="0" fontId="156" fillId="0" borderId="0"/>
    <xf numFmtId="0" fontId="156" fillId="0" borderId="0"/>
    <xf numFmtId="0" fontId="156" fillId="0" borderId="0"/>
    <xf numFmtId="0" fontId="2" fillId="0" borderId="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83" borderId="0" applyNumberFormat="0" applyBorder="0" applyAlignment="0" applyProtection="0"/>
    <xf numFmtId="0" fontId="123" fillId="69" borderId="0" applyNumberFormat="0" applyBorder="0" applyAlignment="0" applyProtection="0"/>
    <xf numFmtId="0" fontId="123" fillId="65" borderId="0" applyNumberFormat="0" applyBorder="0" applyAlignment="0" applyProtection="0"/>
    <xf numFmtId="0" fontId="123" fillId="6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15" fillId="57" borderId="84" applyNumberFormat="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2" fillId="0" borderId="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23" fillId="61" borderId="0" applyNumberFormat="0" applyBorder="0" applyAlignment="0" applyProtection="0"/>
    <xf numFmtId="0" fontId="123" fillId="65" borderId="0" applyNumberFormat="0" applyBorder="0" applyAlignment="0" applyProtection="0"/>
    <xf numFmtId="0" fontId="123" fillId="69" borderId="0" applyNumberFormat="0" applyBorder="0" applyAlignment="0" applyProtection="0"/>
    <xf numFmtId="0" fontId="123" fillId="73" borderId="0" applyNumberFormat="0" applyBorder="0" applyAlignment="0" applyProtection="0"/>
    <xf numFmtId="0" fontId="123" fillId="77" borderId="0" applyNumberFormat="0" applyBorder="0" applyAlignment="0" applyProtection="0"/>
    <xf numFmtId="0" fontId="123" fillId="81" borderId="0" applyNumberFormat="0" applyBorder="0" applyAlignment="0" applyProtection="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15" fillId="57" borderId="84" applyNumberFormat="0" applyAlignment="0" applyProtection="0"/>
    <xf numFmtId="0" fontId="2" fillId="0" borderId="0"/>
    <xf numFmtId="0" fontId="1" fillId="0" borderId="0"/>
    <xf numFmtId="0" fontId="167" fillId="0" borderId="0"/>
    <xf numFmtId="0" fontId="148" fillId="0" borderId="0"/>
    <xf numFmtId="0" fontId="148" fillId="0" borderId="0"/>
    <xf numFmtId="0" fontId="167" fillId="0" borderId="0"/>
    <xf numFmtId="0" fontId="1" fillId="0" borderId="0"/>
    <xf numFmtId="0" fontId="168" fillId="0" borderId="0"/>
    <xf numFmtId="0" fontId="148" fillId="0" borderId="0"/>
    <xf numFmtId="0" fontId="148" fillId="0" borderId="0"/>
    <xf numFmtId="0" fontId="167" fillId="0" borderId="0"/>
    <xf numFmtId="0" fontId="167" fillId="0" borderId="0"/>
    <xf numFmtId="0" fontId="167" fillId="0" borderId="0"/>
    <xf numFmtId="0" fontId="167" fillId="0" borderId="0"/>
    <xf numFmtId="0" fontId="167" fillId="0" borderId="0"/>
  </cellStyleXfs>
  <cellXfs count="985">
    <xf numFmtId="0" fontId="0" fillId="0" borderId="0" xfId="0"/>
    <xf numFmtId="0" fontId="0" fillId="45" borderId="9" xfId="0" applyFill="1" applyBorder="1"/>
    <xf numFmtId="0" fontId="32" fillId="0" borderId="9" xfId="0" applyFont="1" applyBorder="1"/>
    <xf numFmtId="0" fontId="35" fillId="45" borderId="9" xfId="0" applyFont="1" applyFill="1" applyBorder="1"/>
    <xf numFmtId="0" fontId="74" fillId="0" borderId="0" xfId="0" applyFont="1"/>
    <xf numFmtId="171" fontId="35" fillId="0" borderId="36" xfId="122" applyNumberFormat="1" applyFont="1" applyFill="1" applyBorder="1" applyAlignment="1">
      <alignment horizontal="left"/>
    </xf>
    <xf numFmtId="171" fontId="35" fillId="0" borderId="24" xfId="122" applyNumberFormat="1" applyFont="1" applyFill="1" applyBorder="1" applyAlignment="1">
      <alignment horizontal="left"/>
    </xf>
    <xf numFmtId="0" fontId="35" fillId="0" borderId="0" xfId="122" applyFont="1"/>
    <xf numFmtId="0" fontId="79" fillId="0" borderId="0" xfId="0" applyFont="1"/>
    <xf numFmtId="0" fontId="32" fillId="0" borderId="0" xfId="168" applyFont="1"/>
    <xf numFmtId="0" fontId="0" fillId="49" borderId="0" xfId="0" applyFill="1"/>
    <xf numFmtId="0" fontId="32" fillId="0" borderId="0" xfId="0" applyFont="1"/>
    <xf numFmtId="0" fontId="32" fillId="0" borderId="0" xfId="362" applyFont="1"/>
    <xf numFmtId="49" fontId="0" fillId="0" borderId="0" xfId="0" applyNumberFormat="1" applyAlignment="1">
      <alignment horizontal="center"/>
    </xf>
    <xf numFmtId="0" fontId="32" fillId="0" borderId="19" xfId="0" applyFont="1" applyBorder="1" applyAlignment="1">
      <alignment horizontal="left"/>
    </xf>
    <xf numFmtId="0" fontId="32" fillId="0" borderId="9" xfId="0" applyFont="1" applyBorder="1" applyAlignment="1">
      <alignment horizontal="left"/>
    </xf>
    <xf numFmtId="0" fontId="32" fillId="0" borderId="62" xfId="122" applyFont="1" applyBorder="1"/>
    <xf numFmtId="0" fontId="36" fillId="48" borderId="9" xfId="0" applyFont="1" applyFill="1" applyBorder="1" applyAlignment="1">
      <alignment horizontal="center" vertical="center"/>
    </xf>
    <xf numFmtId="0" fontId="35" fillId="48" borderId="9" xfId="0" applyFont="1" applyFill="1" applyBorder="1" applyAlignment="1">
      <alignment horizontal="center" vertical="center" wrapText="1"/>
    </xf>
    <xf numFmtId="0" fontId="0" fillId="0" borderId="0" xfId="0" applyAlignment="1">
      <alignment horizontal="center"/>
    </xf>
    <xf numFmtId="171" fontId="35" fillId="0" borderId="62" xfId="122" applyNumberFormat="1" applyFont="1" applyFill="1" applyBorder="1" applyAlignment="1">
      <alignment horizontal="left"/>
    </xf>
    <xf numFmtId="0" fontId="35" fillId="0" borderId="74" xfId="122" applyFont="1" applyFill="1" applyBorder="1" applyAlignment="1">
      <alignment horizontal="center"/>
    </xf>
    <xf numFmtId="0" fontId="35" fillId="48" borderId="33" xfId="122" applyFont="1" applyFill="1" applyBorder="1" applyAlignment="1">
      <alignment horizontal="center" vertical="center" wrapText="1"/>
    </xf>
    <xf numFmtId="3" fontId="35" fillId="48" borderId="34" xfId="122" applyNumberFormat="1" applyFont="1" applyFill="1" applyBorder="1" applyAlignment="1">
      <alignment horizontal="center" vertical="center" wrapText="1"/>
    </xf>
    <xf numFmtId="0" fontId="35" fillId="48" borderId="34" xfId="122" applyFont="1" applyFill="1" applyBorder="1" applyAlignment="1">
      <alignment horizontal="center" vertical="center" wrapText="1"/>
    </xf>
    <xf numFmtId="0" fontId="35" fillId="48" borderId="35" xfId="122" applyFont="1" applyFill="1" applyBorder="1" applyAlignment="1">
      <alignment horizontal="center" vertical="center" wrapText="1"/>
    </xf>
    <xf numFmtId="0" fontId="32" fillId="0" borderId="0" xfId="127"/>
    <xf numFmtId="42" fontId="32" fillId="0" borderId="9" xfId="0" applyNumberFormat="1" applyFont="1" applyBorder="1"/>
    <xf numFmtId="0" fontId="0" fillId="48" borderId="9" xfId="0" applyFill="1" applyBorder="1"/>
    <xf numFmtId="0" fontId="35" fillId="48" borderId="9" xfId="0" applyFont="1" applyFill="1" applyBorder="1" applyAlignment="1">
      <alignment wrapText="1"/>
    </xf>
    <xf numFmtId="0" fontId="39" fillId="0" borderId="0" xfId="122" applyFont="1"/>
    <xf numFmtId="0" fontId="39" fillId="0" borderId="0" xfId="122" applyFont="1" applyFill="1"/>
    <xf numFmtId="165" fontId="39" fillId="0" borderId="0" xfId="122" applyNumberFormat="1" applyFont="1" applyFill="1"/>
    <xf numFmtId="0" fontId="105" fillId="0" borderId="0" xfId="122" applyFont="1"/>
    <xf numFmtId="165" fontId="39" fillId="0" borderId="0" xfId="122" applyNumberFormat="1" applyFont="1"/>
    <xf numFmtId="0" fontId="0" fillId="0" borderId="0" xfId="0"/>
    <xf numFmtId="0" fontId="76" fillId="0" borderId="0" xfId="122" applyFont="1" applyFill="1"/>
    <xf numFmtId="0" fontId="75" fillId="0" borderId="0" xfId="122" applyFont="1" applyFill="1" applyBorder="1" applyAlignment="1">
      <alignment horizontal="center"/>
    </xf>
    <xf numFmtId="3" fontId="76" fillId="0" borderId="0" xfId="122" applyNumberFormat="1" applyFont="1" applyFill="1" applyBorder="1"/>
    <xf numFmtId="3" fontId="76" fillId="0" borderId="0" xfId="122" applyNumberFormat="1" applyFont="1" applyFill="1" applyBorder="1" applyAlignment="1"/>
    <xf numFmtId="0" fontId="76" fillId="0" borderId="0" xfId="122" applyFont="1" applyFill="1" applyBorder="1"/>
    <xf numFmtId="0" fontId="32" fillId="0" borderId="9" xfId="122" applyFont="1" applyFill="1" applyBorder="1" applyAlignment="1">
      <alignment horizontal="justify" wrapText="1"/>
    </xf>
    <xf numFmtId="0" fontId="32" fillId="0" borderId="9" xfId="122" applyFont="1" applyFill="1" applyBorder="1" applyAlignment="1">
      <alignment horizontal="left" vertical="top" wrapText="1"/>
    </xf>
    <xf numFmtId="0" fontId="32" fillId="0" borderId="9" xfId="122" applyFont="1" applyFill="1" applyBorder="1" applyAlignment="1">
      <alignment horizontal="left" wrapText="1"/>
    </xf>
    <xf numFmtId="3" fontId="32" fillId="0" borderId="25" xfId="122" applyNumberFormat="1" applyFont="1" applyFill="1" applyBorder="1" applyAlignment="1">
      <alignment horizontal="right"/>
    </xf>
    <xf numFmtId="3" fontId="32" fillId="0" borderId="18" xfId="122" applyNumberFormat="1" applyFont="1" applyFill="1" applyBorder="1" applyAlignment="1">
      <alignment horizontal="right" vertical="center"/>
    </xf>
    <xf numFmtId="3" fontId="32" fillId="0" borderId="46" xfId="122" applyNumberFormat="1" applyFont="1" applyFill="1" applyBorder="1" applyAlignment="1">
      <alignment horizontal="right"/>
    </xf>
    <xf numFmtId="3" fontId="32" fillId="0" borderId="62" xfId="122" applyNumberFormat="1" applyFont="1" applyFill="1" applyBorder="1" applyAlignment="1">
      <alignment horizontal="right"/>
    </xf>
    <xf numFmtId="3" fontId="32" fillId="0" borderId="19" xfId="122" applyNumberFormat="1" applyFont="1" applyFill="1" applyBorder="1" applyAlignment="1">
      <alignment horizontal="right"/>
    </xf>
    <xf numFmtId="3" fontId="32" fillId="0" borderId="19" xfId="122" applyNumberFormat="1" applyFont="1" applyFill="1" applyBorder="1" applyAlignment="1">
      <alignment horizontal="right" vertical="center"/>
    </xf>
    <xf numFmtId="3" fontId="32" fillId="0" borderId="19" xfId="354" applyNumberFormat="1" applyFont="1" applyFill="1" applyBorder="1" applyAlignment="1">
      <alignment horizontal="right"/>
    </xf>
    <xf numFmtId="3" fontId="32" fillId="0" borderId="66" xfId="354" applyNumberFormat="1" applyFont="1" applyFill="1" applyBorder="1" applyAlignment="1">
      <alignment horizontal="right"/>
    </xf>
    <xf numFmtId="3" fontId="32" fillId="0" borderId="26" xfId="122" applyNumberFormat="1" applyFont="1" applyFill="1" applyBorder="1" applyAlignment="1">
      <alignment horizontal="right"/>
    </xf>
    <xf numFmtId="3" fontId="35" fillId="0" borderId="33" xfId="122" applyNumberFormat="1" applyFont="1" applyFill="1" applyBorder="1" applyAlignment="1">
      <alignment horizontal="right"/>
    </xf>
    <xf numFmtId="10" fontId="32" fillId="0" borderId="9" xfId="122" applyNumberFormat="1" applyFont="1" applyFill="1" applyBorder="1" applyAlignment="1">
      <alignment horizontal="right"/>
    </xf>
    <xf numFmtId="10" fontId="32" fillId="0" borderId="38" xfId="122" applyNumberFormat="1" applyFont="1" applyFill="1" applyBorder="1" applyAlignment="1">
      <alignment horizontal="right"/>
    </xf>
    <xf numFmtId="10" fontId="32" fillId="0" borderId="26" xfId="122" applyNumberFormat="1" applyFont="1" applyBorder="1" applyAlignment="1">
      <alignment horizontal="right"/>
    </xf>
    <xf numFmtId="10" fontId="32" fillId="0" borderId="19" xfId="122" applyNumberFormat="1" applyFont="1" applyFill="1" applyBorder="1" applyAlignment="1">
      <alignment horizontal="right"/>
    </xf>
    <xf numFmtId="10" fontId="32" fillId="0" borderId="75" xfId="122" applyNumberFormat="1" applyFont="1" applyFill="1" applyBorder="1" applyAlignment="1">
      <alignment horizontal="right"/>
    </xf>
    <xf numFmtId="3" fontId="35" fillId="0" borderId="74" xfId="122" applyNumberFormat="1" applyFont="1" applyBorder="1" applyAlignment="1">
      <alignment horizontal="right"/>
    </xf>
    <xf numFmtId="10" fontId="35" fillId="0" borderId="74" xfId="122" applyNumberFormat="1" applyFont="1" applyBorder="1" applyAlignment="1">
      <alignment horizontal="right"/>
    </xf>
    <xf numFmtId="10" fontId="35" fillId="0" borderId="74" xfId="122" applyNumberFormat="1" applyFont="1" applyFill="1" applyBorder="1" applyAlignment="1">
      <alignment horizontal="right"/>
    </xf>
    <xf numFmtId="3" fontId="32" fillId="0" borderId="18" xfId="354" applyNumberFormat="1" applyFont="1" applyFill="1" applyBorder="1" applyAlignment="1">
      <alignment horizontal="right"/>
    </xf>
    <xf numFmtId="0" fontId="0" fillId="0" borderId="65" xfId="0" applyBorder="1"/>
    <xf numFmtId="0" fontId="32" fillId="0" borderId="9" xfId="122" quotePrefix="1" applyFont="1" applyFill="1" applyBorder="1" applyAlignment="1">
      <alignment horizontal="left" wrapText="1"/>
    </xf>
    <xf numFmtId="3" fontId="0" fillId="0" borderId="19" xfId="0" applyNumberFormat="1" applyBorder="1" applyAlignment="1">
      <alignment horizontal="right"/>
    </xf>
    <xf numFmtId="3" fontId="32" fillId="0" borderId="9" xfId="0" applyNumberFormat="1" applyFont="1" applyBorder="1" applyAlignment="1">
      <alignment horizontal="right"/>
    </xf>
    <xf numFmtId="165" fontId="0" fillId="0" borderId="0" xfId="0" applyNumberFormat="1"/>
    <xf numFmtId="3" fontId="32" fillId="0" borderId="36" xfId="122" applyNumberFormat="1" applyFont="1" applyFill="1" applyBorder="1" applyAlignment="1">
      <alignment horizontal="right"/>
    </xf>
    <xf numFmtId="0" fontId="35" fillId="0" borderId="0" xfId="917" applyFont="1" applyFill="1" applyBorder="1" applyAlignment="1">
      <alignment horizontal="left"/>
    </xf>
    <xf numFmtId="3" fontId="32" fillId="0" borderId="9" xfId="122" applyNumberFormat="1" applyFont="1" applyFill="1" applyBorder="1" applyAlignment="1">
      <alignment horizontal="right" vertical="center"/>
    </xf>
    <xf numFmtId="3" fontId="32" fillId="0" borderId="9" xfId="354" applyNumberFormat="1" applyFont="1" applyFill="1" applyBorder="1" applyAlignment="1">
      <alignment horizontal="right"/>
    </xf>
    <xf numFmtId="3" fontId="32" fillId="0" borderId="21" xfId="122" applyNumberFormat="1" applyFont="1" applyFill="1" applyBorder="1" applyAlignment="1">
      <alignment horizontal="right"/>
    </xf>
    <xf numFmtId="10" fontId="32" fillId="0" borderId="37" xfId="122" applyNumberFormat="1" applyFont="1" applyFill="1" applyBorder="1" applyAlignment="1">
      <alignment horizontal="right"/>
    </xf>
    <xf numFmtId="3" fontId="32" fillId="0" borderId="9" xfId="16278" applyNumberFormat="1" applyFont="1" applyFill="1" applyBorder="1" applyAlignment="1">
      <alignment horizontal="right" vertical="center" wrapText="1"/>
    </xf>
    <xf numFmtId="3" fontId="32" fillId="0" borderId="18" xfId="122" applyNumberFormat="1" applyFont="1" applyFill="1" applyBorder="1" applyAlignment="1">
      <alignment horizontal="right"/>
    </xf>
    <xf numFmtId="3" fontId="32" fillId="0" borderId="37" xfId="122" applyNumberFormat="1" applyFont="1" applyFill="1" applyBorder="1" applyAlignment="1">
      <alignment horizontal="right"/>
    </xf>
    <xf numFmtId="3" fontId="32" fillId="0" borderId="59" xfId="122" applyNumberFormat="1" applyFont="1" applyFill="1" applyBorder="1" applyAlignment="1">
      <alignment horizontal="right"/>
    </xf>
    <xf numFmtId="3" fontId="32" fillId="0" borderId="23" xfId="354" applyNumberFormat="1" applyFont="1" applyFill="1" applyBorder="1" applyAlignment="1">
      <alignment horizontal="right"/>
    </xf>
    <xf numFmtId="3" fontId="32" fillId="0" borderId="36" xfId="354" applyNumberFormat="1" applyFont="1" applyFill="1" applyBorder="1" applyAlignment="1">
      <alignment horizontal="right"/>
    </xf>
    <xf numFmtId="3" fontId="32" fillId="0" borderId="37" xfId="354" applyNumberFormat="1" applyFont="1" applyFill="1" applyBorder="1" applyAlignment="1">
      <alignment horizontal="right"/>
    </xf>
    <xf numFmtId="3" fontId="32" fillId="0" borderId="24" xfId="122" applyNumberFormat="1" applyFont="1" applyFill="1" applyBorder="1" applyAlignment="1">
      <alignment horizontal="right"/>
    </xf>
    <xf numFmtId="3" fontId="32" fillId="0" borderId="9" xfId="122" applyNumberFormat="1" applyFont="1" applyFill="1" applyBorder="1" applyAlignment="1">
      <alignment horizontal="right"/>
    </xf>
    <xf numFmtId="3" fontId="32" fillId="0" borderId="18" xfId="122" applyNumberFormat="1" applyFont="1" applyBorder="1" applyAlignment="1">
      <alignment horizontal="right"/>
    </xf>
    <xf numFmtId="10" fontId="32" fillId="0" borderId="18" xfId="122" applyNumberFormat="1" applyFont="1" applyBorder="1" applyAlignment="1">
      <alignment horizontal="right"/>
    </xf>
    <xf numFmtId="3" fontId="0" fillId="0" borderId="9" xfId="0" applyNumberFormat="1" applyBorder="1" applyAlignment="1">
      <alignment horizontal="right"/>
    </xf>
    <xf numFmtId="10" fontId="32" fillId="0" borderId="9" xfId="0" applyNumberFormat="1" applyFont="1" applyBorder="1" applyAlignment="1">
      <alignment horizontal="right"/>
    </xf>
    <xf numFmtId="3" fontId="32" fillId="0" borderId="18" xfId="0" applyNumberFormat="1" applyFont="1" applyBorder="1" applyAlignment="1">
      <alignment horizontal="right"/>
    </xf>
    <xf numFmtId="3" fontId="32" fillId="0" borderId="9" xfId="16282" applyNumberFormat="1" applyFont="1" applyBorder="1" applyAlignment="1">
      <alignment horizontal="right"/>
    </xf>
    <xf numFmtId="0" fontId="32" fillId="0" borderId="0" xfId="917" applyFont="1" applyFill="1" applyBorder="1" applyAlignment="1">
      <alignment horizontal="center" vertical="center"/>
    </xf>
    <xf numFmtId="0" fontId="32" fillId="0" borderId="9" xfId="0" quotePrefix="1" applyFont="1" applyFill="1" applyBorder="1" applyAlignment="1">
      <alignment horizontal="left" wrapText="1"/>
    </xf>
    <xf numFmtId="42" fontId="0" fillId="0" borderId="9" xfId="0" applyNumberFormat="1" applyFill="1" applyBorder="1"/>
    <xf numFmtId="0" fontId="0" fillId="0" borderId="9" xfId="0" applyFill="1" applyBorder="1" applyAlignment="1">
      <alignment wrapText="1"/>
    </xf>
    <xf numFmtId="42" fontId="32" fillId="0" borderId="9" xfId="59" applyNumberFormat="1" applyFont="1" applyFill="1" applyBorder="1" applyAlignment="1">
      <alignment wrapText="1"/>
    </xf>
    <xf numFmtId="0" fontId="32" fillId="0" borderId="9" xfId="122" applyFont="1" applyFill="1" applyBorder="1" applyAlignment="1">
      <alignment horizontal="justify" vertical="top" wrapText="1"/>
    </xf>
    <xf numFmtId="0" fontId="0" fillId="0" borderId="0" xfId="0" applyAlignment="1">
      <alignment horizontal="center" wrapText="1"/>
    </xf>
    <xf numFmtId="0" fontId="32" fillId="0" borderId="0" xfId="0" applyFont="1" applyAlignment="1">
      <alignment vertical="center"/>
    </xf>
    <xf numFmtId="0" fontId="32" fillId="0" borderId="0" xfId="0" applyFont="1" applyAlignment="1">
      <alignment horizontal="center"/>
    </xf>
    <xf numFmtId="0" fontId="0" fillId="45" borderId="38" xfId="0" applyFill="1" applyBorder="1"/>
    <xf numFmtId="0" fontId="0" fillId="45" borderId="24" xfId="0" applyFill="1" applyBorder="1"/>
    <xf numFmtId="0" fontId="35" fillId="48" borderId="18" xfId="0" applyFont="1" applyFill="1" applyBorder="1" applyAlignment="1">
      <alignment horizontal="center"/>
    </xf>
    <xf numFmtId="0" fontId="35" fillId="48" borderId="19" xfId="0" applyFont="1" applyFill="1" applyBorder="1" applyAlignment="1">
      <alignment horizontal="center"/>
    </xf>
    <xf numFmtId="177" fontId="32" fillId="0" borderId="37" xfId="122" applyNumberFormat="1" applyFont="1" applyFill="1" applyBorder="1" applyAlignment="1">
      <alignment horizontal="right"/>
    </xf>
    <xf numFmtId="0" fontId="0" fillId="0" borderId="0" xfId="0" applyAlignment="1">
      <alignment vertical="top"/>
    </xf>
    <xf numFmtId="164" fontId="0" fillId="0" borderId="9" xfId="46746" applyNumberFormat="1" applyFont="1" applyFill="1" applyBorder="1"/>
    <xf numFmtId="178" fontId="0" fillId="0" borderId="9" xfId="0" applyNumberFormat="1" applyFill="1" applyBorder="1"/>
    <xf numFmtId="164" fontId="0" fillId="0" borderId="9" xfId="46776" applyNumberFormat="1" applyFont="1" applyFill="1" applyBorder="1"/>
    <xf numFmtId="0" fontId="35" fillId="0" borderId="9" xfId="0" applyFont="1" applyFill="1" applyBorder="1" applyAlignment="1">
      <alignment wrapText="1"/>
    </xf>
    <xf numFmtId="42" fontId="35" fillId="0" borderId="9" xfId="0" applyNumberFormat="1" applyFont="1" applyFill="1" applyBorder="1"/>
    <xf numFmtId="0" fontId="35" fillId="0" borderId="0" xfId="0" applyFont="1"/>
    <xf numFmtId="3" fontId="35" fillId="0" borderId="74" xfId="122" applyNumberFormat="1" applyFont="1" applyFill="1" applyBorder="1" applyAlignment="1">
      <alignment horizontal="right"/>
    </xf>
    <xf numFmtId="165" fontId="32" fillId="0" borderId="25" xfId="700" applyNumberFormat="1" applyFont="1" applyFill="1" applyBorder="1" applyAlignment="1">
      <alignment vertical="center"/>
    </xf>
    <xf numFmtId="0" fontId="0" fillId="0" borderId="0" xfId="0" applyBorder="1"/>
    <xf numFmtId="0" fontId="77" fillId="0" borderId="0" xfId="122" applyFont="1" applyFill="1"/>
    <xf numFmtId="0" fontId="32" fillId="0" borderId="0" xfId="122" applyFont="1" applyFill="1" applyAlignment="1"/>
    <xf numFmtId="0" fontId="32" fillId="0" borderId="0" xfId="0" applyFont="1" applyFill="1"/>
    <xf numFmtId="0" fontId="0" fillId="0" borderId="0" xfId="0" applyFill="1"/>
    <xf numFmtId="0" fontId="76" fillId="0" borderId="0" xfId="0" quotePrefix="1" applyFont="1" applyFill="1" applyAlignment="1">
      <alignment vertical="center"/>
    </xf>
    <xf numFmtId="0" fontId="32" fillId="0" borderId="0" xfId="0" applyFont="1" applyFill="1" applyAlignment="1">
      <alignment vertical="center"/>
    </xf>
    <xf numFmtId="0" fontId="32" fillId="0" borderId="0" xfId="0" quotePrefix="1" applyFont="1" applyAlignment="1">
      <alignment vertical="center"/>
    </xf>
    <xf numFmtId="3" fontId="0" fillId="0" borderId="0" xfId="0" applyNumberFormat="1" applyAlignment="1">
      <alignment horizontal="center"/>
    </xf>
    <xf numFmtId="0" fontId="0" fillId="0" borderId="0" xfId="0" applyAlignment="1">
      <alignment horizontal="center"/>
    </xf>
    <xf numFmtId="0" fontId="32" fillId="0" borderId="0" xfId="122" applyFont="1" applyAlignment="1">
      <alignment horizontal="center"/>
    </xf>
    <xf numFmtId="0" fontId="32" fillId="0" borderId="0" xfId="122" applyFont="1" applyFill="1" applyAlignment="1">
      <alignment horizontal="center"/>
    </xf>
    <xf numFmtId="172" fontId="0" fillId="0" borderId="0" xfId="1158" applyNumberFormat="1" applyFont="1"/>
    <xf numFmtId="178" fontId="32" fillId="0" borderId="9" xfId="0" applyNumberFormat="1" applyFont="1" applyFill="1" applyBorder="1"/>
    <xf numFmtId="0" fontId="35" fillId="0" borderId="0" xfId="0" applyFont="1" applyFill="1" applyBorder="1"/>
    <xf numFmtId="0" fontId="35" fillId="0" borderId="24" xfId="0" applyFont="1" applyBorder="1"/>
    <xf numFmtId="0" fontId="32" fillId="0" borderId="50" xfId="0" applyFont="1" applyBorder="1"/>
    <xf numFmtId="0" fontId="35" fillId="0" borderId="49" xfId="0" applyFont="1" applyBorder="1"/>
    <xf numFmtId="0" fontId="35" fillId="45" borderId="49" xfId="0" applyFont="1" applyFill="1" applyBorder="1"/>
    <xf numFmtId="0" fontId="35" fillId="45" borderId="51" xfId="0" applyFont="1" applyFill="1" applyBorder="1"/>
    <xf numFmtId="0" fontId="35" fillId="48" borderId="51" xfId="0" applyFont="1" applyFill="1" applyBorder="1"/>
    <xf numFmtId="0" fontId="0" fillId="0" borderId="49" xfId="0" applyBorder="1"/>
    <xf numFmtId="0" fontId="32" fillId="49" borderId="49" xfId="0" applyFont="1" applyFill="1" applyBorder="1"/>
    <xf numFmtId="0" fontId="32" fillId="0" borderId="49" xfId="0" applyFont="1" applyBorder="1"/>
    <xf numFmtId="0" fontId="0" fillId="45" borderId="51" xfId="0" applyFill="1" applyBorder="1"/>
    <xf numFmtId="0" fontId="35" fillId="48" borderId="51" xfId="0" applyFont="1" applyFill="1" applyBorder="1" applyAlignment="1">
      <alignment horizontal="center" wrapText="1"/>
    </xf>
    <xf numFmtId="0" fontId="35" fillId="48" borderId="97" xfId="0" applyFont="1" applyFill="1" applyBorder="1"/>
    <xf numFmtId="0" fontId="0" fillId="45" borderId="49" xfId="0" applyFill="1" applyBorder="1"/>
    <xf numFmtId="164" fontId="0" fillId="0" borderId="24" xfId="46746" applyNumberFormat="1" applyFont="1" applyFill="1" applyBorder="1"/>
    <xf numFmtId="164" fontId="0" fillId="0" borderId="24" xfId="46776" applyNumberFormat="1" applyFont="1" applyFill="1" applyBorder="1"/>
    <xf numFmtId="0" fontId="35" fillId="48" borderId="38" xfId="0" applyFont="1" applyFill="1" applyBorder="1" applyAlignment="1">
      <alignment horizontal="center" wrapText="1"/>
    </xf>
    <xf numFmtId="0" fontId="35" fillId="48" borderId="24" xfId="0" applyFont="1" applyFill="1" applyBorder="1" applyAlignment="1">
      <alignment horizontal="center" wrapText="1"/>
    </xf>
    <xf numFmtId="49" fontId="36" fillId="0" borderId="0" xfId="127" quotePrefix="1" applyNumberFormat="1" applyFont="1" applyAlignment="1"/>
    <xf numFmtId="0" fontId="36" fillId="0" borderId="0" xfId="127" applyFont="1" applyAlignment="1"/>
    <xf numFmtId="0" fontId="35" fillId="0" borderId="0" xfId="0" applyFont="1" applyFill="1" applyBorder="1" applyAlignment="1">
      <alignment wrapText="1"/>
    </xf>
    <xf numFmtId="0" fontId="32" fillId="0" borderId="24" xfId="122" applyFont="1" applyBorder="1"/>
    <xf numFmtId="10" fontId="35" fillId="0" borderId="0" xfId="122" applyNumberFormat="1" applyFont="1" applyFill="1" applyBorder="1" applyAlignment="1">
      <alignment horizontal="right"/>
    </xf>
    <xf numFmtId="10" fontId="35" fillId="0" borderId="0" xfId="122" applyNumberFormat="1" applyFont="1" applyBorder="1" applyAlignment="1">
      <alignment horizontal="right"/>
    </xf>
    <xf numFmtId="3" fontId="35" fillId="0" borderId="0" xfId="122" applyNumberFormat="1" applyFont="1" applyBorder="1" applyAlignment="1">
      <alignment horizontal="right"/>
    </xf>
    <xf numFmtId="0" fontId="35" fillId="0" borderId="0" xfId="122" applyFont="1" applyFill="1" applyBorder="1" applyAlignment="1">
      <alignment horizontal="center"/>
    </xf>
    <xf numFmtId="3" fontId="32" fillId="0" borderId="0" xfId="122" applyNumberFormat="1" applyFont="1"/>
    <xf numFmtId="0" fontId="32" fillId="0" borderId="0" xfId="122" applyFont="1"/>
    <xf numFmtId="0" fontId="32" fillId="0" borderId="0" xfId="122" applyFont="1" applyFill="1"/>
    <xf numFmtId="0" fontId="74" fillId="0" borderId="0" xfId="122" applyFont="1" applyFill="1" applyAlignment="1">
      <alignment horizontal="left" wrapText="1"/>
    </xf>
    <xf numFmtId="165" fontId="32" fillId="0" borderId="9" xfId="700" applyNumberFormat="1" applyFont="1" applyFill="1" applyBorder="1" applyAlignment="1">
      <alignment horizontal="right" vertical="top"/>
    </xf>
    <xf numFmtId="0" fontId="32" fillId="0" borderId="9" xfId="0" applyFont="1" applyBorder="1" applyAlignment="1">
      <alignment horizontal="center"/>
    </xf>
    <xf numFmtId="0" fontId="35" fillId="48" borderId="9" xfId="127" applyFont="1" applyFill="1" applyBorder="1"/>
    <xf numFmtId="0" fontId="32" fillId="48" borderId="9" xfId="127" applyFill="1" applyBorder="1"/>
    <xf numFmtId="0" fontId="32" fillId="0" borderId="9" xfId="127" applyFont="1" applyBorder="1"/>
    <xf numFmtId="0" fontId="32" fillId="0" borderId="9" xfId="127" quotePrefix="1" applyFont="1" applyBorder="1" applyAlignment="1">
      <alignment horizontal="left"/>
    </xf>
    <xf numFmtId="0" fontId="35" fillId="0" borderId="9" xfId="127" applyFont="1" applyBorder="1"/>
    <xf numFmtId="165" fontId="35" fillId="0" borderId="9" xfId="700" applyNumberFormat="1" applyFont="1" applyFill="1" applyBorder="1" applyAlignment="1">
      <alignment horizontal="right" vertical="top"/>
    </xf>
    <xf numFmtId="0" fontId="32" fillId="45" borderId="9" xfId="127" applyFont="1" applyFill="1" applyBorder="1"/>
    <xf numFmtId="0" fontId="32" fillId="0" borderId="9" xfId="127" applyFont="1" applyBorder="1" applyAlignment="1">
      <alignment wrapText="1"/>
    </xf>
    <xf numFmtId="0" fontId="32" fillId="0" borderId="9" xfId="127" quotePrefix="1" applyFont="1" applyBorder="1" applyAlignment="1">
      <alignment horizontal="left" wrapText="1"/>
    </xf>
    <xf numFmtId="5" fontId="35" fillId="0" borderId="9" xfId="0" applyNumberFormat="1" applyFont="1" applyFill="1" applyBorder="1" applyAlignment="1">
      <alignment horizontal="left"/>
    </xf>
    <xf numFmtId="165" fontId="35" fillId="0" borderId="9" xfId="127" applyNumberFormat="1" applyFont="1" applyFill="1" applyBorder="1"/>
    <xf numFmtId="165" fontId="32" fillId="49" borderId="9" xfId="700" applyNumberFormat="1" applyFont="1" applyFill="1" applyBorder="1" applyAlignment="1">
      <alignment horizontal="right" vertical="top"/>
    </xf>
    <xf numFmtId="165" fontId="32" fillId="49" borderId="9" xfId="127" applyNumberFormat="1" applyFont="1" applyFill="1" applyBorder="1"/>
    <xf numFmtId="0" fontId="32" fillId="0" borderId="9" xfId="127" applyBorder="1"/>
    <xf numFmtId="5" fontId="32" fillId="0" borderId="9" xfId="0" applyNumberFormat="1" applyFont="1" applyFill="1" applyBorder="1" applyAlignment="1">
      <alignment horizontal="left" wrapText="1"/>
    </xf>
    <xf numFmtId="5" fontId="32" fillId="0" borderId="9" xfId="0" applyNumberFormat="1" applyFont="1" applyBorder="1" applyAlignment="1">
      <alignment wrapText="1"/>
    </xf>
    <xf numFmtId="5" fontId="32" fillId="0" borderId="9" xfId="0" applyNumberFormat="1" applyFont="1" applyBorder="1"/>
    <xf numFmtId="165" fontId="32" fillId="0" borderId="9" xfId="127" applyNumberFormat="1" applyFont="1" applyBorder="1"/>
    <xf numFmtId="0" fontId="32" fillId="45" borderId="49" xfId="0" applyFont="1" applyFill="1" applyBorder="1"/>
    <xf numFmtId="0" fontId="32" fillId="0" borderId="49" xfId="0" applyFont="1" applyFill="1" applyBorder="1"/>
    <xf numFmtId="0" fontId="0" fillId="48" borderId="9" xfId="0" applyFill="1" applyBorder="1" applyAlignment="1">
      <alignment wrapText="1"/>
    </xf>
    <xf numFmtId="42" fontId="0" fillId="48" borderId="9" xfId="0" applyNumberFormat="1" applyFill="1" applyBorder="1"/>
    <xf numFmtId="0" fontId="39" fillId="48" borderId="9" xfId="122" applyFont="1" applyFill="1" applyBorder="1" applyAlignment="1">
      <alignment horizontal="justify" wrapText="1"/>
    </xf>
    <xf numFmtId="0" fontId="39" fillId="48" borderId="9" xfId="122" applyFont="1" applyFill="1" applyBorder="1" applyAlignment="1">
      <alignment horizontal="center" wrapText="1"/>
    </xf>
    <xf numFmtId="43" fontId="39" fillId="48" borderId="9" xfId="34" applyFont="1" applyFill="1" applyBorder="1" applyAlignment="1">
      <alignment horizontal="center" wrapText="1"/>
    </xf>
    <xf numFmtId="0" fontId="32" fillId="48" borderId="9" xfId="122" applyFont="1" applyFill="1" applyBorder="1" applyAlignment="1">
      <alignment horizontal="center" wrapText="1"/>
    </xf>
    <xf numFmtId="44" fontId="32" fillId="48" borderId="9" xfId="59" applyFont="1" applyFill="1" applyBorder="1" applyAlignment="1">
      <alignment wrapText="1"/>
    </xf>
    <xf numFmtId="42" fontId="32" fillId="48" borderId="9" xfId="59" applyNumberFormat="1" applyFont="1" applyFill="1" applyBorder="1" applyAlignment="1">
      <alignment wrapText="1"/>
    </xf>
    <xf numFmtId="9" fontId="32" fillId="48" borderId="9" xfId="182" applyFont="1" applyFill="1" applyBorder="1" applyAlignment="1">
      <alignment horizontal="center" wrapText="1"/>
    </xf>
    <xf numFmtId="9" fontId="32" fillId="48" borderId="9" xfId="182" applyNumberFormat="1" applyFont="1" applyFill="1" applyBorder="1" applyAlignment="1">
      <alignment horizontal="center" wrapText="1"/>
    </xf>
    <xf numFmtId="9" fontId="32" fillId="48" borderId="9" xfId="59" applyNumberFormat="1" applyFont="1" applyFill="1" applyBorder="1" applyAlignment="1">
      <alignment wrapText="1"/>
    </xf>
    <xf numFmtId="42" fontId="32" fillId="0" borderId="9" xfId="0" applyNumberFormat="1" applyFont="1" applyFill="1" applyBorder="1"/>
    <xf numFmtId="0" fontId="76" fillId="0" borderId="23" xfId="0" applyFont="1" applyFill="1" applyBorder="1"/>
    <xf numFmtId="0" fontId="76" fillId="0" borderId="20" xfId="0" applyFont="1" applyFill="1" applyBorder="1"/>
    <xf numFmtId="0" fontId="76" fillId="0" borderId="22" xfId="0" applyFont="1" applyFill="1" applyBorder="1"/>
    <xf numFmtId="0" fontId="35" fillId="0" borderId="74" xfId="0" applyFont="1" applyBorder="1"/>
    <xf numFmtId="3" fontId="35" fillId="0" borderId="74" xfId="0" applyNumberFormat="1" applyFont="1" applyBorder="1" applyAlignment="1">
      <alignment horizontal="right"/>
    </xf>
    <xf numFmtId="0" fontId="76" fillId="0" borderId="96" xfId="46814" applyFont="1" applyBorder="1" applyAlignment="1">
      <alignment horizontal="left" wrapText="1"/>
    </xf>
    <xf numFmtId="0" fontId="76" fillId="0" borderId="49" xfId="46814" applyFont="1" applyBorder="1" applyAlignment="1">
      <alignment horizontal="left" wrapText="1"/>
    </xf>
    <xf numFmtId="0" fontId="76" fillId="0" borderId="99" xfId="46814" applyFont="1" applyBorder="1" applyAlignment="1">
      <alignment horizontal="left" wrapText="1"/>
    </xf>
    <xf numFmtId="0" fontId="76" fillId="0" borderId="100" xfId="46814" applyFont="1" applyBorder="1" applyAlignment="1">
      <alignment horizontal="left" wrapText="1"/>
    </xf>
    <xf numFmtId="0" fontId="35" fillId="48" borderId="32" xfId="46740" applyFont="1" applyFill="1" applyBorder="1" applyAlignment="1">
      <alignment horizontal="center" vertical="center" wrapText="1"/>
    </xf>
    <xf numFmtId="0" fontId="35" fillId="48" borderId="39" xfId="46740" applyFont="1" applyFill="1" applyBorder="1" applyAlignment="1">
      <alignment horizontal="center" vertical="center" wrapText="1"/>
    </xf>
    <xf numFmtId="0" fontId="35" fillId="48" borderId="41" xfId="46740" applyFont="1" applyFill="1" applyBorder="1" applyAlignment="1">
      <alignment horizontal="center" vertical="center" wrapText="1"/>
    </xf>
    <xf numFmtId="0" fontId="138" fillId="0" borderId="49" xfId="0" applyFont="1" applyBorder="1" applyAlignment="1">
      <alignment horizontal="right" vertical="center"/>
    </xf>
    <xf numFmtId="0" fontId="138" fillId="0" borderId="100" xfId="0" applyFont="1" applyBorder="1" applyAlignment="1">
      <alignment horizontal="right" vertical="center"/>
    </xf>
    <xf numFmtId="0" fontId="132" fillId="0" borderId="0" xfId="0" applyFont="1" applyBorder="1" applyAlignment="1">
      <alignment horizontal="center" vertical="center"/>
    </xf>
    <xf numFmtId="0" fontId="32" fillId="23" borderId="34" xfId="917" applyFont="1" applyFill="1" applyBorder="1" applyAlignment="1">
      <alignment horizontal="center" vertical="center"/>
    </xf>
    <xf numFmtId="0" fontId="76" fillId="0" borderId="31" xfId="917" applyFont="1" applyFill="1" applyBorder="1" applyAlignment="1">
      <alignment horizontal="center" wrapText="1"/>
    </xf>
    <xf numFmtId="0" fontId="76" fillId="0" borderId="19" xfId="917" applyFont="1" applyFill="1" applyBorder="1" applyAlignment="1">
      <alignment horizontal="center" wrapText="1"/>
    </xf>
    <xf numFmtId="0" fontId="76" fillId="0" borderId="30" xfId="917" applyFont="1" applyFill="1" applyBorder="1" applyAlignment="1">
      <alignment horizontal="center" wrapText="1"/>
    </xf>
    <xf numFmtId="0" fontId="76" fillId="0" borderId="29" xfId="917" applyFont="1" applyFill="1" applyBorder="1" applyAlignment="1">
      <alignment horizontal="center" wrapText="1"/>
    </xf>
    <xf numFmtId="0" fontId="76" fillId="0" borderId="36" xfId="917" applyFont="1" applyBorder="1" applyAlignment="1">
      <alignment horizontal="center" wrapText="1"/>
    </xf>
    <xf numFmtId="0" fontId="76" fillId="0" borderId="18" xfId="917" applyFont="1" applyBorder="1" applyAlignment="1">
      <alignment horizontal="center" wrapText="1"/>
    </xf>
    <xf numFmtId="0" fontId="76" fillId="0" borderId="37" xfId="917" applyFont="1" applyBorder="1" applyAlignment="1">
      <alignment horizontal="center" wrapText="1"/>
    </xf>
    <xf numFmtId="0" fontId="76" fillId="0" borderId="24" xfId="917" applyFont="1" applyFill="1" applyBorder="1" applyAlignment="1">
      <alignment horizontal="center" wrapText="1"/>
    </xf>
    <xf numFmtId="0" fontId="76" fillId="0" borderId="9" xfId="917" applyFont="1" applyFill="1" applyBorder="1" applyAlignment="1">
      <alignment horizontal="center"/>
    </xf>
    <xf numFmtId="0" fontId="76" fillId="0" borderId="38" xfId="917" applyFont="1" applyFill="1" applyBorder="1" applyAlignment="1">
      <alignment horizontal="center"/>
    </xf>
    <xf numFmtId="0" fontId="76" fillId="0" borderId="24" xfId="917" applyFont="1" applyBorder="1" applyAlignment="1">
      <alignment horizontal="center"/>
    </xf>
    <xf numFmtId="0" fontId="76" fillId="0" borderId="9" xfId="917" applyFont="1" applyBorder="1" applyAlignment="1">
      <alignment horizontal="center"/>
    </xf>
    <xf numFmtId="0" fontId="76" fillId="0" borderId="38" xfId="917" applyFont="1" applyBorder="1" applyAlignment="1">
      <alignment horizontal="center"/>
    </xf>
    <xf numFmtId="0" fontId="76" fillId="0" borderId="62" xfId="917" applyFont="1" applyFill="1" applyBorder="1" applyAlignment="1">
      <alignment horizontal="center" wrapText="1"/>
    </xf>
    <xf numFmtId="0" fontId="76" fillId="0" borderId="19" xfId="917" applyFont="1" applyBorder="1" applyAlignment="1">
      <alignment horizontal="center"/>
    </xf>
    <xf numFmtId="0" fontId="76" fillId="0" borderId="75" xfId="917" applyFont="1" applyBorder="1" applyAlignment="1">
      <alignment horizontal="center"/>
    </xf>
    <xf numFmtId="3" fontId="32" fillId="0" borderId="19" xfId="16282" applyNumberFormat="1" applyFont="1" applyBorder="1" applyAlignment="1">
      <alignment horizontal="right"/>
    </xf>
    <xf numFmtId="0" fontId="35" fillId="0" borderId="33" xfId="0" applyFont="1" applyBorder="1" applyAlignment="1">
      <alignment horizontal="center"/>
    </xf>
    <xf numFmtId="3" fontId="35" fillId="0" borderId="34" xfId="0" applyNumberFormat="1" applyFont="1" applyBorder="1" applyAlignment="1">
      <alignment horizontal="right"/>
    </xf>
    <xf numFmtId="10" fontId="35" fillId="0" borderId="34" xfId="0" applyNumberFormat="1" applyFont="1" applyBorder="1" applyAlignment="1">
      <alignment horizontal="right"/>
    </xf>
    <xf numFmtId="3" fontId="35" fillId="0" borderId="35" xfId="16278" applyNumberFormat="1" applyFont="1" applyFill="1" applyBorder="1" applyAlignment="1">
      <alignment horizontal="right" vertical="center" wrapText="1"/>
    </xf>
    <xf numFmtId="0" fontId="32" fillId="0" borderId="9" xfId="0" applyFont="1" applyFill="1" applyBorder="1"/>
    <xf numFmtId="0" fontId="32" fillId="45" borderId="24" xfId="0" applyFont="1" applyFill="1" applyBorder="1"/>
    <xf numFmtId="0" fontId="32" fillId="0" borderId="56" xfId="122" applyFont="1" applyBorder="1"/>
    <xf numFmtId="0" fontId="32" fillId="0" borderId="77" xfId="122" applyFont="1" applyBorder="1"/>
    <xf numFmtId="0" fontId="35" fillId="0" borderId="33" xfId="0" applyFont="1" applyBorder="1"/>
    <xf numFmtId="165" fontId="32" fillId="0" borderId="9" xfId="0" applyNumberFormat="1" applyFont="1" applyBorder="1"/>
    <xf numFmtId="10" fontId="32" fillId="0" borderId="9" xfId="34" applyNumberFormat="1" applyFont="1" applyBorder="1"/>
    <xf numFmtId="0" fontId="32" fillId="0" borderId="0" xfId="122" applyFont="1" applyBorder="1" applyAlignment="1">
      <alignment horizontal="left"/>
    </xf>
    <xf numFmtId="164" fontId="32" fillId="0" borderId="24" xfId="46776" applyNumberFormat="1" applyFont="1" applyFill="1" applyBorder="1"/>
    <xf numFmtId="164" fontId="32" fillId="0" borderId="9" xfId="46776" applyNumberFormat="1" applyFont="1" applyFill="1" applyBorder="1"/>
    <xf numFmtId="172" fontId="32" fillId="0" borderId="38" xfId="182" applyNumberFormat="1" applyFont="1" applyBorder="1"/>
    <xf numFmtId="164" fontId="32" fillId="45" borderId="24" xfId="34" applyNumberFormat="1" applyFont="1" applyFill="1" applyBorder="1"/>
    <xf numFmtId="164" fontId="32" fillId="45" borderId="9" xfId="34" applyNumberFormat="1" applyFont="1" applyFill="1" applyBorder="1"/>
    <xf numFmtId="0" fontId="32" fillId="45" borderId="38" xfId="0" applyFont="1" applyFill="1" applyBorder="1"/>
    <xf numFmtId="164" fontId="32" fillId="0" borderId="24" xfId="46746" applyNumberFormat="1" applyFont="1" applyFill="1" applyBorder="1"/>
    <xf numFmtId="164" fontId="32" fillId="0" borderId="9" xfId="46746" applyNumberFormat="1" applyFont="1" applyFill="1" applyBorder="1"/>
    <xf numFmtId="164" fontId="32" fillId="0" borderId="24" xfId="46773" applyNumberFormat="1" applyFont="1" applyFill="1" applyBorder="1"/>
    <xf numFmtId="164" fontId="32" fillId="0" borderId="9" xfId="46773" applyNumberFormat="1" applyFont="1" applyFill="1" applyBorder="1"/>
    <xf numFmtId="172" fontId="32" fillId="0" borderId="38" xfId="0" applyNumberFormat="1" applyFont="1" applyBorder="1"/>
    <xf numFmtId="164" fontId="32" fillId="0" borderId="24" xfId="34" applyNumberFormat="1" applyFont="1" applyFill="1" applyBorder="1"/>
    <xf numFmtId="164" fontId="32" fillId="0" borderId="9" xfId="34" applyNumberFormat="1" applyFont="1" applyFill="1" applyBorder="1"/>
    <xf numFmtId="164" fontId="32" fillId="0" borderId="24" xfId="46749" applyNumberFormat="1" applyFont="1" applyFill="1" applyBorder="1"/>
    <xf numFmtId="164" fontId="32" fillId="0" borderId="9" xfId="46749" applyNumberFormat="1" applyFont="1" applyFill="1" applyBorder="1"/>
    <xf numFmtId="164" fontId="32" fillId="0" borderId="24" xfId="46769" applyNumberFormat="1" applyFont="1" applyFill="1" applyBorder="1"/>
    <xf numFmtId="164" fontId="32" fillId="0" borderId="9" xfId="46769" applyNumberFormat="1" applyFont="1" applyFill="1" applyBorder="1"/>
    <xf numFmtId="39" fontId="32" fillId="45" borderId="9" xfId="34" applyNumberFormat="1" applyFont="1" applyFill="1" applyBorder="1"/>
    <xf numFmtId="164" fontId="32" fillId="0" borderId="24" xfId="46751" applyNumberFormat="1" applyFont="1" applyFill="1" applyBorder="1"/>
    <xf numFmtId="164" fontId="32" fillId="0" borderId="9" xfId="46751" applyNumberFormat="1" applyFont="1" applyFill="1" applyBorder="1"/>
    <xf numFmtId="164" fontId="32" fillId="0" borderId="24" xfId="46767" applyNumberFormat="1" applyFont="1" applyFill="1" applyBorder="1"/>
    <xf numFmtId="164" fontId="32" fillId="0" borderId="9" xfId="46767" applyNumberFormat="1" applyFont="1" applyFill="1" applyBorder="1"/>
    <xf numFmtId="164" fontId="32" fillId="0" borderId="24" xfId="46754" applyNumberFormat="1" applyFont="1" applyFill="1" applyBorder="1"/>
    <xf numFmtId="164" fontId="32" fillId="0" borderId="9" xfId="46754" applyNumberFormat="1" applyFont="1" applyFill="1" applyBorder="1"/>
    <xf numFmtId="164" fontId="32" fillId="0" borderId="24" xfId="34" applyNumberFormat="1" applyFont="1" applyBorder="1"/>
    <xf numFmtId="164" fontId="32" fillId="0" borderId="9" xfId="34" applyNumberFormat="1" applyFont="1" applyBorder="1"/>
    <xf numFmtId="0" fontId="32" fillId="0" borderId="38" xfId="0" applyFont="1" applyBorder="1"/>
    <xf numFmtId="164" fontId="32" fillId="0" borderId="24" xfId="46765" applyNumberFormat="1" applyFont="1" applyFill="1" applyBorder="1"/>
    <xf numFmtId="0" fontId="32" fillId="45" borderId="9" xfId="0" applyFont="1" applyFill="1" applyBorder="1"/>
    <xf numFmtId="0" fontId="32" fillId="0" borderId="24" xfId="0" applyFont="1" applyBorder="1"/>
    <xf numFmtId="44" fontId="32" fillId="0" borderId="9" xfId="700" applyFont="1" applyBorder="1"/>
    <xf numFmtId="0" fontId="32" fillId="45" borderId="51" xfId="0" applyFont="1" applyFill="1" applyBorder="1"/>
    <xf numFmtId="0" fontId="32" fillId="0" borderId="0" xfId="0" applyFont="1" applyFill="1" applyBorder="1"/>
    <xf numFmtId="164" fontId="32" fillId="0" borderId="102" xfId="46758" applyNumberFormat="1" applyFont="1" applyBorder="1"/>
    <xf numFmtId="164" fontId="32" fillId="0" borderId="0" xfId="46758" applyNumberFormat="1" applyFont="1" applyFill="1" applyBorder="1"/>
    <xf numFmtId="0" fontId="32" fillId="0" borderId="77" xfId="127" applyFont="1" applyBorder="1"/>
    <xf numFmtId="0" fontId="32" fillId="0" borderId="77" xfId="127" applyFont="1" applyBorder="1" applyAlignment="1">
      <alignment wrapText="1"/>
    </xf>
    <xf numFmtId="164" fontId="32" fillId="45" borderId="38" xfId="34" applyNumberFormat="1" applyFont="1" applyFill="1" applyBorder="1"/>
    <xf numFmtId="164" fontId="32" fillId="0" borderId="9" xfId="46763" applyNumberFormat="1" applyFont="1" applyFill="1" applyBorder="1"/>
    <xf numFmtId="0" fontId="147" fillId="45" borderId="67" xfId="0" applyFont="1" applyFill="1" applyBorder="1"/>
    <xf numFmtId="0" fontId="147" fillId="0" borderId="0" xfId="0" applyFont="1"/>
    <xf numFmtId="0" fontId="35" fillId="45" borderId="31" xfId="0" applyFont="1" applyFill="1" applyBorder="1"/>
    <xf numFmtId="0" fontId="147" fillId="0" borderId="0" xfId="0" applyFont="1" applyBorder="1"/>
    <xf numFmtId="0" fontId="32" fillId="0" borderId="20" xfId="0" applyFont="1" applyFill="1" applyBorder="1"/>
    <xf numFmtId="0" fontId="32" fillId="0" borderId="20" xfId="0" applyFont="1" applyFill="1" applyBorder="1" applyAlignment="1">
      <alignment horizontal="left"/>
    </xf>
    <xf numFmtId="0" fontId="147" fillId="0" borderId="21" xfId="0" applyFont="1" applyFill="1" applyBorder="1" applyAlignment="1">
      <alignment horizontal="left"/>
    </xf>
    <xf numFmtId="0" fontId="32" fillId="0" borderId="0" xfId="0" applyFont="1" applyFill="1" applyBorder="1" applyAlignment="1">
      <alignment horizontal="left"/>
    </xf>
    <xf numFmtId="0" fontId="147" fillId="0" borderId="0" xfId="0" applyFont="1" applyFill="1" applyBorder="1" applyAlignment="1">
      <alignment horizontal="left"/>
    </xf>
    <xf numFmtId="0" fontId="147" fillId="0" borderId="0" xfId="0" applyFont="1" applyFill="1" applyBorder="1"/>
    <xf numFmtId="164" fontId="32" fillId="0" borderId="0" xfId="34" applyNumberFormat="1" applyFont="1" applyFill="1"/>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0" fontId="32" fillId="0" borderId="38" xfId="0" applyFont="1" applyFill="1" applyBorder="1"/>
    <xf numFmtId="0" fontId="32" fillId="45" borderId="21" xfId="0" applyFont="1" applyFill="1" applyBorder="1"/>
    <xf numFmtId="0" fontId="147" fillId="45" borderId="33" xfId="0" applyFont="1" applyFill="1" applyBorder="1"/>
    <xf numFmtId="0" fontId="35" fillId="0" borderId="54" xfId="0" applyFont="1" applyFill="1" applyBorder="1"/>
    <xf numFmtId="0" fontId="35" fillId="45" borderId="96" xfId="0" applyFont="1" applyFill="1" applyBorder="1"/>
    <xf numFmtId="0" fontId="32" fillId="0" borderId="28" xfId="0" applyFont="1" applyBorder="1"/>
    <xf numFmtId="164" fontId="32" fillId="0" borderId="0" xfId="34" applyNumberFormat="1" applyFont="1" applyFill="1" applyBorder="1"/>
    <xf numFmtId="164" fontId="32" fillId="0" borderId="18" xfId="46747" applyNumberFormat="1" applyFont="1" applyFill="1" applyBorder="1"/>
    <xf numFmtId="174" fontId="32" fillId="0" borderId="9" xfId="59" applyNumberFormat="1" applyFont="1" applyFill="1" applyBorder="1"/>
    <xf numFmtId="44" fontId="32" fillId="0" borderId="18" xfId="700" applyFont="1" applyFill="1" applyBorder="1"/>
    <xf numFmtId="44" fontId="32" fillId="0" borderId="0" xfId="700" applyFont="1" applyFill="1" applyBorder="1"/>
    <xf numFmtId="0" fontId="32" fillId="0" borderId="0" xfId="141" applyFont="1" applyFill="1" applyAlignment="1">
      <alignment wrapText="1"/>
    </xf>
    <xf numFmtId="49" fontId="36" fillId="0" borderId="65" xfId="122" applyNumberFormat="1" applyFont="1" applyFill="1" applyBorder="1" applyAlignment="1">
      <alignment horizontal="center"/>
    </xf>
    <xf numFmtId="0" fontId="0" fillId="0" borderId="65" xfId="0" applyBorder="1" applyAlignment="1">
      <alignment horizontal="center"/>
    </xf>
    <xf numFmtId="49" fontId="36" fillId="0" borderId="25" xfId="0" applyNumberFormat="1" applyFont="1" applyBorder="1" applyAlignment="1">
      <alignment horizontal="center"/>
    </xf>
    <xf numFmtId="49" fontId="0" fillId="0" borderId="25" xfId="0" applyNumberFormat="1" applyBorder="1" applyAlignment="1">
      <alignment horizontal="center"/>
    </xf>
    <xf numFmtId="49" fontId="36" fillId="0" borderId="25" xfId="0" quotePrefix="1" applyNumberFormat="1" applyFont="1" applyBorder="1" applyAlignment="1">
      <alignment horizontal="center"/>
    </xf>
    <xf numFmtId="164" fontId="32" fillId="0" borderId="18" xfId="46747" applyNumberFormat="1" applyFont="1" applyFill="1" applyBorder="1" applyAlignment="1">
      <alignment horizontal="right"/>
    </xf>
    <xf numFmtId="164" fontId="32" fillId="0" borderId="9" xfId="46747" applyNumberFormat="1" applyFont="1" applyFill="1" applyBorder="1" applyAlignment="1">
      <alignment horizontal="right"/>
    </xf>
    <xf numFmtId="174" fontId="32" fillId="0" borderId="9" xfId="59" applyNumberFormat="1" applyFont="1" applyFill="1" applyBorder="1" applyAlignment="1">
      <alignment horizontal="right"/>
    </xf>
    <xf numFmtId="44" fontId="32" fillId="0" borderId="18" xfId="700" applyFont="1" applyFill="1" applyBorder="1" applyAlignment="1">
      <alignment horizontal="right"/>
    </xf>
    <xf numFmtId="49" fontId="36" fillId="0" borderId="65" xfId="122" applyNumberFormat="1" applyFont="1" applyBorder="1" applyAlignment="1">
      <alignment horizontal="center" wrapText="1"/>
    </xf>
    <xf numFmtId="49" fontId="36" fillId="0" borderId="65" xfId="122" applyNumberFormat="1" applyFont="1" applyBorder="1" applyAlignment="1">
      <alignment horizontal="center"/>
    </xf>
    <xf numFmtId="10" fontId="0" fillId="0" borderId="9" xfId="0" applyNumberFormat="1" applyFill="1" applyBorder="1"/>
    <xf numFmtId="10" fontId="32" fillId="0" borderId="9" xfId="0" applyNumberFormat="1" applyFont="1" applyFill="1" applyBorder="1"/>
    <xf numFmtId="10" fontId="35" fillId="0" borderId="9" xfId="0" applyNumberFormat="1" applyFont="1" applyFill="1" applyBorder="1"/>
    <xf numFmtId="9" fontId="0" fillId="0" borderId="9" xfId="0" applyNumberFormat="1" applyFill="1" applyBorder="1" applyAlignment="1">
      <alignment horizontal="center"/>
    </xf>
    <xf numFmtId="10" fontId="32" fillId="0" borderId="9" xfId="192" applyNumberFormat="1" applyFont="1" applyFill="1" applyBorder="1"/>
    <xf numFmtId="10" fontId="32" fillId="0" borderId="9" xfId="192" applyNumberFormat="1" applyFont="1" applyBorder="1"/>
    <xf numFmtId="0" fontId="32" fillId="0" borderId="0" xfId="127" applyBorder="1"/>
    <xf numFmtId="0" fontId="0" fillId="0" borderId="0" xfId="0" applyFont="1" applyFill="1"/>
    <xf numFmtId="5" fontId="0" fillId="0" borderId="9" xfId="0" applyNumberFormat="1" applyFont="1" applyBorder="1"/>
    <xf numFmtId="0" fontId="32" fillId="0" borderId="0" xfId="46807" applyFont="1" applyAlignment="1">
      <alignment horizontal="left" vertical="top" wrapText="1"/>
    </xf>
    <xf numFmtId="10" fontId="32" fillId="0" borderId="9" xfId="34" applyNumberFormat="1" applyFont="1" applyFill="1" applyBorder="1"/>
    <xf numFmtId="10" fontId="32" fillId="0" borderId="9" xfId="46816" applyNumberFormat="1" applyFont="1" applyBorder="1"/>
    <xf numFmtId="0" fontId="32" fillId="0" borderId="0" xfId="46807" applyFont="1" applyAlignment="1">
      <alignment horizontal="left" vertical="top"/>
    </xf>
    <xf numFmtId="165" fontId="32" fillId="0" borderId="9" xfId="127" applyNumberFormat="1" applyFont="1" applyFill="1" applyBorder="1"/>
    <xf numFmtId="0" fontId="35" fillId="48" borderId="9" xfId="0" applyFont="1" applyFill="1" applyBorder="1"/>
    <xf numFmtId="165" fontId="32" fillId="0" borderId="9" xfId="506" applyNumberFormat="1" applyFont="1" applyFill="1" applyBorder="1" applyAlignment="1">
      <alignment vertical="center" wrapText="1"/>
    </xf>
    <xf numFmtId="165" fontId="32" fillId="0" borderId="9" xfId="506" applyNumberFormat="1" applyFont="1" applyFill="1" applyBorder="1" applyAlignment="1">
      <alignment horizontal="center" vertical="center" wrapText="1"/>
    </xf>
    <xf numFmtId="165" fontId="32" fillId="0" borderId="9" xfId="506" applyNumberFormat="1" applyFont="1" applyFill="1" applyBorder="1" applyAlignment="1"/>
    <xf numFmtId="165" fontId="32" fillId="0" borderId="9" xfId="506" applyNumberFormat="1" applyFont="1" applyFill="1" applyBorder="1" applyAlignment="1">
      <alignment vertical="center"/>
    </xf>
    <xf numFmtId="10" fontId="35" fillId="0" borderId="74" xfId="0" applyNumberFormat="1" applyFont="1" applyBorder="1" applyAlignment="1">
      <alignment horizontal="right"/>
    </xf>
    <xf numFmtId="10" fontId="32" fillId="0" borderId="18" xfId="0" applyNumberFormat="1" applyFont="1" applyBorder="1" applyAlignment="1">
      <alignment horizontal="right"/>
    </xf>
    <xf numFmtId="0" fontId="0" fillId="0" borderId="0" xfId="0" applyAlignment="1">
      <alignment vertical="top" wrapText="1"/>
    </xf>
    <xf numFmtId="0" fontId="74" fillId="0" borderId="0" xfId="46807" applyFont="1" applyAlignment="1">
      <alignment vertical="top" wrapText="1"/>
    </xf>
    <xf numFmtId="0" fontId="36" fillId="48" borderId="95" xfId="0" applyFont="1" applyFill="1" applyBorder="1" applyAlignment="1"/>
    <xf numFmtId="0" fontId="32" fillId="0" borderId="21" xfId="0" applyFont="1" applyFill="1" applyBorder="1"/>
    <xf numFmtId="0" fontId="32" fillId="0" borderId="9" xfId="0" applyFont="1" applyFill="1" applyBorder="1" applyAlignment="1">
      <alignment horizontal="left"/>
    </xf>
    <xf numFmtId="0" fontId="32" fillId="0" borderId="0" xfId="122"/>
    <xf numFmtId="3" fontId="32" fillId="0" borderId="9" xfId="34" applyNumberFormat="1" applyFont="1" applyFill="1" applyBorder="1"/>
    <xf numFmtId="0" fontId="32" fillId="45" borderId="9" xfId="34" applyNumberFormat="1" applyFont="1" applyFill="1" applyBorder="1"/>
    <xf numFmtId="0" fontId="32" fillId="0" borderId="0" xfId="122" applyFont="1" applyBorder="1"/>
    <xf numFmtId="49" fontId="36" fillId="48" borderId="74" xfId="122" applyNumberFormat="1" applyFont="1" applyFill="1" applyBorder="1" applyAlignment="1">
      <alignment horizontal="center"/>
    </xf>
    <xf numFmtId="0" fontId="32" fillId="0" borderId="0" xfId="122" applyBorder="1" applyAlignment="1">
      <alignment horizontal="center"/>
    </xf>
    <xf numFmtId="0" fontId="35" fillId="48" borderId="33" xfId="122" applyFont="1" applyFill="1" applyBorder="1"/>
    <xf numFmtId="0" fontId="35" fillId="48" borderId="18" xfId="122" applyFont="1" applyFill="1" applyBorder="1"/>
    <xf numFmtId="0" fontId="32" fillId="0" borderId="18" xfId="122" applyFont="1" applyFill="1" applyBorder="1" applyAlignment="1">
      <alignment horizontal="center"/>
    </xf>
    <xf numFmtId="0" fontId="32" fillId="0" borderId="18" xfId="122" applyFont="1" applyFill="1" applyBorder="1" applyAlignment="1">
      <alignment horizontal="right"/>
    </xf>
    <xf numFmtId="3" fontId="32" fillId="0" borderId="9" xfId="34" applyNumberFormat="1" applyFont="1" applyBorder="1"/>
    <xf numFmtId="3" fontId="32" fillId="0" borderId="19" xfId="34" applyNumberFormat="1" applyFont="1" applyBorder="1"/>
    <xf numFmtId="49" fontId="141" fillId="0" borderId="65" xfId="122" applyNumberFormat="1" applyFont="1" applyBorder="1" applyAlignment="1"/>
    <xf numFmtId="0" fontId="74" fillId="0" borderId="0" xfId="122" applyFont="1" applyBorder="1" applyAlignment="1">
      <alignment horizontal="center"/>
    </xf>
    <xf numFmtId="0" fontId="35" fillId="48" borderId="33" xfId="122" applyFont="1" applyFill="1" applyBorder="1" applyAlignment="1">
      <alignment horizontal="left"/>
    </xf>
    <xf numFmtId="3" fontId="32" fillId="0" borderId="19" xfId="34" applyNumberFormat="1" applyFont="1" applyFill="1" applyBorder="1"/>
    <xf numFmtId="49" fontId="36" fillId="0" borderId="65" xfId="122" applyNumberFormat="1" applyFont="1" applyBorder="1" applyAlignment="1"/>
    <xf numFmtId="0" fontId="74" fillId="0" borderId="0" xfId="122" applyFont="1"/>
    <xf numFmtId="0" fontId="36" fillId="0" borderId="46" xfId="122" applyFont="1" applyBorder="1" applyAlignment="1">
      <alignment horizontal="left" wrapText="1"/>
    </xf>
    <xf numFmtId="0" fontId="36" fillId="0" borderId="0" xfId="122" applyFont="1" applyBorder="1" applyAlignment="1">
      <alignment horizontal="left" wrapText="1"/>
    </xf>
    <xf numFmtId="0" fontId="35" fillId="0" borderId="33" xfId="122" applyFont="1" applyBorder="1"/>
    <xf numFmtId="3" fontId="35" fillId="0" borderId="34" xfId="34" applyNumberFormat="1" applyFont="1" applyBorder="1"/>
    <xf numFmtId="10" fontId="35" fillId="0" borderId="9" xfId="192" applyNumberFormat="1" applyFont="1" applyFill="1" applyBorder="1"/>
    <xf numFmtId="165" fontId="32" fillId="0" borderId="9" xfId="700" applyNumberFormat="1" applyFont="1" applyBorder="1"/>
    <xf numFmtId="3" fontId="32" fillId="0" borderId="24" xfId="0" applyNumberFormat="1" applyFont="1" applyFill="1" applyBorder="1"/>
    <xf numFmtId="3" fontId="34" fillId="0" borderId="9" xfId="0" applyNumberFormat="1" applyFont="1" applyFill="1" applyBorder="1"/>
    <xf numFmtId="3" fontId="32" fillId="0" borderId="9" xfId="0" applyNumberFormat="1" applyFont="1" applyBorder="1"/>
    <xf numFmtId="10" fontId="32" fillId="0" borderId="9" xfId="0" applyNumberFormat="1" applyFont="1" applyBorder="1"/>
    <xf numFmtId="10" fontId="32" fillId="0" borderId="38" xfId="0" applyNumberFormat="1" applyFont="1" applyFill="1" applyBorder="1"/>
    <xf numFmtId="3" fontId="32" fillId="0" borderId="23" xfId="0" applyNumberFormat="1" applyFont="1" applyFill="1" applyBorder="1"/>
    <xf numFmtId="3" fontId="32" fillId="0" borderId="9" xfId="16260" applyNumberFormat="1" applyFont="1" applyBorder="1" applyAlignment="1">
      <alignment horizontal="right"/>
    </xf>
    <xf numFmtId="3" fontId="32" fillId="0" borderId="20" xfId="0" applyNumberFormat="1" applyFont="1" applyFill="1" applyBorder="1"/>
    <xf numFmtId="3" fontId="32" fillId="0" borderId="19" xfId="0" applyNumberFormat="1" applyFont="1" applyBorder="1" applyAlignment="1">
      <alignment horizontal="right"/>
    </xf>
    <xf numFmtId="3" fontId="32" fillId="0" borderId="19" xfId="16260" applyNumberFormat="1" applyFont="1" applyBorder="1" applyAlignment="1">
      <alignment horizontal="right"/>
    </xf>
    <xf numFmtId="3" fontId="32" fillId="0" borderId="18" xfId="0" applyNumberFormat="1" applyFont="1" applyFill="1" applyBorder="1"/>
    <xf numFmtId="10" fontId="32" fillId="0" borderId="18" xfId="0" applyNumberFormat="1" applyFont="1" applyBorder="1"/>
    <xf numFmtId="3" fontId="32" fillId="0" borderId="9" xfId="16258" applyNumberFormat="1" applyFont="1" applyBorder="1" applyAlignment="1">
      <alignment horizontal="right"/>
    </xf>
    <xf numFmtId="3" fontId="32" fillId="0" borderId="9" xfId="16265" applyNumberFormat="1" applyFont="1" applyBorder="1" applyAlignment="1">
      <alignment horizontal="right"/>
    </xf>
    <xf numFmtId="10" fontId="32" fillId="0" borderId="18" xfId="0" applyNumberFormat="1" applyFont="1" applyFill="1" applyBorder="1"/>
    <xf numFmtId="0" fontId="8" fillId="0" borderId="0" xfId="31695"/>
    <xf numFmtId="0" fontId="8" fillId="0" borderId="0" xfId="31695" applyAlignment="1">
      <alignment vertical="center"/>
    </xf>
    <xf numFmtId="0" fontId="140" fillId="85" borderId="9" xfId="31695" applyFont="1" applyFill="1" applyBorder="1" applyAlignment="1">
      <alignment horizontal="center" vertical="center" wrapText="1"/>
    </xf>
    <xf numFmtId="0" fontId="140" fillId="85" borderId="9" xfId="31695" applyFont="1" applyFill="1" applyBorder="1" applyAlignment="1">
      <alignment horizontal="center" vertical="center"/>
    </xf>
    <xf numFmtId="0" fontId="32" fillId="0" borderId="9" xfId="0" applyFont="1" applyBorder="1" applyAlignment="1">
      <alignment horizontal="center" vertical="center" wrapText="1"/>
    </xf>
    <xf numFmtId="3" fontId="140" fillId="85" borderId="9" xfId="31695" applyNumberFormat="1" applyFont="1" applyFill="1" applyBorder="1" applyAlignment="1">
      <alignment horizontal="center" vertical="center"/>
    </xf>
    <xf numFmtId="0" fontId="8" fillId="0" borderId="0" xfId="31695" applyAlignment="1">
      <alignment horizontal="center" vertical="center"/>
    </xf>
    <xf numFmtId="0" fontId="75" fillId="48" borderId="9" xfId="0" applyFont="1" applyFill="1" applyBorder="1" applyAlignment="1">
      <alignment horizontal="center" vertical="center" wrapText="1"/>
    </xf>
    <xf numFmtId="0" fontId="75" fillId="0" borderId="9" xfId="0" applyFont="1" applyBorder="1" applyAlignment="1">
      <alignment horizontal="right" vertical="center" wrapText="1"/>
    </xf>
    <xf numFmtId="0" fontId="76" fillId="48" borderId="9" xfId="0" applyFont="1" applyFill="1" applyBorder="1" applyAlignment="1">
      <alignment horizontal="right" vertical="center" wrapText="1"/>
    </xf>
    <xf numFmtId="10" fontId="76" fillId="46" borderId="9" xfId="0" applyNumberFormat="1" applyFont="1" applyFill="1" applyBorder="1" applyAlignment="1">
      <alignment horizontal="right" vertical="center"/>
    </xf>
    <xf numFmtId="3" fontId="35" fillId="0" borderId="35" xfId="34" applyNumberFormat="1" applyFont="1" applyBorder="1"/>
    <xf numFmtId="0" fontId="35" fillId="48" borderId="77" xfId="122" applyFont="1" applyFill="1" applyBorder="1"/>
    <xf numFmtId="0" fontId="32" fillId="0" borderId="104" xfId="122" applyFont="1" applyBorder="1"/>
    <xf numFmtId="0" fontId="36" fillId="48" borderId="9" xfId="122" applyFont="1" applyFill="1" applyBorder="1" applyAlignment="1"/>
    <xf numFmtId="0" fontId="147" fillId="0" borderId="9" xfId="0" applyFont="1" applyFill="1" applyBorder="1" applyAlignment="1">
      <alignment horizontal="left"/>
    </xf>
    <xf numFmtId="0" fontId="32" fillId="0" borderId="100" xfId="0" applyFont="1" applyBorder="1"/>
    <xf numFmtId="164" fontId="32" fillId="0" borderId="19" xfId="46763" applyNumberFormat="1" applyFont="1" applyFill="1" applyBorder="1"/>
    <xf numFmtId="0" fontId="32" fillId="0" borderId="19" xfId="0" applyFont="1" applyBorder="1"/>
    <xf numFmtId="0" fontId="32" fillId="0" borderId="75" xfId="0" applyFont="1" applyBorder="1"/>
    <xf numFmtId="0" fontId="32" fillId="45" borderId="18" xfId="0" applyFont="1" applyFill="1" applyBorder="1"/>
    <xf numFmtId="0" fontId="35" fillId="45" borderId="36" xfId="0" applyFont="1" applyFill="1" applyBorder="1"/>
    <xf numFmtId="0" fontId="32" fillId="45" borderId="74" xfId="0" applyFont="1" applyFill="1" applyBorder="1"/>
    <xf numFmtId="0" fontId="147" fillId="45" borderId="34" xfId="0" applyFont="1" applyFill="1" applyBorder="1"/>
    <xf numFmtId="0" fontId="147" fillId="45" borderId="35" xfId="0" applyFont="1" applyFill="1" applyBorder="1"/>
    <xf numFmtId="0" fontId="54" fillId="48" borderId="105" xfId="122" applyFont="1" applyFill="1" applyBorder="1" applyAlignment="1">
      <alignment horizontal="center" vertical="center" wrapText="1"/>
    </xf>
    <xf numFmtId="0" fontId="54" fillId="48" borderId="79" xfId="122" applyFont="1" applyFill="1" applyBorder="1" applyAlignment="1">
      <alignment horizontal="center" vertical="center" wrapText="1"/>
    </xf>
    <xf numFmtId="0" fontId="35" fillId="0" borderId="74" xfId="0" applyFont="1" applyBorder="1" applyAlignment="1">
      <alignment horizontal="center"/>
    </xf>
    <xf numFmtId="10" fontId="35" fillId="0" borderId="74" xfId="0" applyNumberFormat="1" applyFont="1" applyBorder="1" applyAlignment="1">
      <alignment horizontal="right" vertical="center"/>
    </xf>
    <xf numFmtId="0" fontId="32" fillId="0" borderId="19" xfId="0" applyFont="1" applyFill="1" applyBorder="1"/>
    <xf numFmtId="165" fontId="32" fillId="0" borderId="0" xfId="700" applyNumberFormat="1" applyFont="1" applyFill="1" applyBorder="1" applyAlignment="1">
      <alignment vertical="center"/>
    </xf>
    <xf numFmtId="3" fontId="32" fillId="0" borderId="9" xfId="0" applyNumberFormat="1" applyFont="1" applyFill="1" applyBorder="1"/>
    <xf numFmtId="10" fontId="35" fillId="0" borderId="74" xfId="0" applyNumberFormat="1" applyFont="1" applyFill="1" applyBorder="1" applyAlignment="1">
      <alignment horizontal="right" vertical="center"/>
    </xf>
    <xf numFmtId="165" fontId="32" fillId="0" borderId="9" xfId="700" applyNumberFormat="1" applyFont="1" applyFill="1" applyBorder="1"/>
    <xf numFmtId="164" fontId="32" fillId="0" borderId="49" xfId="46765" applyNumberFormat="1" applyFont="1" applyFill="1" applyBorder="1"/>
    <xf numFmtId="165" fontId="32" fillId="0" borderId="19" xfId="0" applyNumberFormat="1" applyFont="1" applyBorder="1"/>
    <xf numFmtId="165" fontId="32" fillId="0" borderId="19" xfId="506" applyNumberFormat="1" applyFont="1" applyFill="1" applyBorder="1" applyAlignment="1">
      <alignment vertical="center" wrapText="1"/>
    </xf>
    <xf numFmtId="10" fontId="32" fillId="0" borderId="19" xfId="34" applyNumberFormat="1" applyFont="1" applyBorder="1"/>
    <xf numFmtId="179" fontId="35" fillId="0" borderId="34" xfId="506" applyNumberFormat="1" applyFont="1" applyFill="1" applyBorder="1" applyAlignment="1">
      <alignment horizontal="center" vertical="center" wrapText="1"/>
    </xf>
    <xf numFmtId="165" fontId="35" fillId="0" borderId="34" xfId="0" applyNumberFormat="1" applyFont="1" applyBorder="1"/>
    <xf numFmtId="10" fontId="35" fillId="0" borderId="34" xfId="34" applyNumberFormat="1" applyFont="1" applyBorder="1"/>
    <xf numFmtId="10" fontId="35" fillId="0" borderId="35" xfId="34" applyNumberFormat="1" applyFont="1" applyFill="1" applyBorder="1"/>
    <xf numFmtId="0" fontId="75" fillId="49" borderId="9" xfId="0" applyFont="1" applyFill="1" applyBorder="1" applyAlignment="1">
      <alignment horizontal="right" vertical="center" wrapText="1"/>
    </xf>
    <xf numFmtId="164" fontId="0" fillId="0" borderId="9" xfId="34" applyNumberFormat="1" applyFont="1" applyBorder="1"/>
    <xf numFmtId="164" fontId="0" fillId="0" borderId="9" xfId="34" applyNumberFormat="1" applyFont="1" applyBorder="1" applyAlignment="1">
      <alignment horizontal="center"/>
    </xf>
    <xf numFmtId="3" fontId="32" fillId="0" borderId="9" xfId="0" applyNumberFormat="1" applyFont="1" applyBorder="1" applyAlignment="1">
      <alignment horizontal="center"/>
    </xf>
    <xf numFmtId="10" fontId="32" fillId="0" borderId="9" xfId="182" applyNumberFormat="1" applyFont="1" applyBorder="1"/>
    <xf numFmtId="3" fontId="32" fillId="0" borderId="21" xfId="16278" applyNumberFormat="1" applyFont="1" applyBorder="1" applyAlignment="1">
      <alignment horizontal="right"/>
    </xf>
    <xf numFmtId="3" fontId="35" fillId="0" borderId="34" xfId="0" applyNumberFormat="1" applyFont="1" applyBorder="1" applyAlignment="1">
      <alignment horizontal="center"/>
    </xf>
    <xf numFmtId="164" fontId="32" fillId="0" borderId="9" xfId="46747" applyNumberFormat="1" applyFont="1" applyFill="1" applyBorder="1"/>
    <xf numFmtId="10" fontId="32" fillId="0" borderId="19" xfId="0" applyNumberFormat="1" applyFont="1" applyBorder="1"/>
    <xf numFmtId="37" fontId="32" fillId="0" borderId="0" xfId="122" applyNumberFormat="1" applyFont="1" applyBorder="1"/>
    <xf numFmtId="37" fontId="32" fillId="0" borderId="0" xfId="122" applyNumberFormat="1"/>
    <xf numFmtId="165" fontId="32" fillId="0" borderId="9" xfId="700" applyNumberFormat="1" applyFont="1" applyFill="1" applyBorder="1" applyAlignment="1">
      <alignment vertical="center"/>
    </xf>
    <xf numFmtId="165" fontId="32" fillId="0" borderId="39" xfId="700" applyNumberFormat="1" applyFont="1" applyFill="1" applyBorder="1" applyAlignment="1">
      <alignment vertical="center"/>
    </xf>
    <xf numFmtId="165" fontId="0" fillId="0" borderId="9" xfId="46819" applyNumberFormat="1" applyFont="1" applyFill="1" applyBorder="1"/>
    <xf numFmtId="165" fontId="35" fillId="0" borderId="9" xfId="46819" applyNumberFormat="1" applyFont="1" applyFill="1" applyBorder="1"/>
    <xf numFmtId="42" fontId="35" fillId="0" borderId="74" xfId="0" applyNumberFormat="1" applyFont="1" applyBorder="1"/>
    <xf numFmtId="42" fontId="35" fillId="0" borderId="107" xfId="0" applyNumberFormat="1" applyFont="1" applyBorder="1"/>
    <xf numFmtId="10" fontId="35" fillId="0" borderId="74" xfId="0" applyNumberFormat="1" applyFont="1" applyBorder="1"/>
    <xf numFmtId="0" fontId="35" fillId="0" borderId="9" xfId="0" applyFont="1" applyBorder="1" applyAlignment="1">
      <alignment horizontal="center"/>
    </xf>
    <xf numFmtId="3" fontId="32" fillId="49" borderId="9" xfId="0" applyNumberFormat="1" applyFont="1" applyFill="1" applyBorder="1"/>
    <xf numFmtId="3" fontId="32" fillId="0" borderId="36" xfId="122" applyNumberFormat="1" applyFont="1" applyFill="1" applyBorder="1" applyAlignment="1">
      <alignment horizontal="right" vertical="center"/>
    </xf>
    <xf numFmtId="3" fontId="32" fillId="49" borderId="38" xfId="0" applyNumberFormat="1" applyFont="1" applyFill="1" applyBorder="1"/>
    <xf numFmtId="3" fontId="32" fillId="0" borderId="24" xfId="122" applyNumberFormat="1" applyFont="1" applyFill="1" applyBorder="1" applyAlignment="1">
      <alignment horizontal="right" vertical="center"/>
    </xf>
    <xf numFmtId="3" fontId="32" fillId="0" borderId="62" xfId="122" applyNumberFormat="1" applyFont="1" applyFill="1" applyBorder="1" applyAlignment="1">
      <alignment horizontal="right" vertical="center"/>
    </xf>
    <xf numFmtId="3" fontId="32" fillId="0" borderId="0" xfId="0" applyNumberFormat="1" applyFont="1"/>
    <xf numFmtId="0" fontId="74" fillId="0" borderId="0" xfId="122" applyFont="1" applyFill="1" applyAlignment="1">
      <alignment horizontal="center"/>
    </xf>
    <xf numFmtId="0" fontId="32" fillId="0" borderId="19" xfId="0" applyFont="1" applyBorder="1" applyAlignment="1">
      <alignment horizontal="center"/>
    </xf>
    <xf numFmtId="165" fontId="0" fillId="0" borderId="19" xfId="0" applyNumberFormat="1" applyBorder="1"/>
    <xf numFmtId="0" fontId="35" fillId="45" borderId="18" xfId="0" applyFont="1" applyFill="1" applyBorder="1"/>
    <xf numFmtId="0" fontId="0" fillId="45" borderId="18" xfId="0" applyFill="1" applyBorder="1"/>
    <xf numFmtId="0" fontId="32" fillId="0" borderId="34" xfId="0" applyFont="1" applyBorder="1" applyAlignment="1">
      <alignment horizontal="center"/>
    </xf>
    <xf numFmtId="165" fontId="32" fillId="0" borderId="34" xfId="0" applyNumberFormat="1" applyFont="1" applyBorder="1"/>
    <xf numFmtId="165" fontId="0" fillId="0" borderId="34" xfId="0" applyNumberFormat="1" applyBorder="1"/>
    <xf numFmtId="165" fontId="32" fillId="0" borderId="34" xfId="506" applyNumberFormat="1" applyFont="1" applyFill="1" applyBorder="1" applyAlignment="1">
      <alignment vertical="center" wrapText="1"/>
    </xf>
    <xf numFmtId="10" fontId="32" fillId="0" borderId="34" xfId="34" applyNumberFormat="1" applyFont="1" applyBorder="1"/>
    <xf numFmtId="42" fontId="0" fillId="0" borderId="0" xfId="0" applyNumberFormat="1"/>
    <xf numFmtId="0" fontId="32" fillId="45" borderId="96" xfId="122" applyFill="1" applyBorder="1"/>
    <xf numFmtId="0" fontId="35" fillId="48" borderId="54" xfId="122" applyFont="1" applyFill="1" applyBorder="1"/>
    <xf numFmtId="0" fontId="35" fillId="48" borderId="97" xfId="122" applyFont="1" applyFill="1" applyBorder="1"/>
    <xf numFmtId="0" fontId="32" fillId="45" borderId="49" xfId="122" applyFill="1" applyBorder="1"/>
    <xf numFmtId="0" fontId="35" fillId="48" borderId="56" xfId="122" applyFont="1" applyFill="1" applyBorder="1"/>
    <xf numFmtId="0" fontId="35" fillId="48" borderId="51" xfId="122" applyFont="1" applyFill="1" applyBorder="1" applyAlignment="1">
      <alignment horizontal="center" wrapText="1"/>
    </xf>
    <xf numFmtId="0" fontId="35" fillId="48" borderId="24" xfId="122" applyFont="1" applyFill="1" applyBorder="1" applyAlignment="1">
      <alignment horizontal="center" wrapText="1"/>
    </xf>
    <xf numFmtId="0" fontId="35" fillId="48" borderId="9" xfId="122" applyFont="1" applyFill="1" applyBorder="1" applyAlignment="1">
      <alignment horizontal="center" wrapText="1"/>
    </xf>
    <xf numFmtId="0" fontId="35" fillId="48" borderId="38" xfId="122" applyFont="1" applyFill="1" applyBorder="1" applyAlignment="1">
      <alignment horizontal="center" wrapText="1"/>
    </xf>
    <xf numFmtId="0" fontId="35" fillId="45" borderId="56" xfId="122" applyFont="1" applyFill="1" applyBorder="1"/>
    <xf numFmtId="0" fontId="32" fillId="45" borderId="51" xfId="122" applyFill="1" applyBorder="1"/>
    <xf numFmtId="0" fontId="32" fillId="45" borderId="9" xfId="122" applyFill="1" applyBorder="1" applyAlignment="1">
      <alignment horizontal="center"/>
    </xf>
    <xf numFmtId="0" fontId="32" fillId="45" borderId="9" xfId="122" applyFill="1" applyBorder="1"/>
    <xf numFmtId="0" fontId="32" fillId="0" borderId="49" xfId="122" applyFont="1" applyBorder="1"/>
    <xf numFmtId="178" fontId="32" fillId="0" borderId="9" xfId="122" applyNumberFormat="1" applyFont="1" applyFill="1" applyBorder="1"/>
    <xf numFmtId="0" fontId="32" fillId="45" borderId="49" xfId="122" applyFont="1" applyFill="1" applyBorder="1"/>
    <xf numFmtId="0" fontId="35" fillId="45" borderId="77" xfId="122" applyFont="1" applyFill="1" applyBorder="1"/>
    <xf numFmtId="0" fontId="32" fillId="45" borderId="38" xfId="122" applyFont="1" applyFill="1" applyBorder="1"/>
    <xf numFmtId="0" fontId="32" fillId="49" borderId="0" xfId="122" applyFill="1"/>
    <xf numFmtId="0" fontId="32" fillId="49" borderId="77" xfId="122" applyFont="1" applyFill="1" applyBorder="1"/>
    <xf numFmtId="0" fontId="32" fillId="49" borderId="49" xfId="122" applyFont="1" applyFill="1" applyBorder="1"/>
    <xf numFmtId="0" fontId="32" fillId="0" borderId="38" xfId="122" applyFont="1" applyBorder="1"/>
    <xf numFmtId="0" fontId="32" fillId="45" borderId="77" xfId="122" applyFont="1" applyFill="1" applyBorder="1"/>
    <xf numFmtId="0" fontId="32" fillId="45" borderId="24" xfId="122" applyFont="1" applyFill="1" applyBorder="1"/>
    <xf numFmtId="0" fontId="32" fillId="45" borderId="9" xfId="122" applyFont="1" applyFill="1" applyBorder="1"/>
    <xf numFmtId="0" fontId="35" fillId="0" borderId="77" xfId="122" applyFont="1" applyBorder="1"/>
    <xf numFmtId="0" fontId="32" fillId="45" borderId="56" xfId="122" applyFont="1" applyFill="1" applyBorder="1"/>
    <xf numFmtId="0" fontId="32" fillId="45" borderId="51" xfId="122" applyFont="1" applyFill="1" applyBorder="1"/>
    <xf numFmtId="0" fontId="32" fillId="0" borderId="28" xfId="122" applyFont="1" applyBorder="1"/>
    <xf numFmtId="0" fontId="32" fillId="0" borderId="50" xfId="122" applyFont="1" applyBorder="1"/>
    <xf numFmtId="0" fontId="32" fillId="0" borderId="80" xfId="122" applyFont="1" applyBorder="1"/>
    <xf numFmtId="0" fontId="32" fillId="0" borderId="65" xfId="122" applyFont="1" applyBorder="1"/>
    <xf numFmtId="0" fontId="32" fillId="0" borderId="58" xfId="122" applyFont="1" applyBorder="1"/>
    <xf numFmtId="0" fontId="32" fillId="45" borderId="50" xfId="122" applyFont="1" applyFill="1" applyBorder="1"/>
    <xf numFmtId="0" fontId="32" fillId="45" borderId="76" xfId="122" applyFont="1" applyFill="1" applyBorder="1"/>
    <xf numFmtId="0" fontId="32" fillId="45" borderId="31" xfId="122" applyFont="1" applyFill="1" applyBorder="1"/>
    <xf numFmtId="0" fontId="32" fillId="45" borderId="106" xfId="122" applyFont="1" applyFill="1" applyBorder="1"/>
    <xf numFmtId="0" fontId="35" fillId="45" borderId="24" xfId="122" applyFont="1" applyFill="1" applyBorder="1"/>
    <xf numFmtId="0" fontId="35" fillId="45" borderId="9" xfId="122" applyFont="1" applyFill="1" applyBorder="1"/>
    <xf numFmtId="0" fontId="35" fillId="45" borderId="21" xfId="122" applyFont="1" applyFill="1" applyBorder="1"/>
    <xf numFmtId="0" fontId="35" fillId="45" borderId="38" xfId="122" applyFont="1" applyFill="1" applyBorder="1"/>
    <xf numFmtId="0" fontId="32" fillId="0" borderId="64" xfId="122" applyFont="1" applyFill="1" applyBorder="1"/>
    <xf numFmtId="0" fontId="32" fillId="0" borderId="0" xfId="122" applyFont="1" applyFill="1" applyBorder="1"/>
    <xf numFmtId="0" fontId="32" fillId="0" borderId="57" xfId="122" applyFont="1" applyFill="1" applyBorder="1"/>
    <xf numFmtId="0" fontId="32" fillId="0" borderId="102" xfId="122" applyFont="1" applyBorder="1"/>
    <xf numFmtId="0" fontId="32" fillId="0" borderId="9" xfId="122" applyFont="1" applyBorder="1"/>
    <xf numFmtId="0" fontId="35" fillId="0" borderId="0" xfId="122" applyFont="1" applyFill="1" applyBorder="1"/>
    <xf numFmtId="0" fontId="35" fillId="0" borderId="57" xfId="122" applyFont="1" applyFill="1" applyBorder="1"/>
    <xf numFmtId="0" fontId="32" fillId="0" borderId="32" xfId="122" applyFont="1" applyBorder="1"/>
    <xf numFmtId="0" fontId="32" fillId="0" borderId="63" xfId="122" applyFont="1" applyFill="1" applyBorder="1"/>
    <xf numFmtId="0" fontId="35" fillId="0" borderId="65" xfId="122" applyFont="1" applyFill="1" applyBorder="1"/>
    <xf numFmtId="0" fontId="32" fillId="0" borderId="65" xfId="122" applyFont="1" applyFill="1" applyBorder="1"/>
    <xf numFmtId="0" fontId="35" fillId="0" borderId="58" xfId="122" applyFont="1" applyFill="1" applyBorder="1"/>
    <xf numFmtId="0" fontId="32" fillId="0" borderId="27" xfId="122" applyFont="1" applyBorder="1"/>
    <xf numFmtId="0" fontId="32" fillId="0" borderId="39" xfId="122" applyFont="1" applyBorder="1"/>
    <xf numFmtId="164" fontId="32" fillId="0" borderId="0" xfId="122" applyNumberFormat="1" applyFont="1"/>
    <xf numFmtId="164" fontId="76" fillId="0" borderId="9" xfId="4492" applyNumberFormat="1" applyFont="1" applyFill="1" applyBorder="1" applyAlignment="1">
      <alignment horizontal="right" vertical="center"/>
    </xf>
    <xf numFmtId="164" fontId="76" fillId="0" borderId="9" xfId="4492" applyNumberFormat="1" applyFont="1" applyFill="1" applyBorder="1" applyAlignment="1">
      <alignment horizontal="center" vertical="center"/>
    </xf>
    <xf numFmtId="0" fontId="32" fillId="0" borderId="0" xfId="122" applyAlignment="1"/>
    <xf numFmtId="0" fontId="32" fillId="0" borderId="0" xfId="122" applyAlignment="1">
      <alignment horizontal="center"/>
    </xf>
    <xf numFmtId="49" fontId="32" fillId="0" borderId="0" xfId="122" applyNumberFormat="1" applyAlignment="1">
      <alignment horizontal="center"/>
    </xf>
    <xf numFmtId="0" fontId="32" fillId="0" borderId="18" xfId="122" applyFont="1" applyBorder="1"/>
    <xf numFmtId="49" fontId="36" fillId="48" borderId="22" xfId="122" applyNumberFormat="1" applyFont="1" applyFill="1" applyBorder="1" applyAlignment="1">
      <alignment horizontal="left"/>
    </xf>
    <xf numFmtId="49" fontId="36" fillId="48" borderId="47" xfId="122" applyNumberFormat="1" applyFont="1" applyFill="1" applyBorder="1" applyAlignment="1">
      <alignment horizontal="left"/>
    </xf>
    <xf numFmtId="49" fontId="32" fillId="0" borderId="0" xfId="122" applyNumberFormat="1" applyBorder="1" applyAlignment="1">
      <alignment horizontal="center"/>
    </xf>
    <xf numFmtId="164" fontId="32" fillId="0" borderId="9" xfId="34" applyNumberFormat="1" applyFont="1" applyBorder="1" applyAlignment="1">
      <alignment horizontal="center"/>
    </xf>
    <xf numFmtId="164" fontId="0" fillId="0" borderId="9" xfId="34" applyNumberFormat="1" applyFont="1" applyFill="1" applyBorder="1"/>
    <xf numFmtId="164" fontId="35" fillId="0" borderId="34" xfId="34" applyNumberFormat="1" applyFont="1" applyBorder="1"/>
    <xf numFmtId="164" fontId="35" fillId="0" borderId="34" xfId="34" applyNumberFormat="1" applyFont="1" applyBorder="1" applyAlignment="1">
      <alignment horizontal="center"/>
    </xf>
    <xf numFmtId="49" fontId="36" fillId="48" borderId="20" xfId="122" applyNumberFormat="1" applyFont="1" applyFill="1" applyBorder="1" applyAlignment="1"/>
    <xf numFmtId="49" fontId="36" fillId="48" borderId="102" xfId="122" applyNumberFormat="1" applyFont="1" applyFill="1" applyBorder="1" applyAlignment="1"/>
    <xf numFmtId="49" fontId="32" fillId="48" borderId="5" xfId="122" applyNumberFormat="1" applyFont="1" applyFill="1" applyBorder="1" applyAlignment="1">
      <alignment horizontal="center"/>
    </xf>
    <xf numFmtId="49" fontId="32" fillId="48" borderId="21" xfId="122" applyNumberFormat="1" applyFont="1" applyFill="1" applyBorder="1" applyAlignment="1">
      <alignment horizontal="center"/>
    </xf>
    <xf numFmtId="49" fontId="74" fillId="0" borderId="0" xfId="122" applyNumberFormat="1" applyFont="1" applyBorder="1" applyAlignment="1">
      <alignment horizontal="center"/>
    </xf>
    <xf numFmtId="0" fontId="32" fillId="48" borderId="26" xfId="122" applyFont="1" applyFill="1" applyBorder="1" applyAlignment="1">
      <alignment horizontal="center"/>
    </xf>
    <xf numFmtId="0" fontId="32" fillId="48" borderId="18" xfId="122" applyFont="1" applyFill="1" applyBorder="1" applyAlignment="1">
      <alignment horizontal="center"/>
    </xf>
    <xf numFmtId="0" fontId="35" fillId="48" borderId="48" xfId="122" applyFont="1" applyFill="1" applyBorder="1" applyAlignment="1"/>
    <xf numFmtId="0" fontId="35" fillId="48" borderId="47" xfId="122" applyFont="1" applyFill="1" applyBorder="1" applyAlignment="1"/>
    <xf numFmtId="0" fontId="35" fillId="48" borderId="22" xfId="122" applyFont="1" applyFill="1" applyBorder="1" applyAlignment="1"/>
    <xf numFmtId="0" fontId="35" fillId="48" borderId="19" xfId="122" applyFont="1" applyFill="1" applyBorder="1" applyAlignment="1"/>
    <xf numFmtId="164" fontId="32" fillId="0" borderId="39" xfId="34" applyNumberFormat="1" applyFont="1" applyBorder="1"/>
    <xf numFmtId="164" fontId="32" fillId="0" borderId="39" xfId="34" applyNumberFormat="1" applyFont="1" applyBorder="1" applyAlignment="1">
      <alignment horizontal="center"/>
    </xf>
    <xf numFmtId="164" fontId="35" fillId="0" borderId="35" xfId="34" applyNumberFormat="1" applyFont="1" applyBorder="1"/>
    <xf numFmtId="0" fontId="35" fillId="0" borderId="0" xfId="122" applyFont="1" applyBorder="1"/>
    <xf numFmtId="164" fontId="35" fillId="0" borderId="0" xfId="34" applyNumberFormat="1" applyFont="1" applyBorder="1"/>
    <xf numFmtId="164" fontId="35" fillId="0" borderId="0" xfId="34" applyNumberFormat="1" applyFont="1" applyBorder="1" applyAlignment="1">
      <alignment horizontal="center"/>
    </xf>
    <xf numFmtId="37" fontId="35" fillId="0" borderId="0" xfId="34" applyNumberFormat="1" applyFont="1" applyBorder="1"/>
    <xf numFmtId="49" fontId="32" fillId="0" borderId="0" xfId="122" applyNumberFormat="1" applyFont="1" applyBorder="1" applyAlignment="1">
      <alignment horizontal="center"/>
    </xf>
    <xf numFmtId="0" fontId="36" fillId="0" borderId="0" xfId="122" applyFont="1" applyAlignment="1"/>
    <xf numFmtId="0" fontId="75" fillId="48" borderId="74" xfId="122" applyFont="1" applyFill="1" applyBorder="1"/>
    <xf numFmtId="0" fontId="75" fillId="48" borderId="74" xfId="122" applyFont="1" applyFill="1" applyBorder="1" applyAlignment="1">
      <alignment wrapText="1"/>
    </xf>
    <xf numFmtId="0" fontId="35" fillId="0" borderId="0" xfId="122" applyFont="1" applyFill="1" applyBorder="1" applyAlignment="1">
      <alignment wrapText="1"/>
    </xf>
    <xf numFmtId="0" fontId="76" fillId="0" borderId="52" xfId="122" applyFont="1" applyBorder="1"/>
    <xf numFmtId="0" fontId="76" fillId="0" borderId="40" xfId="122" applyFont="1" applyBorder="1"/>
    <xf numFmtId="0" fontId="76" fillId="0" borderId="39" xfId="122" applyFont="1" applyBorder="1" applyAlignment="1">
      <alignment horizontal="center"/>
    </xf>
    <xf numFmtId="0" fontId="76" fillId="0" borderId="35" xfId="122" applyFont="1" applyBorder="1" applyAlignment="1">
      <alignment horizontal="center"/>
    </xf>
    <xf numFmtId="0" fontId="76" fillId="0" borderId="0" xfId="122" applyFont="1" applyBorder="1"/>
    <xf numFmtId="0" fontId="76" fillId="0" borderId="0" xfId="122" applyFont="1"/>
    <xf numFmtId="0" fontId="75" fillId="0" borderId="0" xfId="122" applyFont="1" applyFill="1" applyBorder="1" applyAlignment="1">
      <alignment wrapText="1"/>
    </xf>
    <xf numFmtId="3" fontId="76" fillId="0" borderId="45" xfId="122" applyNumberFormat="1" applyFont="1" applyFill="1" applyBorder="1"/>
    <xf numFmtId="0" fontId="75" fillId="48" borderId="33" xfId="122" applyFont="1" applyFill="1" applyBorder="1" applyAlignment="1">
      <alignment horizontal="center" wrapText="1"/>
    </xf>
    <xf numFmtId="0" fontId="75" fillId="48" borderId="34" xfId="122" applyFont="1" applyFill="1" applyBorder="1" applyAlignment="1">
      <alignment horizontal="center" wrapText="1"/>
    </xf>
    <xf numFmtId="0" fontId="75" fillId="48" borderId="35" xfId="122" applyFont="1" applyFill="1" applyBorder="1" applyAlignment="1">
      <alignment horizontal="center" wrapText="1"/>
    </xf>
    <xf numFmtId="0" fontId="76" fillId="0" borderId="36" xfId="122" applyFont="1" applyBorder="1"/>
    <xf numFmtId="0" fontId="76" fillId="0" borderId="18" xfId="122" applyFont="1" applyBorder="1"/>
    <xf numFmtId="0" fontId="76" fillId="0" borderId="29" xfId="122" applyFont="1" applyBorder="1"/>
    <xf numFmtId="0" fontId="73" fillId="0" borderId="19" xfId="31695" applyFont="1" applyFill="1" applyBorder="1" applyAlignment="1">
      <alignment horizontal="center" vertical="center"/>
    </xf>
    <xf numFmtId="44" fontId="32" fillId="0" borderId="9" xfId="46819" applyFont="1" applyFill="1" applyBorder="1" applyAlignment="1">
      <alignment horizontal="right" vertical="top"/>
    </xf>
    <xf numFmtId="0" fontId="157" fillId="0" borderId="0" xfId="0" applyFont="1"/>
    <xf numFmtId="0" fontId="124" fillId="0" borderId="48" xfId="845" applyFont="1" applyFill="1" applyBorder="1" applyAlignment="1">
      <alignment vertical="center" wrapText="1"/>
    </xf>
    <xf numFmtId="0" fontId="124" fillId="0" borderId="0" xfId="845" applyFont="1" applyFill="1" applyBorder="1" applyAlignment="1">
      <alignment vertical="center" wrapText="1"/>
    </xf>
    <xf numFmtId="0" fontId="124" fillId="0" borderId="0" xfId="845" applyFont="1" applyFill="1" applyBorder="1" applyAlignment="1">
      <alignment horizontal="center" vertical="center" wrapText="1"/>
    </xf>
    <xf numFmtId="3" fontId="32" fillId="0" borderId="9" xfId="0" applyNumberFormat="1" applyFont="1" applyFill="1" applyBorder="1" applyAlignment="1">
      <alignment horizontal="right"/>
    </xf>
    <xf numFmtId="3" fontId="32" fillId="0" borderId="31" xfId="122" applyNumberFormat="1" applyFont="1" applyFill="1" applyBorder="1" applyAlignment="1">
      <alignment horizontal="right"/>
    </xf>
    <xf numFmtId="3" fontId="32" fillId="0" borderId="30" xfId="122" applyNumberFormat="1" applyFont="1" applyFill="1" applyBorder="1" applyAlignment="1">
      <alignment horizontal="right"/>
    </xf>
    <xf numFmtId="10" fontId="32" fillId="0" borderId="38" xfId="182" applyNumberFormat="1" applyFont="1" applyFill="1" applyBorder="1" applyAlignment="1">
      <alignment horizontal="right"/>
    </xf>
    <xf numFmtId="3" fontId="32" fillId="0" borderId="32" xfId="122" applyNumberFormat="1" applyFont="1" applyFill="1" applyBorder="1" applyAlignment="1">
      <alignment horizontal="right"/>
    </xf>
    <xf numFmtId="14" fontId="35" fillId="0" borderId="56" xfId="122" applyNumberFormat="1" applyFont="1" applyFill="1" applyBorder="1" applyAlignment="1">
      <alignment horizontal="left"/>
    </xf>
    <xf numFmtId="14" fontId="35" fillId="0" borderId="77" xfId="122" applyNumberFormat="1" applyFont="1" applyFill="1" applyBorder="1" applyAlignment="1">
      <alignment horizontal="left"/>
    </xf>
    <xf numFmtId="14" fontId="35" fillId="0" borderId="104" xfId="122" applyNumberFormat="1" applyFont="1" applyFill="1" applyBorder="1" applyAlignment="1">
      <alignment horizontal="left"/>
    </xf>
    <xf numFmtId="0" fontId="35" fillId="0" borderId="95" xfId="122" applyFont="1" applyFill="1" applyBorder="1" applyAlignment="1">
      <alignment horizontal="center"/>
    </xf>
    <xf numFmtId="3" fontId="32" fillId="49" borderId="38" xfId="0" applyNumberFormat="1" applyFont="1" applyFill="1" applyBorder="1" applyAlignment="1">
      <alignment horizontal="right"/>
    </xf>
    <xf numFmtId="3" fontId="32" fillId="49" borderId="24" xfId="0" applyNumberFormat="1" applyFont="1" applyFill="1" applyBorder="1"/>
    <xf numFmtId="3" fontId="32" fillId="49" borderId="38" xfId="0" applyNumberFormat="1" applyFont="1" applyFill="1" applyBorder="1" applyAlignment="1"/>
    <xf numFmtId="3" fontId="32" fillId="0" borderId="24" xfId="354" applyNumberFormat="1" applyFont="1" applyFill="1" applyBorder="1" applyAlignment="1">
      <alignment horizontal="right"/>
    </xf>
    <xf numFmtId="3" fontId="32" fillId="0" borderId="62" xfId="354" applyNumberFormat="1" applyFont="1" applyFill="1" applyBorder="1" applyAlignment="1">
      <alignment horizontal="right"/>
    </xf>
    <xf numFmtId="3" fontId="32" fillId="49" borderId="24" xfId="0" applyNumberFormat="1" applyFont="1" applyFill="1" applyBorder="1" applyAlignment="1">
      <alignment horizontal="right"/>
    </xf>
    <xf numFmtId="0" fontId="160" fillId="0" borderId="107" xfId="0" applyFont="1" applyBorder="1" applyAlignment="1">
      <alignment vertical="center" wrapText="1"/>
    </xf>
    <xf numFmtId="0" fontId="160" fillId="0" borderId="58" xfId="0" applyFont="1" applyBorder="1" applyAlignment="1">
      <alignment horizontal="right" vertical="center" wrapText="1"/>
    </xf>
    <xf numFmtId="0" fontId="162" fillId="111" borderId="107" xfId="0" applyFont="1" applyFill="1" applyBorder="1" applyAlignment="1">
      <alignment vertical="center" wrapText="1"/>
    </xf>
    <xf numFmtId="0" fontId="162" fillId="111" borderId="58" xfId="0" applyFont="1" applyFill="1" applyBorder="1" applyAlignment="1">
      <alignment horizontal="right" vertical="center" wrapText="1"/>
    </xf>
    <xf numFmtId="164" fontId="32" fillId="45" borderId="20" xfId="34" applyNumberFormat="1" applyFont="1" applyFill="1" applyBorder="1"/>
    <xf numFmtId="164" fontId="32" fillId="45" borderId="21" xfId="34" applyNumberFormat="1" applyFont="1" applyFill="1" applyBorder="1"/>
    <xf numFmtId="0" fontId="32" fillId="45" borderId="21" xfId="122" applyFont="1" applyFill="1" applyBorder="1"/>
    <xf numFmtId="42" fontId="32" fillId="0" borderId="9" xfId="59" applyNumberFormat="1" applyFont="1" applyFill="1" applyBorder="1" applyAlignment="1"/>
    <xf numFmtId="14" fontId="35" fillId="0" borderId="20" xfId="0" applyNumberFormat="1" applyFont="1" applyFill="1" applyBorder="1" applyAlignment="1">
      <alignment horizontal="left"/>
    </xf>
    <xf numFmtId="0" fontId="35" fillId="48" borderId="9" xfId="127" applyFont="1" applyFill="1" applyBorder="1" applyAlignment="1">
      <alignment horizontal="center"/>
    </xf>
    <xf numFmtId="49" fontId="36" fillId="0" borderId="0" xfId="127" quotePrefix="1" applyNumberFormat="1" applyFont="1" applyAlignment="1">
      <alignment horizontal="center"/>
    </xf>
    <xf numFmtId="49" fontId="32" fillId="0" borderId="0" xfId="127" applyNumberFormat="1" applyAlignment="1">
      <alignment horizontal="center"/>
    </xf>
    <xf numFmtId="0" fontId="32" fillId="0" borderId="0" xfId="0" applyFont="1" applyAlignment="1">
      <alignment horizontal="left" vertical="top" wrapText="1"/>
    </xf>
    <xf numFmtId="0" fontId="32" fillId="0" borderId="0" xfId="122" applyFont="1" applyBorder="1" applyAlignment="1">
      <alignment horizontal="center"/>
    </xf>
    <xf numFmtId="49" fontId="36" fillId="0" borderId="0" xfId="122" applyNumberFormat="1" applyFont="1" applyBorder="1" applyAlignment="1">
      <alignment horizontal="center"/>
    </xf>
    <xf numFmtId="0" fontId="36" fillId="0" borderId="55" xfId="122" applyFont="1" applyBorder="1" applyAlignment="1">
      <alignment horizontal="center" wrapText="1"/>
    </xf>
    <xf numFmtId="49" fontId="32" fillId="0" borderId="0" xfId="122" applyNumberFormat="1" applyBorder="1" applyAlignment="1">
      <alignment horizontal="center" vertical="center"/>
    </xf>
    <xf numFmtId="0" fontId="35" fillId="48" borderId="19" xfId="122" applyFont="1" applyFill="1" applyBorder="1" applyAlignment="1">
      <alignment horizontal="center" wrapText="1"/>
    </xf>
    <xf numFmtId="0" fontId="35" fillId="48" borderId="21" xfId="122" applyFont="1" applyFill="1" applyBorder="1" applyAlignment="1">
      <alignment horizontal="center"/>
    </xf>
    <xf numFmtId="0" fontId="35" fillId="48" borderId="19" xfId="122" applyFont="1" applyFill="1" applyBorder="1" applyAlignment="1">
      <alignment horizontal="center"/>
    </xf>
    <xf numFmtId="0" fontId="35" fillId="48" borderId="18" xfId="122" applyFont="1" applyFill="1" applyBorder="1" applyAlignment="1">
      <alignment horizontal="center"/>
    </xf>
    <xf numFmtId="0" fontId="35" fillId="48" borderId="22" xfId="122" applyFont="1" applyFill="1" applyBorder="1" applyAlignment="1">
      <alignment horizontal="center"/>
    </xf>
    <xf numFmtId="49" fontId="36"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35" fillId="48" borderId="9" xfId="0" applyFont="1" applyFill="1" applyBorder="1" applyAlignment="1">
      <alignment horizontal="center"/>
    </xf>
    <xf numFmtId="0" fontId="35" fillId="48" borderId="9" xfId="0" applyFont="1" applyFill="1" applyBorder="1" applyAlignment="1">
      <alignment horizontal="center" wrapText="1"/>
    </xf>
    <xf numFmtId="0" fontId="35" fillId="48" borderId="9" xfId="122" applyFont="1" applyFill="1" applyBorder="1" applyAlignment="1">
      <alignment horizontal="center"/>
    </xf>
    <xf numFmtId="0" fontId="54" fillId="48" borderId="32" xfId="122" applyFont="1" applyFill="1" applyBorder="1" applyAlignment="1">
      <alignment horizontal="center" vertical="center" wrapText="1"/>
    </xf>
    <xf numFmtId="0" fontId="54" fillId="48" borderId="39" xfId="122" applyFont="1" applyFill="1" applyBorder="1" applyAlignment="1">
      <alignment horizontal="center" vertical="center" wrapText="1"/>
    </xf>
    <xf numFmtId="0" fontId="54" fillId="48" borderId="41" xfId="122" applyFont="1" applyFill="1" applyBorder="1" applyAlignment="1">
      <alignment horizontal="center" vertical="center" wrapText="1"/>
    </xf>
    <xf numFmtId="0" fontId="36" fillId="48" borderId="9" xfId="0" applyFont="1" applyFill="1" applyBorder="1" applyAlignment="1">
      <alignment horizontal="center" vertical="center" wrapText="1"/>
    </xf>
    <xf numFmtId="0" fontId="0" fillId="0" borderId="0" xfId="0" applyAlignment="1">
      <alignment vertical="center"/>
    </xf>
    <xf numFmtId="0" fontId="0" fillId="0" borderId="0" xfId="0" applyAlignment="1"/>
    <xf numFmtId="0" fontId="158" fillId="0" borderId="0" xfId="845" applyFont="1" applyFill="1" applyBorder="1" applyAlignment="1">
      <alignment horizontal="center" vertical="center" wrapText="1"/>
    </xf>
    <xf numFmtId="0" fontId="140" fillId="85" borderId="19" xfId="31695" applyFont="1" applyFill="1" applyBorder="1" applyAlignment="1">
      <alignment horizontal="center" vertical="center"/>
    </xf>
    <xf numFmtId="0" fontId="32" fillId="0" borderId="0" xfId="141" applyFont="1" applyFill="1" applyAlignment="1">
      <alignment horizontal="left" wrapText="1"/>
    </xf>
    <xf numFmtId="3" fontId="32" fillId="0" borderId="0" xfId="122" applyNumberFormat="1" applyAlignment="1">
      <alignment horizontal="center"/>
    </xf>
    <xf numFmtId="2" fontId="32" fillId="0" borderId="0" xfId="122" applyNumberFormat="1"/>
    <xf numFmtId="3" fontId="32" fillId="0" borderId="0" xfId="122" applyNumberFormat="1"/>
    <xf numFmtId="0" fontId="32" fillId="0" borderId="0" xfId="122" applyAlignment="1">
      <alignment horizontal="left"/>
    </xf>
    <xf numFmtId="0" fontId="44" fillId="0" borderId="0" xfId="122" applyFont="1" applyAlignment="1">
      <alignment horizontal="left"/>
    </xf>
    <xf numFmtId="4" fontId="32" fillId="0" borderId="0" xfId="122" applyNumberFormat="1" applyAlignment="1">
      <alignment horizontal="center"/>
    </xf>
    <xf numFmtId="164" fontId="32" fillId="0" borderId="64" xfId="46758" applyNumberFormat="1" applyFont="1" applyBorder="1"/>
    <xf numFmtId="0" fontId="32" fillId="0" borderId="64" xfId="122" applyFont="1" applyBorder="1"/>
    <xf numFmtId="0" fontId="32" fillId="0" borderId="63" xfId="122" applyFont="1" applyBorder="1"/>
    <xf numFmtId="164" fontId="32" fillId="0" borderId="18" xfId="46776" applyNumberFormat="1" applyFont="1" applyFill="1" applyBorder="1"/>
    <xf numFmtId="0" fontId="32" fillId="45" borderId="102" xfId="122" applyFont="1" applyFill="1" applyBorder="1"/>
    <xf numFmtId="0" fontId="32" fillId="45" borderId="38" xfId="122" applyFill="1" applyBorder="1"/>
    <xf numFmtId="0" fontId="32" fillId="45" borderId="97" xfId="122" applyFill="1" applyBorder="1"/>
    <xf numFmtId="0" fontId="35" fillId="45" borderId="96" xfId="122" applyFont="1" applyFill="1" applyBorder="1"/>
    <xf numFmtId="0" fontId="32" fillId="0" borderId="21" xfId="122" applyFont="1" applyBorder="1"/>
    <xf numFmtId="0" fontId="32" fillId="0" borderId="109" xfId="122" applyFont="1" applyBorder="1"/>
    <xf numFmtId="0" fontId="32" fillId="0" borderId="49" xfId="122" applyFont="1" applyFill="1" applyBorder="1"/>
    <xf numFmtId="0" fontId="35" fillId="0" borderId="49" xfId="122" applyFont="1" applyFill="1" applyBorder="1"/>
    <xf numFmtId="0" fontId="35" fillId="0" borderId="50" xfId="122" applyFont="1" applyFill="1" applyBorder="1"/>
    <xf numFmtId="3" fontId="0" fillId="0" borderId="0" xfId="0" applyNumberFormat="1" applyFill="1" applyAlignment="1">
      <alignment horizontal="center"/>
    </xf>
    <xf numFmtId="3" fontId="32" fillId="0" borderId="21" xfId="0" applyNumberFormat="1" applyFont="1" applyFill="1" applyBorder="1"/>
    <xf numFmtId="14" fontId="35" fillId="0" borderId="49" xfId="122" applyNumberFormat="1" applyFont="1" applyFill="1" applyBorder="1" applyAlignment="1">
      <alignment horizontal="left"/>
    </xf>
    <xf numFmtId="3" fontId="32" fillId="0" borderId="21" xfId="0" applyNumberFormat="1" applyFont="1" applyFill="1" applyBorder="1" applyAlignment="1">
      <alignment horizontal="right"/>
    </xf>
    <xf numFmtId="3" fontId="32" fillId="0" borderId="38" xfId="0" applyNumberFormat="1" applyFont="1" applyFill="1" applyBorder="1" applyAlignment="1">
      <alignment horizontal="right"/>
    </xf>
    <xf numFmtId="10" fontId="32" fillId="45" borderId="9" xfId="192" applyNumberFormat="1" applyFont="1" applyFill="1" applyBorder="1"/>
    <xf numFmtId="10" fontId="35" fillId="0" borderId="9" xfId="192" applyNumberFormat="1" applyFont="1" applyBorder="1"/>
    <xf numFmtId="0" fontId="32" fillId="0" borderId="9" xfId="0" applyFont="1" applyFill="1" applyBorder="1" applyAlignment="1">
      <alignment wrapText="1"/>
    </xf>
    <xf numFmtId="37" fontId="148" fillId="0" borderId="39" xfId="122" applyNumberFormat="1" applyFont="1" applyBorder="1" applyAlignment="1"/>
    <xf numFmtId="37" fontId="148" fillId="0" borderId="9" xfId="122" applyNumberFormat="1" applyFont="1" applyBorder="1" applyAlignment="1"/>
    <xf numFmtId="37" fontId="151" fillId="0" borderId="40" xfId="122" applyNumberFormat="1" applyFont="1" applyBorder="1" applyAlignment="1"/>
    <xf numFmtId="0" fontId="35" fillId="45" borderId="60" xfId="122" applyFont="1" applyFill="1" applyBorder="1" applyAlignment="1">
      <alignment horizontal="center" wrapText="1"/>
    </xf>
    <xf numFmtId="164" fontId="32" fillId="0" borderId="0" xfId="122" applyNumberFormat="1" applyAlignment="1">
      <alignment horizontal="center"/>
    </xf>
    <xf numFmtId="0" fontId="32" fillId="45" borderId="29" xfId="122" applyFont="1" applyFill="1" applyBorder="1"/>
    <xf numFmtId="0" fontId="35" fillId="45" borderId="62" xfId="122" applyFont="1" applyFill="1" applyBorder="1"/>
    <xf numFmtId="0" fontId="35" fillId="45" borderId="75" xfId="122" applyFont="1" applyFill="1" applyBorder="1"/>
    <xf numFmtId="164" fontId="32" fillId="0" borderId="38" xfId="46758" applyNumberFormat="1" applyFont="1" applyFill="1" applyBorder="1"/>
    <xf numFmtId="3" fontId="32" fillId="0" borderId="38" xfId="46758" applyNumberFormat="1" applyFont="1" applyFill="1" applyBorder="1" applyAlignment="1">
      <alignment horizontal="right"/>
    </xf>
    <xf numFmtId="9" fontId="32" fillId="0" borderId="38" xfId="182" applyFont="1" applyFill="1" applyBorder="1"/>
    <xf numFmtId="164" fontId="32" fillId="0" borderId="41" xfId="34" applyNumberFormat="1" applyFont="1" applyFill="1" applyBorder="1"/>
    <xf numFmtId="0" fontId="35" fillId="48" borderId="20" xfId="122" applyFont="1" applyFill="1" applyBorder="1" applyAlignment="1">
      <alignment horizontal="center" wrapText="1"/>
    </xf>
    <xf numFmtId="0" fontId="32" fillId="45" borderId="20" xfId="122" applyFill="1" applyBorder="1"/>
    <xf numFmtId="0" fontId="32" fillId="45" borderId="20" xfId="122" applyFont="1" applyFill="1" applyBorder="1"/>
    <xf numFmtId="0" fontId="32" fillId="45" borderId="5" xfId="122" applyFont="1" applyFill="1" applyBorder="1"/>
    <xf numFmtId="0" fontId="32" fillId="45" borderId="103" xfId="122" applyFont="1" applyFill="1" applyBorder="1"/>
    <xf numFmtId="164" fontId="32" fillId="45" borderId="51" xfId="46776" applyNumberFormat="1" applyFont="1" applyFill="1" applyBorder="1"/>
    <xf numFmtId="164" fontId="32" fillId="45" borderId="49" xfId="46776" applyNumberFormat="1" applyFont="1" applyFill="1" applyBorder="1"/>
    <xf numFmtId="164" fontId="32" fillId="45" borderId="49" xfId="34" applyNumberFormat="1" applyFont="1" applyFill="1" applyBorder="1"/>
    <xf numFmtId="0" fontId="32" fillId="45" borderId="49" xfId="34" applyNumberFormat="1" applyFont="1" applyFill="1" applyBorder="1"/>
    <xf numFmtId="0" fontId="35" fillId="45" borderId="96" xfId="122" applyFont="1" applyFill="1" applyBorder="1" applyAlignment="1">
      <alignment horizontal="center" wrapText="1"/>
    </xf>
    <xf numFmtId="0" fontId="35" fillId="45" borderId="49" xfId="122" applyFont="1" applyFill="1" applyBorder="1"/>
    <xf numFmtId="164" fontId="32" fillId="0" borderId="49" xfId="46758" applyNumberFormat="1" applyFont="1" applyBorder="1"/>
    <xf numFmtId="0" fontId="32" fillId="0" borderId="66" xfId="122" applyFont="1" applyBorder="1"/>
    <xf numFmtId="0" fontId="32" fillId="0" borderId="57" xfId="122" applyFont="1" applyBorder="1"/>
    <xf numFmtId="0" fontId="32" fillId="0" borderId="58" xfId="122" applyFont="1" applyFill="1" applyBorder="1"/>
    <xf numFmtId="0" fontId="35" fillId="48" borderId="21" xfId="122" applyFont="1" applyFill="1" applyBorder="1" applyAlignment="1">
      <alignment horizontal="center" wrapText="1"/>
    </xf>
    <xf numFmtId="0" fontId="32" fillId="45" borderId="21" xfId="122" applyFill="1" applyBorder="1"/>
    <xf numFmtId="3" fontId="32" fillId="0" borderId="21" xfId="46776" applyNumberFormat="1" applyFont="1" applyFill="1" applyBorder="1"/>
    <xf numFmtId="164" fontId="32" fillId="0" borderId="21" xfId="46776" applyNumberFormat="1" applyFont="1" applyFill="1" applyBorder="1"/>
    <xf numFmtId="164" fontId="32" fillId="0" borderId="21" xfId="34" applyNumberFormat="1" applyFont="1" applyBorder="1"/>
    <xf numFmtId="164" fontId="152" fillId="0" borderId="21" xfId="34" applyNumberFormat="1" applyFont="1" applyBorder="1"/>
    <xf numFmtId="0" fontId="0" fillId="0" borderId="0" xfId="0" applyFont="1" applyAlignment="1">
      <alignment vertical="center"/>
    </xf>
    <xf numFmtId="0" fontId="35" fillId="0" borderId="95" xfId="917" applyFont="1" applyFill="1" applyBorder="1" applyAlignment="1">
      <alignment horizontal="left"/>
    </xf>
    <xf numFmtId="0" fontId="32" fillId="23" borderId="33" xfId="917" applyFont="1" applyFill="1" applyBorder="1" applyAlignment="1">
      <alignment horizontal="center" vertical="center"/>
    </xf>
    <xf numFmtId="3" fontId="139" fillId="0" borderId="35" xfId="0" applyNumberFormat="1" applyFont="1" applyBorder="1" applyAlignment="1">
      <alignment horizontal="right" vertical="center"/>
    </xf>
    <xf numFmtId="0" fontId="35" fillId="48" borderId="105" xfId="46740" applyFont="1" applyFill="1" applyBorder="1" applyAlignment="1">
      <alignment horizontal="center" vertical="center" wrapText="1"/>
    </xf>
    <xf numFmtId="3" fontId="32" fillId="0" borderId="60" xfId="46740" applyNumberFormat="1" applyFont="1" applyFill="1" applyBorder="1" applyAlignment="1">
      <alignment horizontal="right" vertical="center" wrapText="1"/>
    </xf>
    <xf numFmtId="3" fontId="138" fillId="0" borderId="102" xfId="0" applyNumberFormat="1" applyFont="1" applyBorder="1" applyAlignment="1">
      <alignment horizontal="right" vertical="center"/>
    </xf>
    <xf numFmtId="3" fontId="138" fillId="0" borderId="110" xfId="0" applyNumberFormat="1" applyFont="1" applyBorder="1" applyAlignment="1">
      <alignment horizontal="right" vertical="center"/>
    </xf>
    <xf numFmtId="3" fontId="139" fillId="0" borderId="101" xfId="0" applyNumberFormat="1" applyFont="1" applyBorder="1" applyAlignment="1">
      <alignment horizontal="right" vertical="center"/>
    </xf>
    <xf numFmtId="0" fontId="32" fillId="23" borderId="35" xfId="917" applyFont="1" applyFill="1" applyBorder="1" applyAlignment="1">
      <alignment horizontal="center" vertical="center"/>
    </xf>
    <xf numFmtId="178" fontId="32" fillId="0" borderId="9" xfId="700" applyNumberFormat="1" applyFont="1" applyFill="1" applyBorder="1"/>
    <xf numFmtId="0" fontId="32" fillId="45" borderId="21" xfId="34" applyNumberFormat="1" applyFont="1" applyFill="1" applyBorder="1"/>
    <xf numFmtId="165" fontId="32" fillId="0" borderId="9" xfId="122" applyNumberFormat="1" applyFont="1" applyFill="1" applyBorder="1"/>
    <xf numFmtId="39" fontId="32" fillId="45" borderId="21" xfId="34" applyNumberFormat="1" applyFont="1" applyFill="1" applyBorder="1"/>
    <xf numFmtId="3" fontId="32" fillId="0" borderId="46" xfId="46776" applyNumberFormat="1" applyFont="1" applyFill="1" applyBorder="1"/>
    <xf numFmtId="0" fontId="35" fillId="48" borderId="96" xfId="122" applyFont="1" applyFill="1" applyBorder="1"/>
    <xf numFmtId="172" fontId="32" fillId="0" borderId="23" xfId="182" applyNumberFormat="1" applyFont="1" applyBorder="1"/>
    <xf numFmtId="172" fontId="32" fillId="0" borderId="20" xfId="182" applyNumberFormat="1" applyFont="1" applyBorder="1"/>
    <xf numFmtId="0" fontId="32" fillId="0" borderId="20" xfId="122" applyFont="1" applyBorder="1"/>
    <xf numFmtId="0" fontId="32" fillId="45" borderId="24" xfId="122" applyFill="1" applyBorder="1"/>
    <xf numFmtId="164" fontId="152" fillId="0" borderId="24" xfId="34" applyNumberFormat="1" applyFont="1" applyBorder="1"/>
    <xf numFmtId="3" fontId="32" fillId="0" borderId="32" xfId="46776" applyNumberFormat="1" applyFont="1" applyFill="1" applyBorder="1"/>
    <xf numFmtId="10" fontId="32" fillId="0" borderId="43" xfId="122" applyNumberFormat="1" applyFont="1" applyFill="1" applyBorder="1" applyAlignment="1">
      <alignment horizontal="right"/>
    </xf>
    <xf numFmtId="0" fontId="35" fillId="48" borderId="9" xfId="127" applyFont="1" applyFill="1" applyBorder="1" applyAlignment="1">
      <alignment horizontal="center"/>
    </xf>
    <xf numFmtId="49" fontId="36" fillId="0" borderId="0" xfId="127" quotePrefix="1" applyNumberFormat="1" applyFont="1" applyAlignment="1">
      <alignment horizontal="center"/>
    </xf>
    <xf numFmtId="49" fontId="32" fillId="0" borderId="0" xfId="127" applyNumberFormat="1" applyAlignment="1">
      <alignment horizontal="center"/>
    </xf>
    <xf numFmtId="165" fontId="32" fillId="0" borderId="9" xfId="46815" applyNumberFormat="1" applyFont="1" applyFill="1" applyBorder="1" applyAlignment="1">
      <alignment horizontal="right" vertical="top"/>
    </xf>
    <xf numFmtId="10" fontId="32" fillId="0" borderId="9" xfId="46816" applyNumberFormat="1" applyFont="1" applyFill="1" applyBorder="1"/>
    <xf numFmtId="0" fontId="74" fillId="0" borderId="0" xfId="0" applyFont="1" applyFill="1"/>
    <xf numFmtId="3" fontId="32" fillId="0" borderId="40" xfId="122" applyNumberFormat="1" applyFont="1" applyFill="1" applyBorder="1" applyAlignment="1">
      <alignment horizontal="right"/>
    </xf>
    <xf numFmtId="10" fontId="32" fillId="0" borderId="41" xfId="182" applyNumberFormat="1" applyFont="1" applyFill="1" applyBorder="1" applyAlignment="1">
      <alignment horizontal="right"/>
    </xf>
    <xf numFmtId="10" fontId="32" fillId="0" borderId="9" xfId="1158" applyNumberFormat="1" applyFont="1" applyBorder="1" applyAlignment="1">
      <alignment horizontal="right"/>
    </xf>
    <xf numFmtId="0" fontId="32" fillId="0" borderId="0" xfId="0" applyFont="1" applyAlignment="1"/>
    <xf numFmtId="0" fontId="32" fillId="0" borderId="0" xfId="0" applyFont="1" applyAlignment="1">
      <alignment vertical="center"/>
    </xf>
    <xf numFmtId="0" fontId="164" fillId="0" borderId="9" xfId="0" applyFont="1" applyFill="1" applyBorder="1"/>
    <xf numFmtId="43" fontId="32" fillId="0" borderId="0" xfId="122" applyNumberFormat="1" applyFont="1" applyFill="1" applyBorder="1"/>
    <xf numFmtId="172" fontId="32" fillId="0" borderId="37" xfId="182" applyNumberFormat="1" applyFont="1" applyFill="1" applyBorder="1"/>
    <xf numFmtId="0" fontId="35" fillId="0" borderId="33" xfId="122" applyFont="1" applyFill="1" applyBorder="1"/>
    <xf numFmtId="164" fontId="35" fillId="0" borderId="34" xfId="34" applyNumberFormat="1" applyFont="1" applyFill="1" applyBorder="1"/>
    <xf numFmtId="164" fontId="35" fillId="0" borderId="34" xfId="34" applyNumberFormat="1" applyFont="1" applyFill="1" applyBorder="1" applyAlignment="1">
      <alignment horizontal="center"/>
    </xf>
    <xf numFmtId="0" fontId="32" fillId="0" borderId="0" xfId="122" applyFill="1"/>
    <xf numFmtId="164" fontId="32" fillId="0" borderId="0" xfId="122" applyNumberFormat="1" applyFont="1" applyFill="1" applyBorder="1"/>
    <xf numFmtId="165" fontId="32" fillId="0" borderId="9" xfId="0" applyNumberFormat="1" applyFont="1" applyFill="1" applyBorder="1" applyAlignment="1">
      <alignment horizontal="right" vertical="top" wrapText="1"/>
    </xf>
    <xf numFmtId="165" fontId="35" fillId="0" borderId="9" xfId="46811" applyNumberFormat="1" applyFont="1" applyBorder="1"/>
    <xf numFmtId="10" fontId="35" fillId="0" borderId="9" xfId="46816" applyNumberFormat="1" applyFont="1" applyBorder="1"/>
    <xf numFmtId="3" fontId="166" fillId="0" borderId="9" xfId="0" applyNumberFormat="1" applyFont="1" applyFill="1" applyBorder="1"/>
    <xf numFmtId="3" fontId="76" fillId="0" borderId="9" xfId="0" applyNumberFormat="1" applyFont="1" applyBorder="1"/>
    <xf numFmtId="10" fontId="76" fillId="0" borderId="9" xfId="0" applyNumberFormat="1" applyFont="1" applyBorder="1"/>
    <xf numFmtId="3" fontId="32" fillId="0" borderId="19" xfId="0" applyNumberFormat="1" applyFont="1" applyFill="1" applyBorder="1"/>
    <xf numFmtId="3" fontId="32" fillId="0" borderId="22" xfId="0" applyNumberFormat="1" applyFont="1" applyFill="1" applyBorder="1"/>
    <xf numFmtId="3" fontId="32" fillId="0" borderId="66" xfId="0" applyNumberFormat="1" applyFont="1" applyFill="1" applyBorder="1"/>
    <xf numFmtId="10" fontId="32" fillId="0" borderId="26" xfId="0" applyNumberFormat="1" applyFont="1" applyBorder="1" applyAlignment="1">
      <alignment horizontal="right"/>
    </xf>
    <xf numFmtId="10" fontId="32" fillId="0" borderId="19" xfId="0" applyNumberFormat="1" applyFont="1" applyBorder="1" applyAlignment="1">
      <alignment horizontal="right"/>
    </xf>
    <xf numFmtId="3" fontId="35" fillId="0" borderId="34" xfId="16260" applyNumberFormat="1" applyFont="1" applyBorder="1" applyAlignment="1">
      <alignment horizontal="right"/>
    </xf>
    <xf numFmtId="10" fontId="35" fillId="0" borderId="34" xfId="0" applyNumberFormat="1" applyFont="1" applyFill="1" applyBorder="1" applyAlignment="1">
      <alignment horizontal="right"/>
    </xf>
    <xf numFmtId="10" fontId="35" fillId="0" borderId="35" xfId="0" applyNumberFormat="1" applyFont="1" applyBorder="1" applyAlignment="1">
      <alignment horizontal="right"/>
    </xf>
    <xf numFmtId="3" fontId="76" fillId="0" borderId="21" xfId="122" applyNumberFormat="1" applyFont="1" applyFill="1" applyBorder="1" applyAlignment="1">
      <alignment horizontal="right"/>
    </xf>
    <xf numFmtId="3" fontId="76" fillId="0" borderId="9" xfId="122" applyNumberFormat="1" applyFont="1" applyFill="1" applyBorder="1" applyAlignment="1">
      <alignment horizontal="right"/>
    </xf>
    <xf numFmtId="49" fontId="36" fillId="0" borderId="0" xfId="127" quotePrefix="1" applyNumberFormat="1" applyFont="1" applyAlignment="1">
      <alignment horizontal="center"/>
    </xf>
    <xf numFmtId="0" fontId="35" fillId="45" borderId="98" xfId="122" applyFont="1" applyFill="1" applyBorder="1" applyAlignment="1">
      <alignment horizontal="center" wrapText="1"/>
    </xf>
    <xf numFmtId="0" fontId="35" fillId="45" borderId="76" xfId="122" applyFont="1" applyFill="1" applyBorder="1" applyAlignment="1">
      <alignment horizontal="center" wrapText="1"/>
    </xf>
    <xf numFmtId="0" fontId="35" fillId="45" borderId="103" xfId="122" applyFont="1" applyFill="1" applyBorder="1" applyAlignment="1">
      <alignment horizontal="center" wrapText="1"/>
    </xf>
    <xf numFmtId="0" fontId="35" fillId="45" borderId="30" xfId="122" applyFont="1" applyFill="1" applyBorder="1" applyAlignment="1">
      <alignment horizontal="center" wrapText="1"/>
    </xf>
    <xf numFmtId="49" fontId="36" fillId="0" borderId="0" xfId="122" applyNumberFormat="1" applyFont="1" applyBorder="1" applyAlignment="1">
      <alignment horizontal="center"/>
    </xf>
    <xf numFmtId="4" fontId="32" fillId="45" borderId="9" xfId="34" applyNumberFormat="1" applyFont="1" applyFill="1" applyBorder="1"/>
    <xf numFmtId="3" fontId="32" fillId="0" borderId="9" xfId="700" applyNumberFormat="1" applyFont="1" applyFill="1" applyBorder="1"/>
    <xf numFmtId="3" fontId="32" fillId="0" borderId="47" xfId="46776" applyNumberFormat="1" applyFont="1" applyFill="1" applyBorder="1"/>
    <xf numFmtId="3" fontId="32" fillId="45" borderId="106" xfId="122" applyNumberFormat="1" applyFont="1" applyFill="1" applyBorder="1"/>
    <xf numFmtId="3" fontId="35" fillId="45" borderId="30" xfId="122" applyNumberFormat="1" applyFont="1" applyFill="1" applyBorder="1" applyAlignment="1">
      <alignment horizontal="center" wrapText="1"/>
    </xf>
    <xf numFmtId="3" fontId="32" fillId="0" borderId="18" xfId="46747" applyNumberFormat="1" applyFont="1" applyFill="1" applyBorder="1"/>
    <xf numFmtId="0" fontId="32" fillId="45" borderId="25" xfId="122" applyFill="1" applyBorder="1" applyAlignment="1">
      <alignment horizontal="center"/>
    </xf>
    <xf numFmtId="164" fontId="32" fillId="0" borderId="47" xfId="46776" applyNumberFormat="1" applyFont="1" applyFill="1" applyBorder="1"/>
    <xf numFmtId="0" fontId="32" fillId="45" borderId="60" xfId="122" applyFont="1" applyFill="1" applyBorder="1"/>
    <xf numFmtId="0" fontId="35" fillId="45" borderId="102" xfId="122" applyFont="1" applyFill="1" applyBorder="1" applyAlignment="1">
      <alignment wrapText="1"/>
    </xf>
    <xf numFmtId="164" fontId="32" fillId="0" borderId="102" xfId="46758" applyNumberFormat="1" applyFont="1" applyFill="1" applyBorder="1"/>
    <xf numFmtId="9" fontId="32" fillId="0" borderId="102" xfId="182" applyFont="1" applyFill="1" applyBorder="1"/>
    <xf numFmtId="164" fontId="32" fillId="0" borderId="27" xfId="46758" applyNumberFormat="1" applyFont="1" applyFill="1" applyBorder="1"/>
    <xf numFmtId="0" fontId="35" fillId="48" borderId="96" xfId="122" applyFont="1" applyFill="1" applyBorder="1" applyAlignment="1">
      <alignment horizontal="center" wrapText="1"/>
    </xf>
    <xf numFmtId="0" fontId="32" fillId="45" borderId="96" xfId="122" applyFont="1" applyFill="1" applyBorder="1"/>
    <xf numFmtId="0" fontId="35" fillId="48" borderId="18" xfId="122" applyFont="1" applyFill="1" applyBorder="1" applyAlignment="1">
      <alignment horizontal="center" vertical="center" wrapText="1"/>
    </xf>
    <xf numFmtId="0" fontId="35" fillId="48" borderId="18" xfId="1322" applyFont="1" applyFill="1" applyBorder="1" applyAlignment="1">
      <alignment horizontal="center" vertical="center" wrapText="1"/>
    </xf>
    <xf numFmtId="0" fontId="35" fillId="48" borderId="9" xfId="0" applyFont="1" applyFill="1" applyBorder="1" applyAlignment="1">
      <alignment horizontal="center" vertical="center"/>
    </xf>
    <xf numFmtId="3" fontId="32" fillId="0" borderId="0" xfId="122" applyNumberFormat="1" applyFont="1" applyAlignment="1"/>
    <xf numFmtId="0" fontId="32" fillId="0" borderId="0" xfId="122" applyFont="1" applyAlignment="1"/>
    <xf numFmtId="0" fontId="35" fillId="48" borderId="20" xfId="0" applyFont="1" applyFill="1" applyBorder="1" applyAlignment="1">
      <alignment horizontal="center" vertical="center"/>
    </xf>
    <xf numFmtId="0" fontId="35" fillId="48" borderId="9" xfId="0" quotePrefix="1" applyFont="1" applyFill="1" applyBorder="1" applyAlignment="1">
      <alignment horizontal="center" vertical="center"/>
    </xf>
    <xf numFmtId="0" fontId="140" fillId="85" borderId="5" xfId="31695" applyFont="1" applyFill="1" applyBorder="1" applyAlignment="1">
      <alignment horizontal="center" vertical="center" wrapText="1"/>
    </xf>
    <xf numFmtId="0" fontId="32" fillId="0" borderId="0" xfId="0" applyFont="1" applyAlignment="1">
      <alignment wrapText="1"/>
    </xf>
    <xf numFmtId="0" fontId="32" fillId="0" borderId="0" xfId="0" applyFont="1" applyFill="1" applyAlignment="1">
      <alignment wrapText="1"/>
    </xf>
    <xf numFmtId="0" fontId="36" fillId="0" borderId="0" xfId="127" applyFont="1" applyAlignment="1">
      <alignment horizontal="center"/>
    </xf>
    <xf numFmtId="0" fontId="36" fillId="47" borderId="9" xfId="127" applyFont="1" applyFill="1" applyBorder="1" applyAlignment="1">
      <alignment horizontal="center"/>
    </xf>
    <xf numFmtId="0" fontId="35" fillId="48" borderId="9" xfId="127" quotePrefix="1" applyFont="1" applyFill="1" applyBorder="1" applyAlignment="1">
      <alignment horizontal="center"/>
    </xf>
    <xf numFmtId="0" fontId="35" fillId="48" borderId="9" xfId="127" applyFont="1" applyFill="1" applyBorder="1" applyAlignment="1">
      <alignment horizontal="center"/>
    </xf>
    <xf numFmtId="0" fontId="32" fillId="0" borderId="0" xfId="127" applyAlignment="1">
      <alignment horizontal="center"/>
    </xf>
    <xf numFmtId="49" fontId="36" fillId="0" borderId="0" xfId="127" quotePrefix="1" applyNumberFormat="1" applyFont="1" applyAlignment="1">
      <alignment horizontal="center"/>
    </xf>
    <xf numFmtId="49" fontId="32" fillId="0" borderId="0" xfId="127" applyNumberFormat="1" applyAlignment="1">
      <alignment horizontal="center"/>
    </xf>
    <xf numFmtId="0" fontId="32" fillId="0" borderId="0" xfId="141" applyFont="1"/>
    <xf numFmtId="0" fontId="32" fillId="0" borderId="0" xfId="141" applyFont="1" applyFill="1" applyAlignment="1">
      <alignment horizontal="left" wrapText="1"/>
    </xf>
    <xf numFmtId="0" fontId="73" fillId="0" borderId="0" xfId="122" applyFont="1" applyAlignment="1">
      <alignment horizontal="left" wrapText="1"/>
    </xf>
    <xf numFmtId="0" fontId="32" fillId="0" borderId="0" xfId="122" applyFont="1" applyFill="1"/>
    <xf numFmtId="0" fontId="32" fillId="0" borderId="0" xfId="141" applyFont="1" applyAlignment="1">
      <alignment horizontal="left" indent="2"/>
    </xf>
    <xf numFmtId="0" fontId="32" fillId="0" borderId="0" xfId="141" applyFont="1" applyAlignment="1">
      <alignment horizontal="left" wrapText="1"/>
    </xf>
    <xf numFmtId="0" fontId="35" fillId="45" borderId="5" xfId="122" applyFont="1" applyFill="1" applyBorder="1" applyAlignment="1">
      <alignment horizontal="center" wrapText="1"/>
    </xf>
    <xf numFmtId="0" fontId="35" fillId="45" borderId="102" xfId="122" applyFont="1" applyFill="1" applyBorder="1" applyAlignment="1">
      <alignment horizontal="center" wrapText="1"/>
    </xf>
    <xf numFmtId="0" fontId="32" fillId="0" borderId="0" xfId="141" applyFont="1" applyFill="1" applyAlignment="1">
      <alignment horizontal="left" vertical="top" wrapText="1"/>
    </xf>
    <xf numFmtId="0" fontId="32" fillId="0" borderId="0" xfId="141" applyFont="1" applyAlignment="1">
      <alignment wrapText="1"/>
    </xf>
    <xf numFmtId="0" fontId="35" fillId="45" borderId="76" xfId="122" applyFont="1" applyFill="1" applyBorder="1" applyAlignment="1">
      <alignment horizontal="center" wrapText="1"/>
    </xf>
    <xf numFmtId="0" fontId="35" fillId="45" borderId="98" xfId="122" applyFont="1" applyFill="1" applyBorder="1" applyAlignment="1">
      <alignment horizontal="center" wrapText="1"/>
    </xf>
    <xf numFmtId="0" fontId="35" fillId="45" borderId="103" xfId="122" applyFont="1" applyFill="1" applyBorder="1" applyAlignment="1">
      <alignment horizontal="center" wrapText="1"/>
    </xf>
    <xf numFmtId="0" fontId="36" fillId="48" borderId="95" xfId="122" applyFont="1" applyFill="1" applyBorder="1" applyAlignment="1">
      <alignment horizontal="center"/>
    </xf>
    <xf numFmtId="0" fontId="36" fillId="48" borderId="4" xfId="122" applyFont="1" applyFill="1" applyBorder="1" applyAlignment="1">
      <alignment horizontal="center"/>
    </xf>
    <xf numFmtId="0" fontId="36" fillId="48" borderId="54" xfId="122" applyFont="1" applyFill="1" applyBorder="1" applyAlignment="1">
      <alignment horizontal="center"/>
    </xf>
    <xf numFmtId="0" fontId="36" fillId="48" borderId="53" xfId="122" applyFont="1" applyFill="1" applyBorder="1" applyAlignment="1">
      <alignment horizontal="center"/>
    </xf>
    <xf numFmtId="0" fontId="36" fillId="48" borderId="61" xfId="122" applyFont="1" applyFill="1" applyBorder="1" applyAlignment="1">
      <alignment horizontal="center"/>
    </xf>
    <xf numFmtId="0" fontId="36" fillId="48" borderId="78" xfId="122" applyFont="1" applyFill="1" applyBorder="1" applyAlignment="1">
      <alignment horizontal="center"/>
    </xf>
    <xf numFmtId="0" fontId="35" fillId="48" borderId="76" xfId="122" applyFont="1" applyFill="1" applyBorder="1" applyAlignment="1">
      <alignment horizontal="center"/>
    </xf>
    <xf numFmtId="0" fontId="35" fillId="48" borderId="98" xfId="122" applyFont="1" applyFill="1" applyBorder="1" applyAlignment="1">
      <alignment horizontal="center"/>
    </xf>
    <xf numFmtId="0" fontId="35" fillId="48" borderId="60" xfId="122" applyFont="1" applyFill="1" applyBorder="1" applyAlignment="1">
      <alignment horizontal="center"/>
    </xf>
    <xf numFmtId="0" fontId="36" fillId="0" borderId="0" xfId="122" applyFont="1" applyAlignment="1">
      <alignment horizontal="center"/>
    </xf>
    <xf numFmtId="0" fontId="36" fillId="0" borderId="0" xfId="0" applyFont="1" applyAlignment="1">
      <alignment horizontal="center"/>
    </xf>
    <xf numFmtId="0" fontId="36" fillId="48" borderId="4" xfId="0" applyFont="1" applyFill="1" applyBorder="1" applyAlignment="1">
      <alignment horizontal="center"/>
    </xf>
    <xf numFmtId="0" fontId="36" fillId="48" borderId="78" xfId="0" applyFont="1" applyFill="1" applyBorder="1" applyAlignment="1">
      <alignment horizontal="center"/>
    </xf>
    <xf numFmtId="0" fontId="35" fillId="48" borderId="76" xfId="0" applyFont="1" applyFill="1" applyBorder="1" applyAlignment="1">
      <alignment horizontal="center"/>
    </xf>
    <xf numFmtId="0" fontId="35" fillId="48" borderId="98" xfId="0" applyFont="1" applyFill="1" applyBorder="1" applyAlignment="1">
      <alignment horizontal="center"/>
    </xf>
    <xf numFmtId="0" fontId="35" fillId="48" borderId="60" xfId="0" applyFont="1" applyFill="1" applyBorder="1" applyAlignment="1">
      <alignment horizontal="center"/>
    </xf>
    <xf numFmtId="0" fontId="32" fillId="0" borderId="0" xfId="141" applyFont="1" applyFill="1" applyAlignment="1">
      <alignment horizontal="left"/>
    </xf>
    <xf numFmtId="0" fontId="32" fillId="0" borderId="0" xfId="141" applyFont="1" applyFill="1"/>
    <xf numFmtId="0" fontId="32" fillId="0" borderId="0" xfId="141" applyFont="1" applyAlignment="1">
      <alignment horizontal="left" vertical="top" wrapText="1"/>
    </xf>
    <xf numFmtId="0" fontId="36" fillId="48" borderId="95" xfId="0" applyFont="1" applyFill="1" applyBorder="1" applyAlignment="1">
      <alignment horizontal="center"/>
    </xf>
    <xf numFmtId="0" fontId="32" fillId="0" borderId="0" xfId="0" applyFont="1" applyAlignment="1">
      <alignment horizontal="left" wrapText="1"/>
    </xf>
    <xf numFmtId="0" fontId="32" fillId="0" borderId="0" xfId="0" applyFont="1" applyFill="1" applyAlignment="1">
      <alignment horizontal="left" wrapText="1"/>
    </xf>
    <xf numFmtId="0" fontId="32" fillId="0" borderId="0" xfId="0" applyFont="1" applyBorder="1" applyAlignment="1">
      <alignment horizontal="left" wrapText="1"/>
    </xf>
    <xf numFmtId="0" fontId="32" fillId="0" borderId="0" xfId="141" applyFont="1" applyAlignment="1">
      <alignment horizontal="left"/>
    </xf>
    <xf numFmtId="0" fontId="32" fillId="0" borderId="0" xfId="141" applyFont="1" applyAlignment="1"/>
    <xf numFmtId="0" fontId="32" fillId="0" borderId="0" xfId="46807" quotePrefix="1" applyFont="1" applyAlignment="1">
      <alignment horizontal="left" wrapText="1"/>
    </xf>
    <xf numFmtId="0" fontId="77" fillId="0" borderId="0" xfId="141" applyFont="1" applyAlignment="1"/>
    <xf numFmtId="0" fontId="32" fillId="0" borderId="0" xfId="122" applyFont="1" applyAlignment="1">
      <alignment horizontal="left" wrapText="1"/>
    </xf>
    <xf numFmtId="0" fontId="32" fillId="0" borderId="0" xfId="122" applyAlignment="1">
      <alignment horizontal="left" wrapText="1"/>
    </xf>
    <xf numFmtId="0" fontId="36" fillId="0" borderId="0" xfId="122" applyFont="1" applyBorder="1" applyAlignment="1">
      <alignment horizontal="center" wrapText="1"/>
    </xf>
    <xf numFmtId="0" fontId="36" fillId="0" borderId="0" xfId="122" applyFont="1" applyBorder="1" applyAlignment="1">
      <alignment horizontal="center"/>
    </xf>
    <xf numFmtId="0" fontId="32" fillId="0" borderId="0" xfId="122" applyFont="1" applyBorder="1" applyAlignment="1">
      <alignment horizontal="center"/>
    </xf>
    <xf numFmtId="49" fontId="36" fillId="0" borderId="0" xfId="122" applyNumberFormat="1" applyFont="1" applyFill="1" applyBorder="1" applyAlignment="1">
      <alignment horizontal="center"/>
    </xf>
    <xf numFmtId="0" fontId="32" fillId="0" borderId="0" xfId="122" applyFont="1" applyFill="1" applyBorder="1" applyAlignment="1">
      <alignment horizontal="center"/>
    </xf>
    <xf numFmtId="0" fontId="32" fillId="0" borderId="0" xfId="122" applyFont="1" applyFill="1" applyAlignment="1">
      <alignment horizontal="left" wrapText="1"/>
    </xf>
    <xf numFmtId="49" fontId="36" fillId="48" borderId="95" xfId="122" applyNumberFormat="1" applyFont="1" applyFill="1" applyBorder="1" applyAlignment="1">
      <alignment horizontal="left"/>
    </xf>
    <xf numFmtId="49" fontId="36" fillId="48" borderId="4" xfId="122" applyNumberFormat="1" applyFont="1" applyFill="1" applyBorder="1" applyAlignment="1">
      <alignment horizontal="left"/>
    </xf>
    <xf numFmtId="49" fontId="36" fillId="48" borderId="78" xfId="122" applyNumberFormat="1" applyFont="1" applyFill="1" applyBorder="1" applyAlignment="1">
      <alignment horizontal="left"/>
    </xf>
    <xf numFmtId="0" fontId="35" fillId="48" borderId="34" xfId="122" applyFont="1" applyFill="1" applyBorder="1" applyAlignment="1">
      <alignment horizontal="center"/>
    </xf>
    <xf numFmtId="0" fontId="35" fillId="48" borderId="35" xfId="122" applyFont="1" applyFill="1" applyBorder="1" applyAlignment="1">
      <alignment horizontal="center"/>
    </xf>
    <xf numFmtId="0" fontId="36" fillId="0" borderId="55" xfId="122" applyFont="1" applyBorder="1" applyAlignment="1">
      <alignment horizontal="center" wrapText="1"/>
    </xf>
    <xf numFmtId="0" fontId="36" fillId="0" borderId="26" xfId="122" applyFont="1" applyBorder="1" applyAlignment="1">
      <alignment horizontal="center" wrapText="1"/>
    </xf>
    <xf numFmtId="0" fontId="36" fillId="0" borderId="66" xfId="122" applyFont="1" applyBorder="1" applyAlignment="1">
      <alignment horizontal="center" wrapText="1"/>
    </xf>
    <xf numFmtId="0" fontId="36" fillId="0" borderId="55" xfId="122" applyFont="1" applyBorder="1" applyAlignment="1">
      <alignment horizontal="center"/>
    </xf>
    <xf numFmtId="0" fontId="32" fillId="0" borderId="26" xfId="122" applyBorder="1" applyAlignment="1">
      <alignment horizontal="center"/>
    </xf>
    <xf numFmtId="0" fontId="32" fillId="0" borderId="66" xfId="122" applyBorder="1" applyAlignment="1">
      <alignment horizontal="center"/>
    </xf>
    <xf numFmtId="49" fontId="36" fillId="0" borderId="55" xfId="122" applyNumberFormat="1" applyFont="1" applyBorder="1" applyAlignment="1">
      <alignment horizontal="center"/>
    </xf>
    <xf numFmtId="0" fontId="36" fillId="0" borderId="22" xfId="122" applyFont="1" applyBorder="1" applyAlignment="1">
      <alignment horizontal="center" wrapText="1"/>
    </xf>
    <xf numFmtId="0" fontId="36" fillId="0" borderId="48" xfId="122" applyFont="1" applyBorder="1" applyAlignment="1">
      <alignment horizontal="center" wrapText="1"/>
    </xf>
    <xf numFmtId="0" fontId="36" fillId="0" borderId="47" xfId="122" applyFont="1" applyBorder="1" applyAlignment="1">
      <alignment horizontal="center" wrapText="1"/>
    </xf>
    <xf numFmtId="0" fontId="32" fillId="0" borderId="0" xfId="122" applyBorder="1" applyAlignment="1">
      <alignment horizontal="center" wrapText="1"/>
    </xf>
    <xf numFmtId="49" fontId="36" fillId="0" borderId="66" xfId="122" applyNumberFormat="1" applyFont="1" applyBorder="1" applyAlignment="1">
      <alignment horizontal="center" vertical="center"/>
    </xf>
    <xf numFmtId="49" fontId="32" fillId="0" borderId="0" xfId="122" applyNumberFormat="1" applyBorder="1" applyAlignment="1">
      <alignment horizontal="center" vertical="center"/>
    </xf>
    <xf numFmtId="49" fontId="36" fillId="48" borderId="22" xfId="122" applyNumberFormat="1" applyFont="1" applyFill="1" applyBorder="1" applyAlignment="1">
      <alignment horizontal="left" vertical="center"/>
    </xf>
    <xf numFmtId="49" fontId="36" fillId="48" borderId="47" xfId="122" applyNumberFormat="1" applyFont="1" applyFill="1" applyBorder="1" applyAlignment="1">
      <alignment horizontal="left" vertical="center"/>
    </xf>
    <xf numFmtId="0" fontId="36" fillId="48" borderId="20" xfId="122" applyFont="1" applyFill="1" applyBorder="1" applyAlignment="1">
      <alignment horizontal="center"/>
    </xf>
    <xf numFmtId="0" fontId="36" fillId="48" borderId="5" xfId="122" applyFont="1" applyFill="1" applyBorder="1" applyAlignment="1">
      <alignment horizontal="center"/>
    </xf>
    <xf numFmtId="0" fontId="36" fillId="48" borderId="21" xfId="122" applyFont="1" applyFill="1" applyBorder="1" applyAlignment="1">
      <alignment horizontal="center"/>
    </xf>
    <xf numFmtId="0" fontId="35" fillId="48" borderId="19" xfId="122" applyFont="1" applyFill="1" applyBorder="1" applyAlignment="1">
      <alignment horizontal="center" wrapText="1"/>
    </xf>
    <xf numFmtId="0" fontId="35" fillId="48" borderId="18" xfId="122" applyFont="1" applyFill="1" applyBorder="1" applyAlignment="1">
      <alignment horizontal="center" wrapText="1"/>
    </xf>
    <xf numFmtId="0" fontId="35" fillId="48" borderId="20" xfId="122" applyFont="1" applyFill="1" applyBorder="1" applyAlignment="1">
      <alignment horizontal="center"/>
    </xf>
    <xf numFmtId="0" fontId="35" fillId="48" borderId="5" xfId="122" applyFont="1" applyFill="1" applyBorder="1" applyAlignment="1">
      <alignment horizontal="center"/>
    </xf>
    <xf numFmtId="0" fontId="35" fillId="48" borderId="21" xfId="122" applyFont="1" applyFill="1" applyBorder="1" applyAlignment="1">
      <alignment horizontal="center"/>
    </xf>
    <xf numFmtId="0" fontId="32" fillId="0" borderId="55" xfId="122" applyFont="1" applyFill="1" applyBorder="1" applyAlignment="1">
      <alignment horizontal="left" vertical="top" wrapText="1"/>
    </xf>
    <xf numFmtId="0" fontId="35" fillId="48" borderId="19" xfId="122" applyFont="1" applyFill="1" applyBorder="1" applyAlignment="1">
      <alignment horizontal="center"/>
    </xf>
    <xf numFmtId="0" fontId="35" fillId="48" borderId="26" xfId="122" applyFont="1" applyFill="1" applyBorder="1" applyAlignment="1">
      <alignment horizontal="center"/>
    </xf>
    <xf numFmtId="0" fontId="35" fillId="48" borderId="18" xfId="122" applyFont="1" applyFill="1" applyBorder="1" applyAlignment="1">
      <alignment horizontal="center"/>
    </xf>
    <xf numFmtId="0" fontId="35" fillId="48" borderId="23" xfId="122" applyFont="1" applyFill="1" applyBorder="1" applyAlignment="1">
      <alignment horizontal="center"/>
    </xf>
    <xf numFmtId="0" fontId="35" fillId="48" borderId="25" xfId="122" applyFont="1" applyFill="1" applyBorder="1" applyAlignment="1">
      <alignment horizontal="center"/>
    </xf>
    <xf numFmtId="0" fontId="35" fillId="48" borderId="46" xfId="122" applyFont="1" applyFill="1" applyBorder="1" applyAlignment="1">
      <alignment horizontal="center"/>
    </xf>
    <xf numFmtId="0" fontId="35" fillId="48" borderId="26" xfId="122" applyFont="1" applyFill="1" applyBorder="1" applyAlignment="1">
      <alignment horizontal="center" wrapText="1"/>
    </xf>
    <xf numFmtId="0" fontId="32" fillId="0" borderId="0" xfId="122" applyFont="1" applyFill="1" applyBorder="1" applyAlignment="1">
      <alignment horizontal="left" vertical="top" wrapText="1"/>
    </xf>
    <xf numFmtId="0" fontId="35" fillId="48" borderId="22" xfId="122" applyFont="1" applyFill="1" applyBorder="1" applyAlignment="1">
      <alignment horizontal="center"/>
    </xf>
    <xf numFmtId="0" fontId="35" fillId="48" borderId="48" xfId="122" applyFont="1" applyFill="1" applyBorder="1" applyAlignment="1">
      <alignment horizontal="center"/>
    </xf>
    <xf numFmtId="0" fontId="35" fillId="48" borderId="47" xfId="122" applyFont="1" applyFill="1" applyBorder="1" applyAlignment="1">
      <alignment horizontal="center"/>
    </xf>
    <xf numFmtId="49" fontId="36" fillId="0" borderId="0" xfId="122" applyNumberFormat="1" applyFont="1" applyBorder="1" applyAlignment="1">
      <alignment horizontal="center"/>
    </xf>
    <xf numFmtId="0" fontId="32" fillId="0" borderId="0" xfId="122" applyFont="1" applyFill="1" applyBorder="1" applyAlignment="1">
      <alignment horizontal="left" wrapText="1"/>
    </xf>
    <xf numFmtId="0" fontId="36" fillId="0" borderId="0" xfId="0" applyFont="1" applyBorder="1" applyAlignment="1">
      <alignment horizontal="center"/>
    </xf>
    <xf numFmtId="49" fontId="36"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35" fillId="48" borderId="9" xfId="0" applyFont="1" applyFill="1" applyBorder="1" applyAlignment="1">
      <alignment horizontal="center" vertical="center"/>
    </xf>
    <xf numFmtId="0" fontId="35" fillId="48" borderId="9" xfId="0" applyFont="1" applyFill="1" applyBorder="1" applyAlignment="1">
      <alignment horizontal="center" vertical="center" wrapText="1"/>
    </xf>
    <xf numFmtId="0" fontId="0" fillId="0" borderId="9" xfId="0" applyBorder="1" applyAlignment="1">
      <alignment horizontal="center" vertical="center" wrapText="1"/>
    </xf>
    <xf numFmtId="0" fontId="32" fillId="0" borderId="0" xfId="0" applyFont="1" applyAlignment="1"/>
    <xf numFmtId="0" fontId="32" fillId="0" borderId="0" xfId="0" applyFont="1" applyAlignment="1">
      <alignment vertical="center"/>
    </xf>
    <xf numFmtId="0" fontId="0" fillId="0" borderId="0" xfId="0" applyFont="1" applyAlignment="1">
      <alignment vertical="center"/>
    </xf>
    <xf numFmtId="0" fontId="32" fillId="0" borderId="0" xfId="122" applyFont="1" applyBorder="1" applyAlignment="1">
      <alignment horizontal="left"/>
    </xf>
    <xf numFmtId="0" fontId="75" fillId="48" borderId="95" xfId="122" applyFont="1" applyFill="1" applyBorder="1" applyAlignment="1">
      <alignment horizontal="center" wrapText="1"/>
    </xf>
    <xf numFmtId="0" fontId="75" fillId="48" borderId="4" xfId="122" applyFont="1" applyFill="1" applyBorder="1" applyAlignment="1">
      <alignment horizontal="center" wrapText="1"/>
    </xf>
    <xf numFmtId="0" fontId="75" fillId="48" borderId="78" xfId="122" applyFont="1" applyFill="1" applyBorder="1" applyAlignment="1">
      <alignment horizontal="center" wrapText="1"/>
    </xf>
    <xf numFmtId="0" fontId="35" fillId="48" borderId="9" xfId="122" applyFont="1" applyFill="1" applyBorder="1" applyAlignment="1">
      <alignment horizontal="center"/>
    </xf>
    <xf numFmtId="49" fontId="36" fillId="0" borderId="55" xfId="0" quotePrefix="1" applyNumberFormat="1" applyFont="1" applyBorder="1" applyAlignment="1">
      <alignment horizontal="center"/>
    </xf>
    <xf numFmtId="49" fontId="36" fillId="0" borderId="26" xfId="0" applyNumberFormat="1" applyFont="1" applyBorder="1" applyAlignment="1">
      <alignment horizontal="center"/>
    </xf>
    <xf numFmtId="49" fontId="36" fillId="0" borderId="66" xfId="0" applyNumberFormat="1" applyFont="1" applyBorder="1" applyAlignment="1">
      <alignment horizontal="center"/>
    </xf>
    <xf numFmtId="0" fontId="35" fillId="48" borderId="9" xfId="0" applyFont="1" applyFill="1" applyBorder="1" applyAlignment="1">
      <alignment horizontal="center"/>
    </xf>
    <xf numFmtId="0" fontId="77" fillId="0" borderId="0" xfId="122" applyFont="1" applyFill="1"/>
    <xf numFmtId="0" fontId="36" fillId="0" borderId="55" xfId="122" applyFont="1" applyFill="1" applyBorder="1" applyAlignment="1">
      <alignment horizontal="center"/>
    </xf>
    <xf numFmtId="49" fontId="36" fillId="0" borderId="55" xfId="122" applyNumberFormat="1" applyFont="1" applyFill="1" applyBorder="1" applyAlignment="1">
      <alignment horizontal="center"/>
    </xf>
    <xf numFmtId="0" fontId="54" fillId="48" borderId="42" xfId="122" applyFont="1" applyFill="1" applyBorder="1" applyAlignment="1">
      <alignment horizontal="center" vertical="center" wrapText="1"/>
    </xf>
    <xf numFmtId="0" fontId="54" fillId="48" borderId="26" xfId="122" applyFont="1" applyFill="1" applyBorder="1" applyAlignment="1">
      <alignment horizontal="center" vertical="center" wrapText="1"/>
    </xf>
    <xf numFmtId="0" fontId="54" fillId="48" borderId="40" xfId="122" applyFont="1" applyFill="1" applyBorder="1" applyAlignment="1">
      <alignment horizontal="center" vertical="center" wrapText="1"/>
    </xf>
    <xf numFmtId="0" fontId="54" fillId="48" borderId="54" xfId="122" applyFont="1" applyFill="1" applyBorder="1" applyAlignment="1">
      <alignment horizontal="center" vertical="center" wrapText="1"/>
    </xf>
    <xf numFmtId="0" fontId="54" fillId="48" borderId="53" xfId="122" applyFont="1" applyFill="1" applyBorder="1" applyAlignment="1">
      <alignment horizontal="center" vertical="center" wrapText="1"/>
    </xf>
    <xf numFmtId="0" fontId="54" fillId="48" borderId="61" xfId="122" applyFont="1" applyFill="1" applyBorder="1" applyAlignment="1">
      <alignment horizontal="center" vertical="center" wrapText="1"/>
    </xf>
    <xf numFmtId="0" fontId="54" fillId="48" borderId="95" xfId="122" applyFont="1" applyFill="1" applyBorder="1" applyAlignment="1">
      <alignment horizontal="center" vertical="center" wrapText="1"/>
    </xf>
    <xf numFmtId="0" fontId="54" fillId="48" borderId="4" xfId="122" applyFont="1" applyFill="1" applyBorder="1" applyAlignment="1">
      <alignment horizontal="center" vertical="center" wrapText="1"/>
    </xf>
    <xf numFmtId="0" fontId="54" fillId="48" borderId="31" xfId="122" applyFont="1" applyFill="1" applyBorder="1" applyAlignment="1">
      <alignment horizontal="center" vertical="center" wrapText="1"/>
    </xf>
    <xf numFmtId="0" fontId="54" fillId="48" borderId="32" xfId="122" applyFont="1" applyFill="1" applyBorder="1" applyAlignment="1">
      <alignment horizontal="center" vertical="center" wrapText="1"/>
    </xf>
    <xf numFmtId="0" fontId="54" fillId="48" borderId="30" xfId="122" applyFont="1" applyFill="1" applyBorder="1" applyAlignment="1">
      <alignment horizontal="center" vertical="center" wrapText="1"/>
    </xf>
    <xf numFmtId="0" fontId="54" fillId="48" borderId="39" xfId="122" applyFont="1" applyFill="1" applyBorder="1" applyAlignment="1">
      <alignment horizontal="center" vertical="center" wrapText="1"/>
    </xf>
    <xf numFmtId="0" fontId="32" fillId="0" borderId="40" xfId="0" applyFont="1" applyBorder="1" applyAlignment="1">
      <alignment horizontal="center" vertical="center" wrapText="1"/>
    </xf>
    <xf numFmtId="0" fontId="54" fillId="48" borderId="29" xfId="122" applyFont="1" applyFill="1" applyBorder="1" applyAlignment="1">
      <alignment horizontal="center" vertical="center" wrapText="1"/>
    </xf>
    <xf numFmtId="0" fontId="54" fillId="48" borderId="41" xfId="122" applyFont="1" applyFill="1" applyBorder="1" applyAlignment="1">
      <alignment horizontal="center" vertical="center" wrapText="1"/>
    </xf>
    <xf numFmtId="0" fontId="35" fillId="48" borderId="54" xfId="122" applyFont="1" applyFill="1" applyBorder="1" applyAlignment="1">
      <alignment horizontal="center" vertical="center" wrapText="1"/>
    </xf>
    <xf numFmtId="0" fontId="35" fillId="48" borderId="53" xfId="122" applyFont="1" applyFill="1" applyBorder="1" applyAlignment="1">
      <alignment horizontal="center" vertical="center" wrapText="1"/>
    </xf>
    <xf numFmtId="0" fontId="0" fillId="0" borderId="53" xfId="0" applyBorder="1" applyAlignment="1">
      <alignment horizontal="center" vertical="center" wrapText="1"/>
    </xf>
    <xf numFmtId="0" fontId="54" fillId="48" borderId="43" xfId="122" applyFont="1" applyFill="1" applyBorder="1" applyAlignment="1">
      <alignment horizontal="center" vertical="center" wrapText="1"/>
    </xf>
    <xf numFmtId="0" fontId="54" fillId="48" borderId="44" xfId="122" applyFont="1" applyFill="1" applyBorder="1" applyAlignment="1">
      <alignment horizontal="center" vertical="center" wrapText="1"/>
    </xf>
    <xf numFmtId="0" fontId="54" fillId="48" borderId="45" xfId="122" applyFont="1" applyFill="1" applyBorder="1" applyAlignment="1">
      <alignment horizontal="center" vertical="center" wrapText="1"/>
    </xf>
    <xf numFmtId="0" fontId="35" fillId="48" borderId="56" xfId="122" applyFont="1" applyFill="1" applyBorder="1" applyAlignment="1">
      <alignment horizontal="center" vertical="center"/>
    </xf>
    <xf numFmtId="0" fontId="35" fillId="48" borderId="77" xfId="122" applyFont="1" applyFill="1" applyBorder="1" applyAlignment="1">
      <alignment horizontal="center" vertical="center"/>
    </xf>
    <xf numFmtId="0" fontId="35" fillId="48" borderId="28" xfId="122" applyFont="1" applyFill="1" applyBorder="1" applyAlignment="1">
      <alignment horizontal="center" vertical="center"/>
    </xf>
    <xf numFmtId="0" fontId="54" fillId="48" borderId="33" xfId="354" applyFont="1" applyFill="1" applyBorder="1" applyAlignment="1">
      <alignment horizontal="center" vertical="center" wrapText="1"/>
    </xf>
    <xf numFmtId="0" fontId="54" fillId="48" borderId="35" xfId="354" applyFont="1" applyFill="1" applyBorder="1" applyAlignment="1">
      <alignment horizontal="center" vertical="center" wrapText="1"/>
    </xf>
    <xf numFmtId="0" fontId="54" fillId="48" borderId="60" xfId="122" applyFont="1" applyFill="1" applyBorder="1" applyAlignment="1">
      <alignment horizontal="center" vertical="center" wrapText="1"/>
    </xf>
    <xf numFmtId="0" fontId="54" fillId="48" borderId="27" xfId="122" applyFont="1" applyFill="1" applyBorder="1" applyAlignment="1">
      <alignment horizontal="center" vertical="center" wrapText="1"/>
    </xf>
    <xf numFmtId="0" fontId="54" fillId="48" borderId="67" xfId="122" applyFont="1" applyFill="1" applyBorder="1" applyAlignment="1">
      <alignment horizontal="center" vertical="center" wrapText="1"/>
    </xf>
    <xf numFmtId="0" fontId="54" fillId="48" borderId="108" xfId="122" applyFont="1" applyFill="1" applyBorder="1" applyAlignment="1">
      <alignment horizontal="center" vertical="center" wrapText="1"/>
    </xf>
    <xf numFmtId="0" fontId="54" fillId="48" borderId="52" xfId="122" applyFont="1" applyFill="1" applyBorder="1" applyAlignment="1">
      <alignment horizontal="center" vertical="center" wrapText="1"/>
    </xf>
    <xf numFmtId="0" fontId="54" fillId="48" borderId="33" xfId="122" applyFont="1" applyFill="1" applyBorder="1" applyAlignment="1">
      <alignment horizontal="center" vertical="center" wrapText="1"/>
    </xf>
    <xf numFmtId="0" fontId="54" fillId="48" borderId="34" xfId="122" applyFont="1" applyFill="1" applyBorder="1" applyAlignment="1">
      <alignment horizontal="center" vertical="center" wrapText="1"/>
    </xf>
    <xf numFmtId="0" fontId="54" fillId="48" borderId="35" xfId="122" applyFont="1" applyFill="1" applyBorder="1" applyAlignment="1">
      <alignment horizontal="center" vertical="center" wrapText="1"/>
    </xf>
    <xf numFmtId="0" fontId="35" fillId="48" borderId="31" xfId="122" applyFont="1" applyFill="1" applyBorder="1" applyAlignment="1">
      <alignment horizontal="center" vertical="center" wrapText="1"/>
    </xf>
    <xf numFmtId="0" fontId="35" fillId="48" borderId="30" xfId="122" applyFont="1" applyFill="1" applyBorder="1" applyAlignment="1">
      <alignment horizontal="center" vertical="center" wrapText="1"/>
    </xf>
    <xf numFmtId="0" fontId="35" fillId="48" borderId="29" xfId="122" applyFont="1" applyFill="1" applyBorder="1" applyAlignment="1">
      <alignment horizontal="center" vertical="center" wrapText="1"/>
    </xf>
    <xf numFmtId="0" fontId="77" fillId="0" borderId="0" xfId="2806" applyFont="1" applyFill="1" applyBorder="1" applyAlignment="1">
      <alignment horizontal="left" wrapText="1"/>
    </xf>
    <xf numFmtId="0" fontId="32" fillId="0" borderId="0" xfId="2806" applyFont="1" applyFill="1" applyBorder="1" applyAlignment="1">
      <alignment horizontal="left" wrapText="1"/>
    </xf>
    <xf numFmtId="0" fontId="36" fillId="0" borderId="26" xfId="122" applyFont="1" applyBorder="1" applyAlignment="1">
      <alignment horizontal="center"/>
    </xf>
    <xf numFmtId="0" fontId="36" fillId="0" borderId="66" xfId="122" applyFont="1" applyBorder="1" applyAlignment="1">
      <alignment horizontal="center"/>
    </xf>
    <xf numFmtId="49" fontId="36" fillId="0" borderId="64" xfId="122" applyNumberFormat="1" applyFont="1" applyBorder="1" applyAlignment="1">
      <alignment horizontal="center"/>
    </xf>
    <xf numFmtId="49" fontId="0" fillId="0" borderId="57" xfId="0" applyNumberFormat="1" applyBorder="1" applyAlignment="1">
      <alignment horizontal="center"/>
    </xf>
    <xf numFmtId="49" fontId="36" fillId="0" borderId="52" xfId="122" applyNumberFormat="1" applyFont="1" applyBorder="1" applyAlignment="1">
      <alignment horizontal="center" wrapText="1"/>
    </xf>
    <xf numFmtId="49" fontId="36" fillId="0" borderId="40" xfId="122" applyNumberFormat="1" applyFont="1" applyBorder="1" applyAlignment="1">
      <alignment horizontal="center"/>
    </xf>
    <xf numFmtId="49" fontId="36" fillId="0" borderId="45" xfId="122" applyNumberFormat="1" applyFont="1" applyBorder="1" applyAlignment="1">
      <alignment horizontal="center"/>
    </xf>
    <xf numFmtId="0" fontId="35" fillId="0" borderId="0" xfId="0" applyFont="1" applyAlignment="1">
      <alignment wrapText="1"/>
    </xf>
    <xf numFmtId="0" fontId="32" fillId="0" borderId="0" xfId="2806" applyFont="1" applyFill="1" applyBorder="1" applyAlignment="1">
      <alignment wrapText="1"/>
    </xf>
    <xf numFmtId="0" fontId="77" fillId="0" borderId="0" xfId="122" applyFont="1" applyAlignment="1">
      <alignment horizontal="left" wrapText="1"/>
    </xf>
    <xf numFmtId="0" fontId="36" fillId="0" borderId="67" xfId="122" applyFont="1" applyBorder="1" applyAlignment="1">
      <alignment horizontal="center" wrapText="1"/>
    </xf>
    <xf numFmtId="0" fontId="36" fillId="0" borderId="42" xfId="122" applyFont="1" applyBorder="1" applyAlignment="1">
      <alignment horizontal="center"/>
    </xf>
    <xf numFmtId="0" fontId="36" fillId="0" borderId="43" xfId="122" applyFont="1" applyBorder="1" applyAlignment="1">
      <alignment horizontal="center"/>
    </xf>
    <xf numFmtId="49" fontId="36" fillId="0" borderId="55" xfId="122" applyNumberFormat="1" applyFont="1" applyBorder="1" applyAlignment="1">
      <alignment horizontal="center" wrapText="1"/>
    </xf>
    <xf numFmtId="49" fontId="36" fillId="0" borderId="26" xfId="122" applyNumberFormat="1" applyFont="1" applyBorder="1" applyAlignment="1">
      <alignment horizontal="center"/>
    </xf>
    <xf numFmtId="49" fontId="36" fillId="0" borderId="66" xfId="122" applyNumberFormat="1" applyFont="1" applyBorder="1" applyAlignment="1">
      <alignment horizontal="center"/>
    </xf>
    <xf numFmtId="0" fontId="36" fillId="0" borderId="0" xfId="0" applyFont="1" applyBorder="1" applyAlignment="1">
      <alignment horizontal="center" vertical="center"/>
    </xf>
    <xf numFmtId="0" fontId="0" fillId="0" borderId="0" xfId="0" applyBorder="1" applyAlignment="1">
      <alignment horizontal="center" vertical="center"/>
    </xf>
    <xf numFmtId="0" fontId="35" fillId="0" borderId="0" xfId="0" applyFont="1" applyAlignment="1">
      <alignment horizontal="left" vertical="center" wrapText="1"/>
    </xf>
    <xf numFmtId="0" fontId="32" fillId="0" borderId="0" xfId="0" applyFont="1" applyAlignment="1">
      <alignment horizontal="left"/>
    </xf>
    <xf numFmtId="0" fontId="32" fillId="0" borderId="0" xfId="168" applyFont="1" applyAlignment="1">
      <alignment horizontal="left" wrapText="1"/>
    </xf>
    <xf numFmtId="0" fontId="36" fillId="48" borderId="9" xfId="0" applyFont="1" applyFill="1" applyBorder="1" applyAlignment="1">
      <alignment horizontal="center" vertical="center" wrapText="1"/>
    </xf>
    <xf numFmtId="0" fontId="0" fillId="0" borderId="0" xfId="0" applyAlignment="1">
      <alignment horizontal="left"/>
    </xf>
    <xf numFmtId="0" fontId="0" fillId="0" borderId="0" xfId="0" applyFill="1" applyAlignment="1">
      <alignment horizontal="left" wrapText="1"/>
    </xf>
    <xf numFmtId="0" fontId="0" fillId="0" borderId="0" xfId="0" applyAlignment="1">
      <alignment horizontal="left" wrapText="1"/>
    </xf>
    <xf numFmtId="0" fontId="32" fillId="0" borderId="0" xfId="122" applyFont="1" applyFill="1" applyAlignment="1">
      <alignment horizontal="left"/>
    </xf>
    <xf numFmtId="0" fontId="32" fillId="0" borderId="0" xfId="917" applyFont="1" applyFill="1" applyBorder="1" applyAlignment="1">
      <alignment wrapText="1"/>
    </xf>
    <xf numFmtId="0" fontId="36" fillId="0" borderId="66" xfId="0" applyFont="1" applyBorder="1" applyAlignment="1">
      <alignment horizontal="center"/>
    </xf>
    <xf numFmtId="0" fontId="0" fillId="0" borderId="0" xfId="0" applyAlignment="1"/>
    <xf numFmtId="0" fontId="35" fillId="48" borderId="96" xfId="46740" applyFont="1" applyFill="1" applyBorder="1" applyAlignment="1">
      <alignment horizontal="center" vertical="center" wrapText="1"/>
    </xf>
    <xf numFmtId="0" fontId="35" fillId="48" borderId="49" xfId="46740" applyFont="1" applyFill="1" applyBorder="1" applyAlignment="1">
      <alignment horizontal="center" vertical="center" wrapText="1"/>
    </xf>
    <xf numFmtId="0" fontId="35" fillId="48" borderId="54" xfId="46740" applyFont="1" applyFill="1" applyBorder="1" applyAlignment="1">
      <alignment horizontal="center" vertical="center" wrapText="1"/>
    </xf>
    <xf numFmtId="0" fontId="35" fillId="48" borderId="53" xfId="46740" applyFont="1" applyFill="1" applyBorder="1" applyAlignment="1">
      <alignment horizontal="center" vertical="center" wrapText="1"/>
    </xf>
    <xf numFmtId="0" fontId="35" fillId="48" borderId="61" xfId="46740" applyFont="1" applyFill="1" applyBorder="1" applyAlignment="1">
      <alignment horizontal="center" vertical="center" wrapText="1"/>
    </xf>
    <xf numFmtId="0" fontId="32" fillId="0" borderId="61" xfId="46740" applyBorder="1" applyAlignment="1"/>
    <xf numFmtId="0" fontId="32" fillId="0" borderId="25" xfId="46740" applyBorder="1" applyAlignment="1"/>
    <xf numFmtId="0" fontId="32" fillId="0" borderId="59" xfId="46740" applyBorder="1" applyAlignment="1"/>
    <xf numFmtId="0" fontId="35" fillId="48" borderId="56" xfId="46740" applyFont="1" applyFill="1" applyBorder="1" applyAlignment="1">
      <alignment horizontal="center" vertical="center" wrapText="1"/>
    </xf>
    <xf numFmtId="0" fontId="35" fillId="48" borderId="25" xfId="46740" applyFont="1" applyFill="1" applyBorder="1" applyAlignment="1">
      <alignment horizontal="center" vertical="center" wrapText="1"/>
    </xf>
    <xf numFmtId="0" fontId="35" fillId="48" borderId="59" xfId="46740" applyFont="1" applyFill="1" applyBorder="1" applyAlignment="1">
      <alignment horizontal="center" vertical="center" wrapText="1"/>
    </xf>
    <xf numFmtId="49" fontId="36" fillId="0" borderId="0" xfId="0" quotePrefix="1" applyNumberFormat="1" applyFont="1" applyBorder="1" applyAlignment="1">
      <alignment horizontal="center"/>
    </xf>
    <xf numFmtId="0" fontId="32" fillId="0" borderId="0" xfId="0" applyFont="1"/>
    <xf numFmtId="0" fontId="73" fillId="0" borderId="0" xfId="0" applyFont="1"/>
    <xf numFmtId="0" fontId="160" fillId="0" borderId="0" xfId="0" applyFont="1" applyFill="1" applyBorder="1" applyAlignment="1">
      <alignment horizontal="left" vertical="top" wrapText="1"/>
    </xf>
    <xf numFmtId="0" fontId="159" fillId="111" borderId="95" xfId="0" applyFont="1" applyFill="1" applyBorder="1" applyAlignment="1">
      <alignment horizontal="center" vertical="center" wrapText="1"/>
    </xf>
    <xf numFmtId="0" fontId="159" fillId="111" borderId="78" xfId="0" applyFont="1" applyFill="1" applyBorder="1" applyAlignment="1">
      <alignment horizontal="center" vertical="center" wrapText="1"/>
    </xf>
    <xf numFmtId="0" fontId="158" fillId="0" borderId="0" xfId="845" applyFont="1" applyFill="1" applyBorder="1" applyAlignment="1">
      <alignment horizontal="center" vertical="center" wrapText="1"/>
    </xf>
    <xf numFmtId="0" fontId="163" fillId="0" borderId="53" xfId="0" applyFont="1" applyBorder="1" applyAlignment="1">
      <alignment wrapText="1"/>
    </xf>
    <xf numFmtId="0" fontId="73" fillId="49" borderId="0" xfId="31695" applyFont="1" applyFill="1" applyAlignment="1">
      <alignment horizontal="left" wrapText="1"/>
    </xf>
    <xf numFmtId="0" fontId="73" fillId="0" borderId="0" xfId="31695" applyFont="1" applyAlignment="1">
      <alignment horizontal="left" wrapText="1"/>
    </xf>
    <xf numFmtId="0" fontId="144" fillId="86" borderId="0" xfId="31695" applyFont="1" applyFill="1" applyBorder="1" applyAlignment="1">
      <alignment horizontal="center" vertical="center" wrapText="1"/>
    </xf>
    <xf numFmtId="0" fontId="140" fillId="85" borderId="19" xfId="31695" applyFont="1" applyFill="1" applyBorder="1" applyAlignment="1">
      <alignment horizontal="center" vertical="center"/>
    </xf>
    <xf numFmtId="0" fontId="140" fillId="85" borderId="18" xfId="31695" applyFont="1" applyFill="1" applyBorder="1" applyAlignment="1">
      <alignment horizontal="center" vertical="center"/>
    </xf>
    <xf numFmtId="0" fontId="140" fillId="85" borderId="19" xfId="31695" applyFont="1" applyFill="1" applyBorder="1" applyAlignment="1">
      <alignment horizontal="center" vertical="center" wrapText="1"/>
    </xf>
    <xf numFmtId="0" fontId="140" fillId="85" borderId="18" xfId="31695" applyFont="1" applyFill="1" applyBorder="1" applyAlignment="1">
      <alignment horizontal="center" vertical="center" wrapText="1"/>
    </xf>
    <xf numFmtId="0" fontId="140" fillId="85" borderId="5" xfId="31695" applyFont="1" applyFill="1" applyBorder="1" applyAlignment="1">
      <alignment horizontal="center" vertical="center"/>
    </xf>
    <xf numFmtId="0" fontId="140" fillId="85" borderId="21" xfId="31695" applyFont="1" applyFill="1" applyBorder="1" applyAlignment="1">
      <alignment horizontal="center" vertical="center"/>
    </xf>
    <xf numFmtId="0" fontId="44" fillId="0" borderId="0" xfId="0" applyFont="1" applyAlignment="1">
      <alignment horizontal="center" vertical="center" wrapText="1"/>
    </xf>
    <xf numFmtId="0" fontId="41" fillId="86" borderId="25" xfId="31695" applyFont="1" applyFill="1" applyBorder="1" applyAlignment="1">
      <alignment horizontal="center" vertical="center"/>
    </xf>
    <xf numFmtId="0" fontId="73" fillId="49" borderId="0" xfId="31695" applyFont="1" applyFill="1" applyAlignment="1">
      <alignment horizontal="left"/>
    </xf>
  </cellXfs>
  <cellStyles count="47503">
    <cellStyle name="20% - Accent1 10" xfId="47065" xr:uid="{00000000-0005-0000-0000-000000000000}"/>
    <cellStyle name="20% - Accent1 11" xfId="47109" xr:uid="{00000000-0005-0000-0000-000001000000}"/>
    <cellStyle name="20% - Accent1 12" xfId="47170" xr:uid="{00000000-0005-0000-0000-000002000000}"/>
    <cellStyle name="20% - Accent1 13" xfId="47227" xr:uid="{00000000-0005-0000-0000-000003000000}"/>
    <cellStyle name="20% - Accent1 14" xfId="47271" xr:uid="{00000000-0005-0000-0000-000004000000}"/>
    <cellStyle name="20% - Accent1 15" xfId="47300" xr:uid="{00000000-0005-0000-0000-000005000000}"/>
    <cellStyle name="20% - Accent1 16" xfId="47337" xr:uid="{00000000-0005-0000-0000-000006000000}"/>
    <cellStyle name="20% - Accent1 17" xfId="47367" xr:uid="{00000000-0005-0000-0000-000007000000}"/>
    <cellStyle name="20% - Accent1 18" xfId="47396" xr:uid="{00000000-0005-0000-0000-000008000000}"/>
    <cellStyle name="20% - Accent1 19" xfId="47437" xr:uid="{00000000-0005-0000-0000-000009000000}"/>
    <cellStyle name="20% - Accent1 2" xfId="1" xr:uid="{00000000-0005-0000-0000-00000A000000}"/>
    <cellStyle name="20% - Accent1 2 10" xfId="46830" xr:uid="{00000000-0005-0000-0000-00000B000000}"/>
    <cellStyle name="20% - Accent1 2 2" xfId="568" xr:uid="{00000000-0005-0000-0000-00000C000000}"/>
    <cellStyle name="20% - Accent1 2 2 2" xfId="46633" xr:uid="{00000000-0005-0000-0000-00000D000000}"/>
    <cellStyle name="20% - Accent1 2 3" xfId="569" xr:uid="{00000000-0005-0000-0000-00000E000000}"/>
    <cellStyle name="20% - Accent1 2 4" xfId="570" xr:uid="{00000000-0005-0000-0000-00000F000000}"/>
    <cellStyle name="20% - Accent1 2 5" xfId="571" xr:uid="{00000000-0005-0000-0000-000010000000}"/>
    <cellStyle name="20% - Accent1 2 6" xfId="572" xr:uid="{00000000-0005-0000-0000-000011000000}"/>
    <cellStyle name="20% - Accent1 2 7" xfId="567" xr:uid="{00000000-0005-0000-0000-000012000000}"/>
    <cellStyle name="20% - Accent1 2 8" xfId="368" xr:uid="{00000000-0005-0000-0000-000013000000}"/>
    <cellStyle name="20% - Accent1 2 9" xfId="31413" xr:uid="{00000000-0005-0000-0000-000014000000}"/>
    <cellStyle name="20% - Accent1 3" xfId="31332" xr:uid="{00000000-0005-0000-0000-000015000000}"/>
    <cellStyle name="20% - Accent1 3 2" xfId="46657" xr:uid="{00000000-0005-0000-0000-000016000000}"/>
    <cellStyle name="20% - Accent1 3 3" xfId="46847" xr:uid="{00000000-0005-0000-0000-000017000000}"/>
    <cellStyle name="20% - Accent1 4" xfId="46716" xr:uid="{00000000-0005-0000-0000-000018000000}"/>
    <cellStyle name="20% - Accent1 4 2" xfId="46885" xr:uid="{00000000-0005-0000-0000-000019000000}"/>
    <cellStyle name="20% - Accent1 5" xfId="46914" xr:uid="{00000000-0005-0000-0000-00001A000000}"/>
    <cellStyle name="20% - Accent1 6" xfId="46942" xr:uid="{00000000-0005-0000-0000-00001B000000}"/>
    <cellStyle name="20% - Accent1 7" xfId="46986" xr:uid="{00000000-0005-0000-0000-00001C000000}"/>
    <cellStyle name="20% - Accent1 8" xfId="47006" xr:uid="{00000000-0005-0000-0000-00001D000000}"/>
    <cellStyle name="20% - Accent1 9" xfId="47037" xr:uid="{00000000-0005-0000-0000-00001E000000}"/>
    <cellStyle name="20% - Accent2 10" xfId="47066" xr:uid="{00000000-0005-0000-0000-00001F000000}"/>
    <cellStyle name="20% - Accent2 11" xfId="47110" xr:uid="{00000000-0005-0000-0000-000020000000}"/>
    <cellStyle name="20% - Accent2 12" xfId="47171" xr:uid="{00000000-0005-0000-0000-000021000000}"/>
    <cellStyle name="20% - Accent2 13" xfId="47228" xr:uid="{00000000-0005-0000-0000-000022000000}"/>
    <cellStyle name="20% - Accent2 14" xfId="47272" xr:uid="{00000000-0005-0000-0000-000023000000}"/>
    <cellStyle name="20% - Accent2 15" xfId="47301" xr:uid="{00000000-0005-0000-0000-000024000000}"/>
    <cellStyle name="20% - Accent2 16" xfId="47338" xr:uid="{00000000-0005-0000-0000-000025000000}"/>
    <cellStyle name="20% - Accent2 17" xfId="47368" xr:uid="{00000000-0005-0000-0000-000026000000}"/>
    <cellStyle name="20% - Accent2 18" xfId="47397" xr:uid="{00000000-0005-0000-0000-000027000000}"/>
    <cellStyle name="20% - Accent2 19" xfId="47438" xr:uid="{00000000-0005-0000-0000-000028000000}"/>
    <cellStyle name="20% - Accent2 2" xfId="2" xr:uid="{00000000-0005-0000-0000-000029000000}"/>
    <cellStyle name="20% - Accent2 2 10" xfId="46834" xr:uid="{00000000-0005-0000-0000-00002A000000}"/>
    <cellStyle name="20% - Accent2 2 2" xfId="574" xr:uid="{00000000-0005-0000-0000-00002B000000}"/>
    <cellStyle name="20% - Accent2 2 2 2" xfId="46595" xr:uid="{00000000-0005-0000-0000-00002C000000}"/>
    <cellStyle name="20% - Accent2 2 3" xfId="575" xr:uid="{00000000-0005-0000-0000-00002D000000}"/>
    <cellStyle name="20% - Accent2 2 4" xfId="576" xr:uid="{00000000-0005-0000-0000-00002E000000}"/>
    <cellStyle name="20% - Accent2 2 5" xfId="577" xr:uid="{00000000-0005-0000-0000-00002F000000}"/>
    <cellStyle name="20% - Accent2 2 6" xfId="578" xr:uid="{00000000-0005-0000-0000-000030000000}"/>
    <cellStyle name="20% - Accent2 2 7" xfId="573" xr:uid="{00000000-0005-0000-0000-000031000000}"/>
    <cellStyle name="20% - Accent2 2 8" xfId="369" xr:uid="{00000000-0005-0000-0000-000032000000}"/>
    <cellStyle name="20% - Accent2 2 9" xfId="31474" xr:uid="{00000000-0005-0000-0000-000033000000}"/>
    <cellStyle name="20% - Accent2 3" xfId="31333" xr:uid="{00000000-0005-0000-0000-000034000000}"/>
    <cellStyle name="20% - Accent2 3 2" xfId="46654" xr:uid="{00000000-0005-0000-0000-000035000000}"/>
    <cellStyle name="20% - Accent2 3 3" xfId="46848" xr:uid="{00000000-0005-0000-0000-000036000000}"/>
    <cellStyle name="20% - Accent2 4" xfId="46715" xr:uid="{00000000-0005-0000-0000-000037000000}"/>
    <cellStyle name="20% - Accent2 4 2" xfId="46886" xr:uid="{00000000-0005-0000-0000-000038000000}"/>
    <cellStyle name="20% - Accent2 5" xfId="46915" xr:uid="{00000000-0005-0000-0000-000039000000}"/>
    <cellStyle name="20% - Accent2 6" xfId="46943" xr:uid="{00000000-0005-0000-0000-00003A000000}"/>
    <cellStyle name="20% - Accent2 7" xfId="46987" xr:uid="{00000000-0005-0000-0000-00003B000000}"/>
    <cellStyle name="20% - Accent2 8" xfId="47007" xr:uid="{00000000-0005-0000-0000-00003C000000}"/>
    <cellStyle name="20% - Accent2 9" xfId="47038" xr:uid="{00000000-0005-0000-0000-00003D000000}"/>
    <cellStyle name="20% - Accent3 10" xfId="47067" xr:uid="{00000000-0005-0000-0000-00003E000000}"/>
    <cellStyle name="20% - Accent3 11" xfId="47111" xr:uid="{00000000-0005-0000-0000-00003F000000}"/>
    <cellStyle name="20% - Accent3 12" xfId="47172" xr:uid="{00000000-0005-0000-0000-000040000000}"/>
    <cellStyle name="20% - Accent3 13" xfId="47229" xr:uid="{00000000-0005-0000-0000-000041000000}"/>
    <cellStyle name="20% - Accent3 14" xfId="47273" xr:uid="{00000000-0005-0000-0000-000042000000}"/>
    <cellStyle name="20% - Accent3 15" xfId="47302" xr:uid="{00000000-0005-0000-0000-000043000000}"/>
    <cellStyle name="20% - Accent3 16" xfId="47339" xr:uid="{00000000-0005-0000-0000-000044000000}"/>
    <cellStyle name="20% - Accent3 17" xfId="47369" xr:uid="{00000000-0005-0000-0000-000045000000}"/>
    <cellStyle name="20% - Accent3 18" xfId="47398" xr:uid="{00000000-0005-0000-0000-000046000000}"/>
    <cellStyle name="20% - Accent3 19" xfId="47439" xr:uid="{00000000-0005-0000-0000-000047000000}"/>
    <cellStyle name="20% - Accent3 2" xfId="3" xr:uid="{00000000-0005-0000-0000-000048000000}"/>
    <cellStyle name="20% - Accent3 2 10" xfId="46835" xr:uid="{00000000-0005-0000-0000-000049000000}"/>
    <cellStyle name="20% - Accent3 2 2" xfId="580" xr:uid="{00000000-0005-0000-0000-00004A000000}"/>
    <cellStyle name="20% - Accent3 2 2 2" xfId="46625" xr:uid="{00000000-0005-0000-0000-00004B000000}"/>
    <cellStyle name="20% - Accent3 2 3" xfId="581" xr:uid="{00000000-0005-0000-0000-00004C000000}"/>
    <cellStyle name="20% - Accent3 2 4" xfId="582" xr:uid="{00000000-0005-0000-0000-00004D000000}"/>
    <cellStyle name="20% - Accent3 2 5" xfId="583" xr:uid="{00000000-0005-0000-0000-00004E000000}"/>
    <cellStyle name="20% - Accent3 2 6" xfId="584" xr:uid="{00000000-0005-0000-0000-00004F000000}"/>
    <cellStyle name="20% - Accent3 2 7" xfId="579" xr:uid="{00000000-0005-0000-0000-000050000000}"/>
    <cellStyle name="20% - Accent3 2 8" xfId="370" xr:uid="{00000000-0005-0000-0000-000051000000}"/>
    <cellStyle name="20% - Accent3 2 9" xfId="31473" xr:uid="{00000000-0005-0000-0000-000052000000}"/>
    <cellStyle name="20% - Accent3 3" xfId="31334" xr:uid="{00000000-0005-0000-0000-000053000000}"/>
    <cellStyle name="20% - Accent3 3 2" xfId="46725" xr:uid="{00000000-0005-0000-0000-000054000000}"/>
    <cellStyle name="20% - Accent3 3 3" xfId="46849" xr:uid="{00000000-0005-0000-0000-000055000000}"/>
    <cellStyle name="20% - Accent3 4" xfId="46714" xr:uid="{00000000-0005-0000-0000-000056000000}"/>
    <cellStyle name="20% - Accent3 4 2" xfId="46887" xr:uid="{00000000-0005-0000-0000-000057000000}"/>
    <cellStyle name="20% - Accent3 5" xfId="46916" xr:uid="{00000000-0005-0000-0000-000058000000}"/>
    <cellStyle name="20% - Accent3 6" xfId="46944" xr:uid="{00000000-0005-0000-0000-000059000000}"/>
    <cellStyle name="20% - Accent3 7" xfId="46988" xr:uid="{00000000-0005-0000-0000-00005A000000}"/>
    <cellStyle name="20% - Accent3 8" xfId="47008" xr:uid="{00000000-0005-0000-0000-00005B000000}"/>
    <cellStyle name="20% - Accent3 9" xfId="47039" xr:uid="{00000000-0005-0000-0000-00005C000000}"/>
    <cellStyle name="20% - Accent4 10" xfId="47068" xr:uid="{00000000-0005-0000-0000-00005D000000}"/>
    <cellStyle name="20% - Accent4 11" xfId="47112" xr:uid="{00000000-0005-0000-0000-00005E000000}"/>
    <cellStyle name="20% - Accent4 12" xfId="47173" xr:uid="{00000000-0005-0000-0000-00005F000000}"/>
    <cellStyle name="20% - Accent4 13" xfId="47230" xr:uid="{00000000-0005-0000-0000-000060000000}"/>
    <cellStyle name="20% - Accent4 14" xfId="47274" xr:uid="{00000000-0005-0000-0000-000061000000}"/>
    <cellStyle name="20% - Accent4 15" xfId="47303" xr:uid="{00000000-0005-0000-0000-000062000000}"/>
    <cellStyle name="20% - Accent4 16" xfId="47340" xr:uid="{00000000-0005-0000-0000-000063000000}"/>
    <cellStyle name="20% - Accent4 17" xfId="47370" xr:uid="{00000000-0005-0000-0000-000064000000}"/>
    <cellStyle name="20% - Accent4 18" xfId="47399" xr:uid="{00000000-0005-0000-0000-000065000000}"/>
    <cellStyle name="20% - Accent4 19" xfId="47440" xr:uid="{00000000-0005-0000-0000-000066000000}"/>
    <cellStyle name="20% - Accent4 2" xfId="4" xr:uid="{00000000-0005-0000-0000-000067000000}"/>
    <cellStyle name="20% - Accent4 2 10" xfId="46836" xr:uid="{00000000-0005-0000-0000-000068000000}"/>
    <cellStyle name="20% - Accent4 2 2" xfId="586" xr:uid="{00000000-0005-0000-0000-000069000000}"/>
    <cellStyle name="20% - Accent4 2 2 2" xfId="46610" xr:uid="{00000000-0005-0000-0000-00006A000000}"/>
    <cellStyle name="20% - Accent4 2 3" xfId="587" xr:uid="{00000000-0005-0000-0000-00006B000000}"/>
    <cellStyle name="20% - Accent4 2 4" xfId="588" xr:uid="{00000000-0005-0000-0000-00006C000000}"/>
    <cellStyle name="20% - Accent4 2 5" xfId="589" xr:uid="{00000000-0005-0000-0000-00006D000000}"/>
    <cellStyle name="20% - Accent4 2 6" xfId="590" xr:uid="{00000000-0005-0000-0000-00006E000000}"/>
    <cellStyle name="20% - Accent4 2 7" xfId="585" xr:uid="{00000000-0005-0000-0000-00006F000000}"/>
    <cellStyle name="20% - Accent4 2 8" xfId="371" xr:uid="{00000000-0005-0000-0000-000070000000}"/>
    <cellStyle name="20% - Accent4 2 9" xfId="31472" xr:uid="{00000000-0005-0000-0000-000071000000}"/>
    <cellStyle name="20% - Accent4 3" xfId="31335" xr:uid="{00000000-0005-0000-0000-000072000000}"/>
    <cellStyle name="20% - Accent4 3 2" xfId="46733" xr:uid="{00000000-0005-0000-0000-000073000000}"/>
    <cellStyle name="20% - Accent4 3 3" xfId="46850" xr:uid="{00000000-0005-0000-0000-000074000000}"/>
    <cellStyle name="20% - Accent4 4" xfId="46713" xr:uid="{00000000-0005-0000-0000-000075000000}"/>
    <cellStyle name="20% - Accent4 4 2" xfId="46888" xr:uid="{00000000-0005-0000-0000-000076000000}"/>
    <cellStyle name="20% - Accent4 5" xfId="46917" xr:uid="{00000000-0005-0000-0000-000077000000}"/>
    <cellStyle name="20% - Accent4 6" xfId="46945" xr:uid="{00000000-0005-0000-0000-000078000000}"/>
    <cellStyle name="20% - Accent4 7" xfId="46989" xr:uid="{00000000-0005-0000-0000-000079000000}"/>
    <cellStyle name="20% - Accent4 8" xfId="47009" xr:uid="{00000000-0005-0000-0000-00007A000000}"/>
    <cellStyle name="20% - Accent4 9" xfId="47040" xr:uid="{00000000-0005-0000-0000-00007B000000}"/>
    <cellStyle name="20% - Accent5 10" xfId="47069" xr:uid="{00000000-0005-0000-0000-00007C000000}"/>
    <cellStyle name="20% - Accent5 11" xfId="47113" xr:uid="{00000000-0005-0000-0000-00007D000000}"/>
    <cellStyle name="20% - Accent5 12" xfId="47174" xr:uid="{00000000-0005-0000-0000-00007E000000}"/>
    <cellStyle name="20% - Accent5 13" xfId="47231" xr:uid="{00000000-0005-0000-0000-00007F000000}"/>
    <cellStyle name="20% - Accent5 14" xfId="47275" xr:uid="{00000000-0005-0000-0000-000080000000}"/>
    <cellStyle name="20% - Accent5 15" xfId="47304" xr:uid="{00000000-0005-0000-0000-000081000000}"/>
    <cellStyle name="20% - Accent5 16" xfId="47341" xr:uid="{00000000-0005-0000-0000-000082000000}"/>
    <cellStyle name="20% - Accent5 17" xfId="47371" xr:uid="{00000000-0005-0000-0000-000083000000}"/>
    <cellStyle name="20% - Accent5 18" xfId="47400" xr:uid="{00000000-0005-0000-0000-000084000000}"/>
    <cellStyle name="20% - Accent5 19" xfId="47441" xr:uid="{00000000-0005-0000-0000-000085000000}"/>
    <cellStyle name="20% - Accent5 2" xfId="5" xr:uid="{00000000-0005-0000-0000-000086000000}"/>
    <cellStyle name="20% - Accent5 2 2" xfId="372" xr:uid="{00000000-0005-0000-0000-000087000000}"/>
    <cellStyle name="20% - Accent5 2 2 2" xfId="46605" xr:uid="{00000000-0005-0000-0000-000088000000}"/>
    <cellStyle name="20% - Accent5 2 3" xfId="31471" xr:uid="{00000000-0005-0000-0000-000089000000}"/>
    <cellStyle name="20% - Accent5 2 4" xfId="46837" xr:uid="{00000000-0005-0000-0000-00008A000000}"/>
    <cellStyle name="20% - Accent5 3" xfId="31336" xr:uid="{00000000-0005-0000-0000-00008B000000}"/>
    <cellStyle name="20% - Accent5 3 2" xfId="46720" xr:uid="{00000000-0005-0000-0000-00008C000000}"/>
    <cellStyle name="20% - Accent5 3 3" xfId="46851" xr:uid="{00000000-0005-0000-0000-00008D000000}"/>
    <cellStyle name="20% - Accent5 4" xfId="46712" xr:uid="{00000000-0005-0000-0000-00008E000000}"/>
    <cellStyle name="20% - Accent5 4 2" xfId="46889" xr:uid="{00000000-0005-0000-0000-00008F000000}"/>
    <cellStyle name="20% - Accent5 5" xfId="46918" xr:uid="{00000000-0005-0000-0000-000090000000}"/>
    <cellStyle name="20% - Accent5 6" xfId="46946" xr:uid="{00000000-0005-0000-0000-000091000000}"/>
    <cellStyle name="20% - Accent5 7" xfId="46990" xr:uid="{00000000-0005-0000-0000-000092000000}"/>
    <cellStyle name="20% - Accent5 8" xfId="47010" xr:uid="{00000000-0005-0000-0000-000093000000}"/>
    <cellStyle name="20% - Accent5 9" xfId="47041" xr:uid="{00000000-0005-0000-0000-000094000000}"/>
    <cellStyle name="20% - Accent6 10" xfId="47070" xr:uid="{00000000-0005-0000-0000-000095000000}"/>
    <cellStyle name="20% - Accent6 11" xfId="47114" xr:uid="{00000000-0005-0000-0000-000096000000}"/>
    <cellStyle name="20% - Accent6 12" xfId="47175" xr:uid="{00000000-0005-0000-0000-000097000000}"/>
    <cellStyle name="20% - Accent6 13" xfId="47232" xr:uid="{00000000-0005-0000-0000-000098000000}"/>
    <cellStyle name="20% - Accent6 14" xfId="47276" xr:uid="{00000000-0005-0000-0000-000099000000}"/>
    <cellStyle name="20% - Accent6 15" xfId="47305" xr:uid="{00000000-0005-0000-0000-00009A000000}"/>
    <cellStyle name="20% - Accent6 16" xfId="47342" xr:uid="{00000000-0005-0000-0000-00009B000000}"/>
    <cellStyle name="20% - Accent6 17" xfId="47372" xr:uid="{00000000-0005-0000-0000-00009C000000}"/>
    <cellStyle name="20% - Accent6 18" xfId="47401" xr:uid="{00000000-0005-0000-0000-00009D000000}"/>
    <cellStyle name="20% - Accent6 19" xfId="47442" xr:uid="{00000000-0005-0000-0000-00009E000000}"/>
    <cellStyle name="20% - Accent6 2" xfId="6" xr:uid="{00000000-0005-0000-0000-00009F000000}"/>
    <cellStyle name="20% - Accent6 2 10" xfId="46838" xr:uid="{00000000-0005-0000-0000-0000A0000000}"/>
    <cellStyle name="20% - Accent6 2 2" xfId="592" xr:uid="{00000000-0005-0000-0000-0000A1000000}"/>
    <cellStyle name="20% - Accent6 2 2 2" xfId="46604" xr:uid="{00000000-0005-0000-0000-0000A2000000}"/>
    <cellStyle name="20% - Accent6 2 3" xfId="593" xr:uid="{00000000-0005-0000-0000-0000A3000000}"/>
    <cellStyle name="20% - Accent6 2 4" xfId="594" xr:uid="{00000000-0005-0000-0000-0000A4000000}"/>
    <cellStyle name="20% - Accent6 2 5" xfId="595" xr:uid="{00000000-0005-0000-0000-0000A5000000}"/>
    <cellStyle name="20% - Accent6 2 6" xfId="596" xr:uid="{00000000-0005-0000-0000-0000A6000000}"/>
    <cellStyle name="20% - Accent6 2 7" xfId="591" xr:uid="{00000000-0005-0000-0000-0000A7000000}"/>
    <cellStyle name="20% - Accent6 2 8" xfId="373" xr:uid="{00000000-0005-0000-0000-0000A8000000}"/>
    <cellStyle name="20% - Accent6 2 9" xfId="31509" xr:uid="{00000000-0005-0000-0000-0000A9000000}"/>
    <cellStyle name="20% - Accent6 3" xfId="31337" xr:uid="{00000000-0005-0000-0000-0000AA000000}"/>
    <cellStyle name="20% - Accent6 3 2" xfId="46652" xr:uid="{00000000-0005-0000-0000-0000AB000000}"/>
    <cellStyle name="20% - Accent6 3 3" xfId="46852" xr:uid="{00000000-0005-0000-0000-0000AC000000}"/>
    <cellStyle name="20% - Accent6 4" xfId="46711" xr:uid="{00000000-0005-0000-0000-0000AD000000}"/>
    <cellStyle name="20% - Accent6 4 2" xfId="46890" xr:uid="{00000000-0005-0000-0000-0000AE000000}"/>
    <cellStyle name="20% - Accent6 5" xfId="46919" xr:uid="{00000000-0005-0000-0000-0000AF000000}"/>
    <cellStyle name="20% - Accent6 6" xfId="46947" xr:uid="{00000000-0005-0000-0000-0000B0000000}"/>
    <cellStyle name="20% - Accent6 7" xfId="46991" xr:uid="{00000000-0005-0000-0000-0000B1000000}"/>
    <cellStyle name="20% - Accent6 8" xfId="47011" xr:uid="{00000000-0005-0000-0000-0000B2000000}"/>
    <cellStyle name="20% - Accent6 9" xfId="47042" xr:uid="{00000000-0005-0000-0000-0000B3000000}"/>
    <cellStyle name="40% - Accent1 10" xfId="47071" xr:uid="{00000000-0005-0000-0000-0000B4000000}"/>
    <cellStyle name="40% - Accent1 11" xfId="47115" xr:uid="{00000000-0005-0000-0000-0000B5000000}"/>
    <cellStyle name="40% - Accent1 12" xfId="47176" xr:uid="{00000000-0005-0000-0000-0000B6000000}"/>
    <cellStyle name="40% - Accent1 13" xfId="47233" xr:uid="{00000000-0005-0000-0000-0000B7000000}"/>
    <cellStyle name="40% - Accent1 14" xfId="47277" xr:uid="{00000000-0005-0000-0000-0000B8000000}"/>
    <cellStyle name="40% - Accent1 15" xfId="47306" xr:uid="{00000000-0005-0000-0000-0000B9000000}"/>
    <cellStyle name="40% - Accent1 16" xfId="47343" xr:uid="{00000000-0005-0000-0000-0000BA000000}"/>
    <cellStyle name="40% - Accent1 17" xfId="47373" xr:uid="{00000000-0005-0000-0000-0000BB000000}"/>
    <cellStyle name="40% - Accent1 18" xfId="47402" xr:uid="{00000000-0005-0000-0000-0000BC000000}"/>
    <cellStyle name="40% - Accent1 19" xfId="47443" xr:uid="{00000000-0005-0000-0000-0000BD000000}"/>
    <cellStyle name="40% - Accent1 2" xfId="7" xr:uid="{00000000-0005-0000-0000-0000BE000000}"/>
    <cellStyle name="40% - Accent1 2 10" xfId="46839" xr:uid="{00000000-0005-0000-0000-0000BF000000}"/>
    <cellStyle name="40% - Accent1 2 2" xfId="598" xr:uid="{00000000-0005-0000-0000-0000C0000000}"/>
    <cellStyle name="40% - Accent1 2 2 2" xfId="46645" xr:uid="{00000000-0005-0000-0000-0000C1000000}"/>
    <cellStyle name="40% - Accent1 2 3" xfId="599" xr:uid="{00000000-0005-0000-0000-0000C2000000}"/>
    <cellStyle name="40% - Accent1 2 4" xfId="600" xr:uid="{00000000-0005-0000-0000-0000C3000000}"/>
    <cellStyle name="40% - Accent1 2 5" xfId="601" xr:uid="{00000000-0005-0000-0000-0000C4000000}"/>
    <cellStyle name="40% - Accent1 2 6" xfId="602" xr:uid="{00000000-0005-0000-0000-0000C5000000}"/>
    <cellStyle name="40% - Accent1 2 7" xfId="597" xr:uid="{00000000-0005-0000-0000-0000C6000000}"/>
    <cellStyle name="40% - Accent1 2 8" xfId="374" xr:uid="{00000000-0005-0000-0000-0000C7000000}"/>
    <cellStyle name="40% - Accent1 2 9" xfId="31467" xr:uid="{00000000-0005-0000-0000-0000C8000000}"/>
    <cellStyle name="40% - Accent1 3" xfId="31338" xr:uid="{00000000-0005-0000-0000-0000C9000000}"/>
    <cellStyle name="40% - Accent1 3 2" xfId="46656" xr:uid="{00000000-0005-0000-0000-0000CA000000}"/>
    <cellStyle name="40% - Accent1 3 3" xfId="46853" xr:uid="{00000000-0005-0000-0000-0000CB000000}"/>
    <cellStyle name="40% - Accent1 4" xfId="46710" xr:uid="{00000000-0005-0000-0000-0000CC000000}"/>
    <cellStyle name="40% - Accent1 4 2" xfId="46891" xr:uid="{00000000-0005-0000-0000-0000CD000000}"/>
    <cellStyle name="40% - Accent1 5" xfId="46920" xr:uid="{00000000-0005-0000-0000-0000CE000000}"/>
    <cellStyle name="40% - Accent1 6" xfId="46948" xr:uid="{00000000-0005-0000-0000-0000CF000000}"/>
    <cellStyle name="40% - Accent1 7" xfId="46992" xr:uid="{00000000-0005-0000-0000-0000D0000000}"/>
    <cellStyle name="40% - Accent1 8" xfId="47012" xr:uid="{00000000-0005-0000-0000-0000D1000000}"/>
    <cellStyle name="40% - Accent1 9" xfId="47043" xr:uid="{00000000-0005-0000-0000-0000D2000000}"/>
    <cellStyle name="40% - Accent2 10" xfId="47072" xr:uid="{00000000-0005-0000-0000-0000D3000000}"/>
    <cellStyle name="40% - Accent2 11" xfId="47116" xr:uid="{00000000-0005-0000-0000-0000D4000000}"/>
    <cellStyle name="40% - Accent2 12" xfId="47177" xr:uid="{00000000-0005-0000-0000-0000D5000000}"/>
    <cellStyle name="40% - Accent2 13" xfId="47234" xr:uid="{00000000-0005-0000-0000-0000D6000000}"/>
    <cellStyle name="40% - Accent2 14" xfId="47278" xr:uid="{00000000-0005-0000-0000-0000D7000000}"/>
    <cellStyle name="40% - Accent2 15" xfId="47307" xr:uid="{00000000-0005-0000-0000-0000D8000000}"/>
    <cellStyle name="40% - Accent2 16" xfId="47344" xr:uid="{00000000-0005-0000-0000-0000D9000000}"/>
    <cellStyle name="40% - Accent2 17" xfId="47374" xr:uid="{00000000-0005-0000-0000-0000DA000000}"/>
    <cellStyle name="40% - Accent2 18" xfId="47403" xr:uid="{00000000-0005-0000-0000-0000DB000000}"/>
    <cellStyle name="40% - Accent2 19" xfId="47444" xr:uid="{00000000-0005-0000-0000-0000DC000000}"/>
    <cellStyle name="40% - Accent2 2" xfId="8" xr:uid="{00000000-0005-0000-0000-0000DD000000}"/>
    <cellStyle name="40% - Accent2 2 2" xfId="375" xr:uid="{00000000-0005-0000-0000-0000DE000000}"/>
    <cellStyle name="40% - Accent2 2 2 2" xfId="46609" xr:uid="{00000000-0005-0000-0000-0000DF000000}"/>
    <cellStyle name="40% - Accent2 2 3" xfId="31493" xr:uid="{00000000-0005-0000-0000-0000E0000000}"/>
    <cellStyle name="40% - Accent2 2 4" xfId="46840" xr:uid="{00000000-0005-0000-0000-0000E1000000}"/>
    <cellStyle name="40% - Accent2 3" xfId="31339" xr:uid="{00000000-0005-0000-0000-0000E2000000}"/>
    <cellStyle name="40% - Accent2 3 2" xfId="46735" xr:uid="{00000000-0005-0000-0000-0000E3000000}"/>
    <cellStyle name="40% - Accent2 3 3" xfId="46854" xr:uid="{00000000-0005-0000-0000-0000E4000000}"/>
    <cellStyle name="40% - Accent2 4" xfId="46709" xr:uid="{00000000-0005-0000-0000-0000E5000000}"/>
    <cellStyle name="40% - Accent2 4 2" xfId="46892" xr:uid="{00000000-0005-0000-0000-0000E6000000}"/>
    <cellStyle name="40% - Accent2 5" xfId="46921" xr:uid="{00000000-0005-0000-0000-0000E7000000}"/>
    <cellStyle name="40% - Accent2 6" xfId="46949" xr:uid="{00000000-0005-0000-0000-0000E8000000}"/>
    <cellStyle name="40% - Accent2 7" xfId="46993" xr:uid="{00000000-0005-0000-0000-0000E9000000}"/>
    <cellStyle name="40% - Accent2 8" xfId="47013" xr:uid="{00000000-0005-0000-0000-0000EA000000}"/>
    <cellStyle name="40% - Accent2 9" xfId="47044" xr:uid="{00000000-0005-0000-0000-0000EB000000}"/>
    <cellStyle name="40% - Accent3 10" xfId="47073" xr:uid="{00000000-0005-0000-0000-0000EC000000}"/>
    <cellStyle name="40% - Accent3 11" xfId="47117" xr:uid="{00000000-0005-0000-0000-0000ED000000}"/>
    <cellStyle name="40% - Accent3 12" xfId="47178" xr:uid="{00000000-0005-0000-0000-0000EE000000}"/>
    <cellStyle name="40% - Accent3 13" xfId="47235" xr:uid="{00000000-0005-0000-0000-0000EF000000}"/>
    <cellStyle name="40% - Accent3 14" xfId="47279" xr:uid="{00000000-0005-0000-0000-0000F0000000}"/>
    <cellStyle name="40% - Accent3 15" xfId="47308" xr:uid="{00000000-0005-0000-0000-0000F1000000}"/>
    <cellStyle name="40% - Accent3 16" xfId="47345" xr:uid="{00000000-0005-0000-0000-0000F2000000}"/>
    <cellStyle name="40% - Accent3 17" xfId="47375" xr:uid="{00000000-0005-0000-0000-0000F3000000}"/>
    <cellStyle name="40% - Accent3 18" xfId="47404" xr:uid="{00000000-0005-0000-0000-0000F4000000}"/>
    <cellStyle name="40% - Accent3 19" xfId="47445" xr:uid="{00000000-0005-0000-0000-0000F5000000}"/>
    <cellStyle name="40% - Accent3 2" xfId="9" xr:uid="{00000000-0005-0000-0000-0000F6000000}"/>
    <cellStyle name="40% - Accent3 2 10" xfId="46841" xr:uid="{00000000-0005-0000-0000-0000F7000000}"/>
    <cellStyle name="40% - Accent3 2 2" xfId="604" xr:uid="{00000000-0005-0000-0000-0000F8000000}"/>
    <cellStyle name="40% - Accent3 2 2 2" xfId="46642" xr:uid="{00000000-0005-0000-0000-0000F9000000}"/>
    <cellStyle name="40% - Accent3 2 3" xfId="605" xr:uid="{00000000-0005-0000-0000-0000FA000000}"/>
    <cellStyle name="40% - Accent3 2 4" xfId="606" xr:uid="{00000000-0005-0000-0000-0000FB000000}"/>
    <cellStyle name="40% - Accent3 2 5" xfId="607" xr:uid="{00000000-0005-0000-0000-0000FC000000}"/>
    <cellStyle name="40% - Accent3 2 6" xfId="608" xr:uid="{00000000-0005-0000-0000-0000FD000000}"/>
    <cellStyle name="40% - Accent3 2 7" xfId="603" xr:uid="{00000000-0005-0000-0000-0000FE000000}"/>
    <cellStyle name="40% - Accent3 2 8" xfId="376" xr:uid="{00000000-0005-0000-0000-0000FF000000}"/>
    <cellStyle name="40% - Accent3 2 9" xfId="31470" xr:uid="{00000000-0005-0000-0000-000000010000}"/>
    <cellStyle name="40% - Accent3 3" xfId="31340" xr:uid="{00000000-0005-0000-0000-000001010000}"/>
    <cellStyle name="40% - Accent3 3 2" xfId="46734" xr:uid="{00000000-0005-0000-0000-000002010000}"/>
    <cellStyle name="40% - Accent3 3 3" xfId="46855" xr:uid="{00000000-0005-0000-0000-000003010000}"/>
    <cellStyle name="40% - Accent3 4" xfId="46708" xr:uid="{00000000-0005-0000-0000-000004010000}"/>
    <cellStyle name="40% - Accent3 4 2" xfId="46893" xr:uid="{00000000-0005-0000-0000-000005010000}"/>
    <cellStyle name="40% - Accent3 5" xfId="46922" xr:uid="{00000000-0005-0000-0000-000006010000}"/>
    <cellStyle name="40% - Accent3 6" xfId="46950" xr:uid="{00000000-0005-0000-0000-000007010000}"/>
    <cellStyle name="40% - Accent3 7" xfId="46994" xr:uid="{00000000-0005-0000-0000-000008010000}"/>
    <cellStyle name="40% - Accent3 8" xfId="47014" xr:uid="{00000000-0005-0000-0000-000009010000}"/>
    <cellStyle name="40% - Accent3 9" xfId="47045" xr:uid="{00000000-0005-0000-0000-00000A010000}"/>
    <cellStyle name="40% - Accent4 10" xfId="47074" xr:uid="{00000000-0005-0000-0000-00000B010000}"/>
    <cellStyle name="40% - Accent4 11" xfId="47118" xr:uid="{00000000-0005-0000-0000-00000C010000}"/>
    <cellStyle name="40% - Accent4 12" xfId="47179" xr:uid="{00000000-0005-0000-0000-00000D010000}"/>
    <cellStyle name="40% - Accent4 13" xfId="47236" xr:uid="{00000000-0005-0000-0000-00000E010000}"/>
    <cellStyle name="40% - Accent4 14" xfId="47280" xr:uid="{00000000-0005-0000-0000-00000F010000}"/>
    <cellStyle name="40% - Accent4 15" xfId="47309" xr:uid="{00000000-0005-0000-0000-000010010000}"/>
    <cellStyle name="40% - Accent4 16" xfId="47346" xr:uid="{00000000-0005-0000-0000-000011010000}"/>
    <cellStyle name="40% - Accent4 17" xfId="47376" xr:uid="{00000000-0005-0000-0000-000012010000}"/>
    <cellStyle name="40% - Accent4 18" xfId="47405" xr:uid="{00000000-0005-0000-0000-000013010000}"/>
    <cellStyle name="40% - Accent4 19" xfId="47446" xr:uid="{00000000-0005-0000-0000-000014010000}"/>
    <cellStyle name="40% - Accent4 2" xfId="10" xr:uid="{00000000-0005-0000-0000-000015010000}"/>
    <cellStyle name="40% - Accent4 2 10" xfId="46842" xr:uid="{00000000-0005-0000-0000-000016010000}"/>
    <cellStyle name="40% - Accent4 2 2" xfId="610" xr:uid="{00000000-0005-0000-0000-000017010000}"/>
    <cellStyle name="40% - Accent4 2 2 2" xfId="46646" xr:uid="{00000000-0005-0000-0000-000018010000}"/>
    <cellStyle name="40% - Accent4 2 3" xfId="611" xr:uid="{00000000-0005-0000-0000-000019010000}"/>
    <cellStyle name="40% - Accent4 2 4" xfId="612" xr:uid="{00000000-0005-0000-0000-00001A010000}"/>
    <cellStyle name="40% - Accent4 2 5" xfId="613" xr:uid="{00000000-0005-0000-0000-00001B010000}"/>
    <cellStyle name="40% - Accent4 2 6" xfId="614" xr:uid="{00000000-0005-0000-0000-00001C010000}"/>
    <cellStyle name="40% - Accent4 2 7" xfId="609" xr:uid="{00000000-0005-0000-0000-00001D010000}"/>
    <cellStyle name="40% - Accent4 2 8" xfId="377" xr:uid="{00000000-0005-0000-0000-00001E010000}"/>
    <cellStyle name="40% - Accent4 2 9" xfId="31491" xr:uid="{00000000-0005-0000-0000-00001F010000}"/>
    <cellStyle name="40% - Accent4 3" xfId="31341" xr:uid="{00000000-0005-0000-0000-000020010000}"/>
    <cellStyle name="40% - Accent4 3 2" xfId="46718" xr:uid="{00000000-0005-0000-0000-000021010000}"/>
    <cellStyle name="40% - Accent4 3 3" xfId="46856" xr:uid="{00000000-0005-0000-0000-000022010000}"/>
    <cellStyle name="40% - Accent4 4" xfId="46707" xr:uid="{00000000-0005-0000-0000-000023010000}"/>
    <cellStyle name="40% - Accent4 4 2" xfId="46894" xr:uid="{00000000-0005-0000-0000-000024010000}"/>
    <cellStyle name="40% - Accent4 5" xfId="46923" xr:uid="{00000000-0005-0000-0000-000025010000}"/>
    <cellStyle name="40% - Accent4 6" xfId="46951" xr:uid="{00000000-0005-0000-0000-000026010000}"/>
    <cellStyle name="40% - Accent4 7" xfId="46995" xr:uid="{00000000-0005-0000-0000-000027010000}"/>
    <cellStyle name="40% - Accent4 8" xfId="47015" xr:uid="{00000000-0005-0000-0000-000028010000}"/>
    <cellStyle name="40% - Accent4 9" xfId="47046" xr:uid="{00000000-0005-0000-0000-000029010000}"/>
    <cellStyle name="40% - Accent5 10" xfId="47075" xr:uid="{00000000-0005-0000-0000-00002A010000}"/>
    <cellStyle name="40% - Accent5 11" xfId="47119" xr:uid="{00000000-0005-0000-0000-00002B010000}"/>
    <cellStyle name="40% - Accent5 12" xfId="47180" xr:uid="{00000000-0005-0000-0000-00002C010000}"/>
    <cellStyle name="40% - Accent5 13" xfId="47237" xr:uid="{00000000-0005-0000-0000-00002D010000}"/>
    <cellStyle name="40% - Accent5 14" xfId="47281" xr:uid="{00000000-0005-0000-0000-00002E010000}"/>
    <cellStyle name="40% - Accent5 15" xfId="47310" xr:uid="{00000000-0005-0000-0000-00002F010000}"/>
    <cellStyle name="40% - Accent5 16" xfId="47347" xr:uid="{00000000-0005-0000-0000-000030010000}"/>
    <cellStyle name="40% - Accent5 17" xfId="47377" xr:uid="{00000000-0005-0000-0000-000031010000}"/>
    <cellStyle name="40% - Accent5 18" xfId="47406" xr:uid="{00000000-0005-0000-0000-000032010000}"/>
    <cellStyle name="40% - Accent5 19" xfId="47447" xr:uid="{00000000-0005-0000-0000-000033010000}"/>
    <cellStyle name="40% - Accent5 2" xfId="11" xr:uid="{00000000-0005-0000-0000-000034010000}"/>
    <cellStyle name="40% - Accent5 2 2" xfId="378" xr:uid="{00000000-0005-0000-0000-000035010000}"/>
    <cellStyle name="40% - Accent5 2 2 2" xfId="46600" xr:uid="{00000000-0005-0000-0000-000036010000}"/>
    <cellStyle name="40% - Accent5 2 3" xfId="31492" xr:uid="{00000000-0005-0000-0000-000037010000}"/>
    <cellStyle name="40% - Accent5 2 4" xfId="46843" xr:uid="{00000000-0005-0000-0000-000038010000}"/>
    <cellStyle name="40% - Accent5 3" xfId="31342" xr:uid="{00000000-0005-0000-0000-000039010000}"/>
    <cellStyle name="40% - Accent5 3 2" xfId="46717" xr:uid="{00000000-0005-0000-0000-00003A010000}"/>
    <cellStyle name="40% - Accent5 3 3" xfId="46857" xr:uid="{00000000-0005-0000-0000-00003B010000}"/>
    <cellStyle name="40% - Accent5 4" xfId="46706" xr:uid="{00000000-0005-0000-0000-00003C010000}"/>
    <cellStyle name="40% - Accent5 4 2" xfId="46895" xr:uid="{00000000-0005-0000-0000-00003D010000}"/>
    <cellStyle name="40% - Accent5 5" xfId="46924" xr:uid="{00000000-0005-0000-0000-00003E010000}"/>
    <cellStyle name="40% - Accent5 6" xfId="46952" xr:uid="{00000000-0005-0000-0000-00003F010000}"/>
    <cellStyle name="40% - Accent5 7" xfId="46996" xr:uid="{00000000-0005-0000-0000-000040010000}"/>
    <cellStyle name="40% - Accent5 8" xfId="47016" xr:uid="{00000000-0005-0000-0000-000041010000}"/>
    <cellStyle name="40% - Accent5 9" xfId="47047" xr:uid="{00000000-0005-0000-0000-000042010000}"/>
    <cellStyle name="40% - Accent6 10" xfId="47076" xr:uid="{00000000-0005-0000-0000-000043010000}"/>
    <cellStyle name="40% - Accent6 11" xfId="47120" xr:uid="{00000000-0005-0000-0000-000044010000}"/>
    <cellStyle name="40% - Accent6 12" xfId="47181" xr:uid="{00000000-0005-0000-0000-000045010000}"/>
    <cellStyle name="40% - Accent6 13" xfId="47238" xr:uid="{00000000-0005-0000-0000-000046010000}"/>
    <cellStyle name="40% - Accent6 14" xfId="47282" xr:uid="{00000000-0005-0000-0000-000047010000}"/>
    <cellStyle name="40% - Accent6 15" xfId="47311" xr:uid="{00000000-0005-0000-0000-000048010000}"/>
    <cellStyle name="40% - Accent6 16" xfId="47348" xr:uid="{00000000-0005-0000-0000-000049010000}"/>
    <cellStyle name="40% - Accent6 17" xfId="47378" xr:uid="{00000000-0005-0000-0000-00004A010000}"/>
    <cellStyle name="40% - Accent6 18" xfId="47407" xr:uid="{00000000-0005-0000-0000-00004B010000}"/>
    <cellStyle name="40% - Accent6 19" xfId="47448" xr:uid="{00000000-0005-0000-0000-00004C010000}"/>
    <cellStyle name="40% - Accent6 2" xfId="12" xr:uid="{00000000-0005-0000-0000-00004D010000}"/>
    <cellStyle name="40% - Accent6 2 10" xfId="46844" xr:uid="{00000000-0005-0000-0000-00004E010000}"/>
    <cellStyle name="40% - Accent6 2 2" xfId="616" xr:uid="{00000000-0005-0000-0000-00004F010000}"/>
    <cellStyle name="40% - Accent6 2 2 2" xfId="46617" xr:uid="{00000000-0005-0000-0000-000050010000}"/>
    <cellStyle name="40% - Accent6 2 3" xfId="617" xr:uid="{00000000-0005-0000-0000-000051010000}"/>
    <cellStyle name="40% - Accent6 2 4" xfId="618" xr:uid="{00000000-0005-0000-0000-000052010000}"/>
    <cellStyle name="40% - Accent6 2 5" xfId="619" xr:uid="{00000000-0005-0000-0000-000053010000}"/>
    <cellStyle name="40% - Accent6 2 6" xfId="620" xr:uid="{00000000-0005-0000-0000-000054010000}"/>
    <cellStyle name="40% - Accent6 2 7" xfId="615" xr:uid="{00000000-0005-0000-0000-000055010000}"/>
    <cellStyle name="40% - Accent6 2 8" xfId="379" xr:uid="{00000000-0005-0000-0000-000056010000}"/>
    <cellStyle name="40% - Accent6 2 9" xfId="31469" xr:uid="{00000000-0005-0000-0000-000057010000}"/>
    <cellStyle name="40% - Accent6 3" xfId="31343" xr:uid="{00000000-0005-0000-0000-000058010000}"/>
    <cellStyle name="40% - Accent6 3 2" xfId="46651" xr:uid="{00000000-0005-0000-0000-000059010000}"/>
    <cellStyle name="40% - Accent6 3 3" xfId="46858" xr:uid="{00000000-0005-0000-0000-00005A010000}"/>
    <cellStyle name="40% - Accent6 4" xfId="46705" xr:uid="{00000000-0005-0000-0000-00005B010000}"/>
    <cellStyle name="40% - Accent6 4 2" xfId="46896" xr:uid="{00000000-0005-0000-0000-00005C010000}"/>
    <cellStyle name="40% - Accent6 5" xfId="46925" xr:uid="{00000000-0005-0000-0000-00005D010000}"/>
    <cellStyle name="40% - Accent6 6" xfId="46953" xr:uid="{00000000-0005-0000-0000-00005E010000}"/>
    <cellStyle name="40% - Accent6 7" xfId="46997" xr:uid="{00000000-0005-0000-0000-00005F010000}"/>
    <cellStyle name="40% - Accent6 8" xfId="47017" xr:uid="{00000000-0005-0000-0000-000060010000}"/>
    <cellStyle name="40% - Accent6 9" xfId="47048" xr:uid="{00000000-0005-0000-0000-000061010000}"/>
    <cellStyle name="60% - Accent1 2" xfId="13" xr:uid="{00000000-0005-0000-0000-000062010000}"/>
    <cellStyle name="60% - Accent1 2 2" xfId="622" xr:uid="{00000000-0005-0000-0000-000063010000}"/>
    <cellStyle name="60% - Accent1 2 2 2" xfId="46647" xr:uid="{00000000-0005-0000-0000-000064010000}"/>
    <cellStyle name="60% - Accent1 2 3" xfId="623" xr:uid="{00000000-0005-0000-0000-000065010000}"/>
    <cellStyle name="60% - Accent1 2 4" xfId="624" xr:uid="{00000000-0005-0000-0000-000066010000}"/>
    <cellStyle name="60% - Accent1 2 5" xfId="625" xr:uid="{00000000-0005-0000-0000-000067010000}"/>
    <cellStyle name="60% - Accent1 2 6" xfId="626" xr:uid="{00000000-0005-0000-0000-000068010000}"/>
    <cellStyle name="60% - Accent1 2 7" xfId="621" xr:uid="{00000000-0005-0000-0000-000069010000}"/>
    <cellStyle name="60% - Accent1 2 8" xfId="380" xr:uid="{00000000-0005-0000-0000-00006A010000}"/>
    <cellStyle name="60% - Accent1 2 9" xfId="31468" xr:uid="{00000000-0005-0000-0000-00006B010000}"/>
    <cellStyle name="60% - Accent1 3" xfId="31344" xr:uid="{00000000-0005-0000-0000-00006C010000}"/>
    <cellStyle name="60% - Accent1 3 2" xfId="46704" xr:uid="{00000000-0005-0000-0000-00006D010000}"/>
    <cellStyle name="60% - Accent2 2" xfId="14" xr:uid="{00000000-0005-0000-0000-00006E010000}"/>
    <cellStyle name="60% - Accent2 2 2" xfId="381" xr:uid="{00000000-0005-0000-0000-00006F010000}"/>
    <cellStyle name="60% - Accent2 2 2 2" xfId="46613" xr:uid="{00000000-0005-0000-0000-000070010000}"/>
    <cellStyle name="60% - Accent2 2 3" xfId="31412" xr:uid="{00000000-0005-0000-0000-000071010000}"/>
    <cellStyle name="60% - Accent2 3" xfId="31345" xr:uid="{00000000-0005-0000-0000-000072010000}"/>
    <cellStyle name="60% - Accent2 3 2" xfId="46731" xr:uid="{00000000-0005-0000-0000-000073010000}"/>
    <cellStyle name="60% - Accent3 2" xfId="15" xr:uid="{00000000-0005-0000-0000-000074010000}"/>
    <cellStyle name="60% - Accent3 2 2" xfId="628" xr:uid="{00000000-0005-0000-0000-000075010000}"/>
    <cellStyle name="60% - Accent3 2 2 2" xfId="46612" xr:uid="{00000000-0005-0000-0000-000076010000}"/>
    <cellStyle name="60% - Accent3 2 3" xfId="629" xr:uid="{00000000-0005-0000-0000-000077010000}"/>
    <cellStyle name="60% - Accent3 2 4" xfId="630" xr:uid="{00000000-0005-0000-0000-000078010000}"/>
    <cellStyle name="60% - Accent3 2 5" xfId="631" xr:uid="{00000000-0005-0000-0000-000079010000}"/>
    <cellStyle name="60% - Accent3 2 6" xfId="632" xr:uid="{00000000-0005-0000-0000-00007A010000}"/>
    <cellStyle name="60% - Accent3 2 7" xfId="627" xr:uid="{00000000-0005-0000-0000-00007B010000}"/>
    <cellStyle name="60% - Accent3 2 8" xfId="382" xr:uid="{00000000-0005-0000-0000-00007C010000}"/>
    <cellStyle name="60% - Accent3 2 9" xfId="31508" xr:uid="{00000000-0005-0000-0000-00007D010000}"/>
    <cellStyle name="60% - Accent3 3" xfId="31346" xr:uid="{00000000-0005-0000-0000-00007E010000}"/>
    <cellStyle name="60% - Accent3 3 2" xfId="46703" xr:uid="{00000000-0005-0000-0000-00007F010000}"/>
    <cellStyle name="60% - Accent4 2" xfId="16" xr:uid="{00000000-0005-0000-0000-000080010000}"/>
    <cellStyle name="60% - Accent4 2 2" xfId="634" xr:uid="{00000000-0005-0000-0000-000081010000}"/>
    <cellStyle name="60% - Accent4 2 2 2" xfId="46634" xr:uid="{00000000-0005-0000-0000-000082010000}"/>
    <cellStyle name="60% - Accent4 2 3" xfId="635" xr:uid="{00000000-0005-0000-0000-000083010000}"/>
    <cellStyle name="60% - Accent4 2 4" xfId="636" xr:uid="{00000000-0005-0000-0000-000084010000}"/>
    <cellStyle name="60% - Accent4 2 5" xfId="637" xr:uid="{00000000-0005-0000-0000-000085010000}"/>
    <cellStyle name="60% - Accent4 2 6" xfId="638" xr:uid="{00000000-0005-0000-0000-000086010000}"/>
    <cellStyle name="60% - Accent4 2 7" xfId="633" xr:uid="{00000000-0005-0000-0000-000087010000}"/>
    <cellStyle name="60% - Accent4 2 8" xfId="383" xr:uid="{00000000-0005-0000-0000-000088010000}"/>
    <cellStyle name="60% - Accent4 2 9" xfId="31411" xr:uid="{00000000-0005-0000-0000-000089010000}"/>
    <cellStyle name="60% - Accent4 3" xfId="31347" xr:uid="{00000000-0005-0000-0000-00008A010000}"/>
    <cellStyle name="60% - Accent4 3 2" xfId="46702" xr:uid="{00000000-0005-0000-0000-00008B010000}"/>
    <cellStyle name="60% - Accent5 2" xfId="17" xr:uid="{00000000-0005-0000-0000-00008C010000}"/>
    <cellStyle name="60% - Accent5 2 2" xfId="384" xr:uid="{00000000-0005-0000-0000-00008D010000}"/>
    <cellStyle name="60% - Accent5 2 2 2" xfId="46616" xr:uid="{00000000-0005-0000-0000-00008E010000}"/>
    <cellStyle name="60% - Accent5 2 3" xfId="31466" xr:uid="{00000000-0005-0000-0000-00008F010000}"/>
    <cellStyle name="60% - Accent5 3" xfId="31348" xr:uid="{00000000-0005-0000-0000-000090010000}"/>
    <cellStyle name="60% - Accent5 3 2" xfId="46701" xr:uid="{00000000-0005-0000-0000-000091010000}"/>
    <cellStyle name="60% - Accent6 2" xfId="18" xr:uid="{00000000-0005-0000-0000-000092010000}"/>
    <cellStyle name="60% - Accent6 2 2" xfId="640" xr:uid="{00000000-0005-0000-0000-000093010000}"/>
    <cellStyle name="60% - Accent6 2 2 2" xfId="46603" xr:uid="{00000000-0005-0000-0000-000094010000}"/>
    <cellStyle name="60% - Accent6 2 3" xfId="641" xr:uid="{00000000-0005-0000-0000-000095010000}"/>
    <cellStyle name="60% - Accent6 2 4" xfId="642" xr:uid="{00000000-0005-0000-0000-000096010000}"/>
    <cellStyle name="60% - Accent6 2 5" xfId="643" xr:uid="{00000000-0005-0000-0000-000097010000}"/>
    <cellStyle name="60% - Accent6 2 6" xfId="644" xr:uid="{00000000-0005-0000-0000-000098010000}"/>
    <cellStyle name="60% - Accent6 2 7" xfId="639" xr:uid="{00000000-0005-0000-0000-000099010000}"/>
    <cellStyle name="60% - Accent6 2 8" xfId="385" xr:uid="{00000000-0005-0000-0000-00009A010000}"/>
    <cellStyle name="60% - Accent6 2 9" xfId="31465" xr:uid="{00000000-0005-0000-0000-00009B010000}"/>
    <cellStyle name="60% - Accent6 3" xfId="31349" xr:uid="{00000000-0005-0000-0000-00009C010000}"/>
    <cellStyle name="60% - Accent6 3 2" xfId="46719" xr:uid="{00000000-0005-0000-0000-00009D010000}"/>
    <cellStyle name="Accent1 - 20%" xfId="46699" xr:uid="{00000000-0005-0000-0000-00009E010000}"/>
    <cellStyle name="Accent1 - 40%" xfId="46698" xr:uid="{00000000-0005-0000-0000-00009F010000}"/>
    <cellStyle name="Accent1 - 60%" xfId="46697" xr:uid="{00000000-0005-0000-0000-0000A0010000}"/>
    <cellStyle name="Accent1 10" xfId="46956" xr:uid="{00000000-0005-0000-0000-0000A1010000}"/>
    <cellStyle name="Accent1 11" xfId="46963" xr:uid="{00000000-0005-0000-0000-0000A2010000}"/>
    <cellStyle name="Accent1 12" xfId="46974" xr:uid="{00000000-0005-0000-0000-0000A3010000}"/>
    <cellStyle name="Accent1 13" xfId="46998" xr:uid="{00000000-0005-0000-0000-0000A4010000}"/>
    <cellStyle name="Accent1 14" xfId="47021" xr:uid="{00000000-0005-0000-0000-0000A5010000}"/>
    <cellStyle name="Accent1 15" xfId="47020" xr:uid="{00000000-0005-0000-0000-0000A6010000}"/>
    <cellStyle name="Accent1 16" xfId="47052" xr:uid="{00000000-0005-0000-0000-0000A7010000}"/>
    <cellStyle name="Accent1 17" xfId="47051" xr:uid="{00000000-0005-0000-0000-0000A8010000}"/>
    <cellStyle name="Accent1 18" xfId="47080" xr:uid="{00000000-0005-0000-0000-0000A9010000}"/>
    <cellStyle name="Accent1 19" xfId="47079" xr:uid="{00000000-0005-0000-0000-0000AA010000}"/>
    <cellStyle name="Accent1 2" xfId="19" xr:uid="{00000000-0005-0000-0000-0000AB010000}"/>
    <cellStyle name="Accent1 2 2" xfId="646" xr:uid="{00000000-0005-0000-0000-0000AC010000}"/>
    <cellStyle name="Accent1 2 2 2" xfId="46627" xr:uid="{00000000-0005-0000-0000-0000AD010000}"/>
    <cellStyle name="Accent1 2 3" xfId="647" xr:uid="{00000000-0005-0000-0000-0000AE010000}"/>
    <cellStyle name="Accent1 2 4" xfId="648" xr:uid="{00000000-0005-0000-0000-0000AF010000}"/>
    <cellStyle name="Accent1 2 5" xfId="649" xr:uid="{00000000-0005-0000-0000-0000B0010000}"/>
    <cellStyle name="Accent1 2 6" xfId="650" xr:uid="{00000000-0005-0000-0000-0000B1010000}"/>
    <cellStyle name="Accent1 2 7" xfId="645" xr:uid="{00000000-0005-0000-0000-0000B2010000}"/>
    <cellStyle name="Accent1 2 8" xfId="386" xr:uid="{00000000-0005-0000-0000-0000B3010000}"/>
    <cellStyle name="Accent1 2 9" xfId="31464" xr:uid="{00000000-0005-0000-0000-0000B4010000}"/>
    <cellStyle name="Accent1 20" xfId="47086" xr:uid="{00000000-0005-0000-0000-0000B5010000}"/>
    <cellStyle name="Accent1 21" xfId="47097" xr:uid="{00000000-0005-0000-0000-0000B6010000}"/>
    <cellStyle name="Accent1 22" xfId="47124" xr:uid="{00000000-0005-0000-0000-0000B7010000}"/>
    <cellStyle name="Accent1 23" xfId="47123" xr:uid="{00000000-0005-0000-0000-0000B8010000}"/>
    <cellStyle name="Accent1 24" xfId="47130" xr:uid="{00000000-0005-0000-0000-0000B9010000}"/>
    <cellStyle name="Accent1 25" xfId="47147" xr:uid="{00000000-0005-0000-0000-0000BA010000}"/>
    <cellStyle name="Accent1 26" xfId="47136" xr:uid="{00000000-0005-0000-0000-0000BB010000}"/>
    <cellStyle name="Accent1 27" xfId="47153" xr:uid="{00000000-0005-0000-0000-0000BC010000}"/>
    <cellStyle name="Accent1 28" xfId="47185" xr:uid="{00000000-0005-0000-0000-0000BD010000}"/>
    <cellStyle name="Accent1 29" xfId="47184" xr:uid="{00000000-0005-0000-0000-0000BE010000}"/>
    <cellStyle name="Accent1 3" xfId="31350" xr:uid="{00000000-0005-0000-0000-0000BF010000}"/>
    <cellStyle name="Accent1 3 2" xfId="46727" xr:uid="{00000000-0005-0000-0000-0000C0010000}"/>
    <cellStyle name="Accent1 3 3" xfId="46859" xr:uid="{00000000-0005-0000-0000-0000C1010000}"/>
    <cellStyle name="Accent1 30" xfId="47191" xr:uid="{00000000-0005-0000-0000-0000C2010000}"/>
    <cellStyle name="Accent1 31" xfId="47208" xr:uid="{00000000-0005-0000-0000-0000C3010000}"/>
    <cellStyle name="Accent1 32" xfId="47197" xr:uid="{00000000-0005-0000-0000-0000C4010000}"/>
    <cellStyle name="Accent1 33" xfId="47242" xr:uid="{00000000-0005-0000-0000-0000C5010000}"/>
    <cellStyle name="Accent1 34" xfId="47241" xr:uid="{00000000-0005-0000-0000-0000C6010000}"/>
    <cellStyle name="Accent1 35" xfId="47248" xr:uid="{00000000-0005-0000-0000-0000C7010000}"/>
    <cellStyle name="Accent1 36" xfId="47286" xr:uid="{00000000-0005-0000-0000-0000C8010000}"/>
    <cellStyle name="Accent1 37" xfId="47285" xr:uid="{00000000-0005-0000-0000-0000C9010000}"/>
    <cellStyle name="Accent1 38" xfId="47315" xr:uid="{00000000-0005-0000-0000-0000CA010000}"/>
    <cellStyle name="Accent1 39" xfId="47314" xr:uid="{00000000-0005-0000-0000-0000CB010000}"/>
    <cellStyle name="Accent1 4" xfId="46700" xr:uid="{00000000-0005-0000-0000-0000CC010000}"/>
    <cellStyle name="Accent1 40" xfId="47321" xr:uid="{00000000-0005-0000-0000-0000CD010000}"/>
    <cellStyle name="Accent1 41" xfId="47350" xr:uid="{00000000-0005-0000-0000-0000CE010000}"/>
    <cellStyle name="Accent1 42" xfId="47349" xr:uid="{00000000-0005-0000-0000-0000CF010000}"/>
    <cellStyle name="Accent1 43" xfId="47382" xr:uid="{00000000-0005-0000-0000-0000D0010000}"/>
    <cellStyle name="Accent1 44" xfId="47381" xr:uid="{00000000-0005-0000-0000-0000D1010000}"/>
    <cellStyle name="Accent1 45" xfId="47411" xr:uid="{00000000-0005-0000-0000-0000D2010000}"/>
    <cellStyle name="Accent1 46" xfId="47410" xr:uid="{00000000-0005-0000-0000-0000D3010000}"/>
    <cellStyle name="Accent1 47" xfId="47417" xr:uid="{00000000-0005-0000-0000-0000D4010000}"/>
    <cellStyle name="Accent1 48" xfId="47452" xr:uid="{00000000-0005-0000-0000-0000D5010000}"/>
    <cellStyle name="Accent1 49" xfId="47451" xr:uid="{00000000-0005-0000-0000-0000D6010000}"/>
    <cellStyle name="Accent1 5" xfId="46900" xr:uid="{00000000-0005-0000-0000-0000D7010000}"/>
    <cellStyle name="Accent1 50" xfId="47458" xr:uid="{00000000-0005-0000-0000-0000D8010000}"/>
    <cellStyle name="Accent1 51" xfId="47475" xr:uid="{00000000-0005-0000-0000-0000D9010000}"/>
    <cellStyle name="Accent1 52" xfId="47464" xr:uid="{00000000-0005-0000-0000-0000DA010000}"/>
    <cellStyle name="Accent1 53" xfId="46820" xr:uid="{00000000-0005-0000-0000-0000DB010000}"/>
    <cellStyle name="Accent1 54" xfId="46877" xr:uid="{00000000-0005-0000-0000-0000DC010000}"/>
    <cellStyle name="Accent1 6" xfId="46899" xr:uid="{00000000-0005-0000-0000-0000DD010000}"/>
    <cellStyle name="Accent1 7" xfId="46929" xr:uid="{00000000-0005-0000-0000-0000DE010000}"/>
    <cellStyle name="Accent1 8" xfId="46928" xr:uid="{00000000-0005-0000-0000-0000DF010000}"/>
    <cellStyle name="Accent1 9" xfId="46957" xr:uid="{00000000-0005-0000-0000-0000E0010000}"/>
    <cellStyle name="Accent2 - 20%" xfId="46695" xr:uid="{00000000-0005-0000-0000-0000E1010000}"/>
    <cellStyle name="Accent2 - 40%" xfId="46694" xr:uid="{00000000-0005-0000-0000-0000E2010000}"/>
    <cellStyle name="Accent2 - 60%" xfId="46730" xr:uid="{00000000-0005-0000-0000-0000E3010000}"/>
    <cellStyle name="Accent2 10" xfId="46955" xr:uid="{00000000-0005-0000-0000-0000E4010000}"/>
    <cellStyle name="Accent2 11" xfId="46964" xr:uid="{00000000-0005-0000-0000-0000E5010000}"/>
    <cellStyle name="Accent2 12" xfId="46975" xr:uid="{00000000-0005-0000-0000-0000E6010000}"/>
    <cellStyle name="Accent2 13" xfId="46999" xr:uid="{00000000-0005-0000-0000-0000E7010000}"/>
    <cellStyle name="Accent2 14" xfId="47022" xr:uid="{00000000-0005-0000-0000-0000E8010000}"/>
    <cellStyle name="Accent2 15" xfId="47019" xr:uid="{00000000-0005-0000-0000-0000E9010000}"/>
    <cellStyle name="Accent2 16" xfId="47053" xr:uid="{00000000-0005-0000-0000-0000EA010000}"/>
    <cellStyle name="Accent2 17" xfId="47050" xr:uid="{00000000-0005-0000-0000-0000EB010000}"/>
    <cellStyle name="Accent2 18" xfId="47081" xr:uid="{00000000-0005-0000-0000-0000EC010000}"/>
    <cellStyle name="Accent2 19" xfId="47078" xr:uid="{00000000-0005-0000-0000-0000ED010000}"/>
    <cellStyle name="Accent2 2" xfId="20" xr:uid="{00000000-0005-0000-0000-0000EE010000}"/>
    <cellStyle name="Accent2 2 2" xfId="387" xr:uid="{00000000-0005-0000-0000-0000EF010000}"/>
    <cellStyle name="Accent2 2 2 2" xfId="46620" xr:uid="{00000000-0005-0000-0000-0000F0010000}"/>
    <cellStyle name="Accent2 2 3" xfId="31463" xr:uid="{00000000-0005-0000-0000-0000F1010000}"/>
    <cellStyle name="Accent2 20" xfId="47087" xr:uid="{00000000-0005-0000-0000-0000F2010000}"/>
    <cellStyle name="Accent2 21" xfId="47098" xr:uid="{00000000-0005-0000-0000-0000F3010000}"/>
    <cellStyle name="Accent2 22" xfId="47125" xr:uid="{00000000-0005-0000-0000-0000F4010000}"/>
    <cellStyle name="Accent2 23" xfId="47122" xr:uid="{00000000-0005-0000-0000-0000F5010000}"/>
    <cellStyle name="Accent2 24" xfId="47131" xr:uid="{00000000-0005-0000-0000-0000F6010000}"/>
    <cellStyle name="Accent2 25" xfId="47148" xr:uid="{00000000-0005-0000-0000-0000F7010000}"/>
    <cellStyle name="Accent2 26" xfId="47137" xr:uid="{00000000-0005-0000-0000-0000F8010000}"/>
    <cellStyle name="Accent2 27" xfId="47154" xr:uid="{00000000-0005-0000-0000-0000F9010000}"/>
    <cellStyle name="Accent2 28" xfId="47186" xr:uid="{00000000-0005-0000-0000-0000FA010000}"/>
    <cellStyle name="Accent2 29" xfId="47183" xr:uid="{00000000-0005-0000-0000-0000FB010000}"/>
    <cellStyle name="Accent2 3" xfId="31351" xr:uid="{00000000-0005-0000-0000-0000FC010000}"/>
    <cellStyle name="Accent2 3 2" xfId="46655" xr:uid="{00000000-0005-0000-0000-0000FD010000}"/>
    <cellStyle name="Accent2 3 3" xfId="46860" xr:uid="{00000000-0005-0000-0000-0000FE010000}"/>
    <cellStyle name="Accent2 30" xfId="47192" xr:uid="{00000000-0005-0000-0000-0000FF010000}"/>
    <cellStyle name="Accent2 31" xfId="47209" xr:uid="{00000000-0005-0000-0000-000000020000}"/>
    <cellStyle name="Accent2 32" xfId="47198" xr:uid="{00000000-0005-0000-0000-000001020000}"/>
    <cellStyle name="Accent2 33" xfId="47243" xr:uid="{00000000-0005-0000-0000-000002020000}"/>
    <cellStyle name="Accent2 34" xfId="47240" xr:uid="{00000000-0005-0000-0000-000003020000}"/>
    <cellStyle name="Accent2 35" xfId="47249" xr:uid="{00000000-0005-0000-0000-000004020000}"/>
    <cellStyle name="Accent2 36" xfId="47287" xr:uid="{00000000-0005-0000-0000-000005020000}"/>
    <cellStyle name="Accent2 37" xfId="47284" xr:uid="{00000000-0005-0000-0000-000006020000}"/>
    <cellStyle name="Accent2 38" xfId="47316" xr:uid="{00000000-0005-0000-0000-000007020000}"/>
    <cellStyle name="Accent2 39" xfId="47313" xr:uid="{00000000-0005-0000-0000-000008020000}"/>
    <cellStyle name="Accent2 4" xfId="46696" xr:uid="{00000000-0005-0000-0000-000009020000}"/>
    <cellStyle name="Accent2 40" xfId="47322" xr:uid="{00000000-0005-0000-0000-00000A020000}"/>
    <cellStyle name="Accent2 41" xfId="47351" xr:uid="{00000000-0005-0000-0000-00000B020000}"/>
    <cellStyle name="Accent2 42" xfId="47358" xr:uid="{00000000-0005-0000-0000-00000C020000}"/>
    <cellStyle name="Accent2 43" xfId="47383" xr:uid="{00000000-0005-0000-0000-00000D020000}"/>
    <cellStyle name="Accent2 44" xfId="47380" xr:uid="{00000000-0005-0000-0000-00000E020000}"/>
    <cellStyle name="Accent2 45" xfId="47412" xr:uid="{00000000-0005-0000-0000-00000F020000}"/>
    <cellStyle name="Accent2 46" xfId="47409" xr:uid="{00000000-0005-0000-0000-000010020000}"/>
    <cellStyle name="Accent2 47" xfId="47418" xr:uid="{00000000-0005-0000-0000-000011020000}"/>
    <cellStyle name="Accent2 48" xfId="47453" xr:uid="{00000000-0005-0000-0000-000012020000}"/>
    <cellStyle name="Accent2 49" xfId="47450" xr:uid="{00000000-0005-0000-0000-000013020000}"/>
    <cellStyle name="Accent2 5" xfId="46901" xr:uid="{00000000-0005-0000-0000-000014020000}"/>
    <cellStyle name="Accent2 50" xfId="47459" xr:uid="{00000000-0005-0000-0000-000015020000}"/>
    <cellStyle name="Accent2 51" xfId="47476" xr:uid="{00000000-0005-0000-0000-000016020000}"/>
    <cellStyle name="Accent2 52" xfId="47465" xr:uid="{00000000-0005-0000-0000-000017020000}"/>
    <cellStyle name="Accent2 53" xfId="46821" xr:uid="{00000000-0005-0000-0000-000018020000}"/>
    <cellStyle name="Accent2 54" xfId="46876" xr:uid="{00000000-0005-0000-0000-000019020000}"/>
    <cellStyle name="Accent2 6" xfId="46898" xr:uid="{00000000-0005-0000-0000-00001A020000}"/>
    <cellStyle name="Accent2 7" xfId="46930" xr:uid="{00000000-0005-0000-0000-00001B020000}"/>
    <cellStyle name="Accent2 8" xfId="46927" xr:uid="{00000000-0005-0000-0000-00001C020000}"/>
    <cellStyle name="Accent2 9" xfId="46958" xr:uid="{00000000-0005-0000-0000-00001D020000}"/>
    <cellStyle name="Accent3 - 20%" xfId="46692" xr:uid="{00000000-0005-0000-0000-00001E020000}"/>
    <cellStyle name="Accent3 - 40%" xfId="46691" xr:uid="{00000000-0005-0000-0000-00001F020000}"/>
    <cellStyle name="Accent3 - 60%" xfId="46690" xr:uid="{00000000-0005-0000-0000-000020020000}"/>
    <cellStyle name="Accent3 10" xfId="46954" xr:uid="{00000000-0005-0000-0000-000021020000}"/>
    <cellStyle name="Accent3 11" xfId="46965" xr:uid="{00000000-0005-0000-0000-000022020000}"/>
    <cellStyle name="Accent3 12" xfId="46976" xr:uid="{00000000-0005-0000-0000-000023020000}"/>
    <cellStyle name="Accent3 13" xfId="47000" xr:uid="{00000000-0005-0000-0000-000024020000}"/>
    <cellStyle name="Accent3 14" xfId="47023" xr:uid="{00000000-0005-0000-0000-000025020000}"/>
    <cellStyle name="Accent3 15" xfId="47018" xr:uid="{00000000-0005-0000-0000-000026020000}"/>
    <cellStyle name="Accent3 16" xfId="47054" xr:uid="{00000000-0005-0000-0000-000027020000}"/>
    <cellStyle name="Accent3 17" xfId="47049" xr:uid="{00000000-0005-0000-0000-000028020000}"/>
    <cellStyle name="Accent3 18" xfId="47082" xr:uid="{00000000-0005-0000-0000-000029020000}"/>
    <cellStyle name="Accent3 19" xfId="47077" xr:uid="{00000000-0005-0000-0000-00002A020000}"/>
    <cellStyle name="Accent3 2" xfId="21" xr:uid="{00000000-0005-0000-0000-00002B020000}"/>
    <cellStyle name="Accent3 2 2" xfId="388" xr:uid="{00000000-0005-0000-0000-00002C020000}"/>
    <cellStyle name="Accent3 2 2 2" xfId="46648" xr:uid="{00000000-0005-0000-0000-00002D020000}"/>
    <cellStyle name="Accent3 2 3" xfId="31462" xr:uid="{00000000-0005-0000-0000-00002E020000}"/>
    <cellStyle name="Accent3 20" xfId="47088" xr:uid="{00000000-0005-0000-0000-00002F020000}"/>
    <cellStyle name="Accent3 21" xfId="47099" xr:uid="{00000000-0005-0000-0000-000030020000}"/>
    <cellStyle name="Accent3 22" xfId="47126" xr:uid="{00000000-0005-0000-0000-000031020000}"/>
    <cellStyle name="Accent3 23" xfId="47121" xr:uid="{00000000-0005-0000-0000-000032020000}"/>
    <cellStyle name="Accent3 24" xfId="47132" xr:uid="{00000000-0005-0000-0000-000033020000}"/>
    <cellStyle name="Accent3 25" xfId="47149" xr:uid="{00000000-0005-0000-0000-000034020000}"/>
    <cellStyle name="Accent3 26" xfId="47138" xr:uid="{00000000-0005-0000-0000-000035020000}"/>
    <cellStyle name="Accent3 27" xfId="47155" xr:uid="{00000000-0005-0000-0000-000036020000}"/>
    <cellStyle name="Accent3 28" xfId="47187" xr:uid="{00000000-0005-0000-0000-000037020000}"/>
    <cellStyle name="Accent3 29" xfId="47182" xr:uid="{00000000-0005-0000-0000-000038020000}"/>
    <cellStyle name="Accent3 3" xfId="31352" xr:uid="{00000000-0005-0000-0000-000039020000}"/>
    <cellStyle name="Accent3 3 2" xfId="46653" xr:uid="{00000000-0005-0000-0000-00003A020000}"/>
    <cellStyle name="Accent3 3 3" xfId="46861" xr:uid="{00000000-0005-0000-0000-00003B020000}"/>
    <cellStyle name="Accent3 30" xfId="47193" xr:uid="{00000000-0005-0000-0000-00003C020000}"/>
    <cellStyle name="Accent3 31" xfId="47210" xr:uid="{00000000-0005-0000-0000-00003D020000}"/>
    <cellStyle name="Accent3 32" xfId="47199" xr:uid="{00000000-0005-0000-0000-00003E020000}"/>
    <cellStyle name="Accent3 33" xfId="47244" xr:uid="{00000000-0005-0000-0000-00003F020000}"/>
    <cellStyle name="Accent3 34" xfId="47239" xr:uid="{00000000-0005-0000-0000-000040020000}"/>
    <cellStyle name="Accent3 35" xfId="47250" xr:uid="{00000000-0005-0000-0000-000041020000}"/>
    <cellStyle name="Accent3 36" xfId="47288" xr:uid="{00000000-0005-0000-0000-000042020000}"/>
    <cellStyle name="Accent3 37" xfId="47283" xr:uid="{00000000-0005-0000-0000-000043020000}"/>
    <cellStyle name="Accent3 38" xfId="47317" xr:uid="{00000000-0005-0000-0000-000044020000}"/>
    <cellStyle name="Accent3 39" xfId="47312" xr:uid="{00000000-0005-0000-0000-000045020000}"/>
    <cellStyle name="Accent3 4" xfId="46693" xr:uid="{00000000-0005-0000-0000-000046020000}"/>
    <cellStyle name="Accent3 40" xfId="47323" xr:uid="{00000000-0005-0000-0000-000047020000}"/>
    <cellStyle name="Accent3 41" xfId="47352" xr:uid="{00000000-0005-0000-0000-000048020000}"/>
    <cellStyle name="Accent3 42" xfId="47359" xr:uid="{00000000-0005-0000-0000-000049020000}"/>
    <cellStyle name="Accent3 43" xfId="47384" xr:uid="{00000000-0005-0000-0000-00004A020000}"/>
    <cellStyle name="Accent3 44" xfId="47379" xr:uid="{00000000-0005-0000-0000-00004B020000}"/>
    <cellStyle name="Accent3 45" xfId="47413" xr:uid="{00000000-0005-0000-0000-00004C020000}"/>
    <cellStyle name="Accent3 46" xfId="47408" xr:uid="{00000000-0005-0000-0000-00004D020000}"/>
    <cellStyle name="Accent3 47" xfId="47419" xr:uid="{00000000-0005-0000-0000-00004E020000}"/>
    <cellStyle name="Accent3 48" xfId="47454" xr:uid="{00000000-0005-0000-0000-00004F020000}"/>
    <cellStyle name="Accent3 49" xfId="47449" xr:uid="{00000000-0005-0000-0000-000050020000}"/>
    <cellStyle name="Accent3 5" xfId="46902" xr:uid="{00000000-0005-0000-0000-000051020000}"/>
    <cellStyle name="Accent3 50" xfId="47460" xr:uid="{00000000-0005-0000-0000-000052020000}"/>
    <cellStyle name="Accent3 51" xfId="47477" xr:uid="{00000000-0005-0000-0000-000053020000}"/>
    <cellStyle name="Accent3 52" xfId="47466" xr:uid="{00000000-0005-0000-0000-000054020000}"/>
    <cellStyle name="Accent3 53" xfId="46822" xr:uid="{00000000-0005-0000-0000-000055020000}"/>
    <cellStyle name="Accent3 54" xfId="46875" xr:uid="{00000000-0005-0000-0000-000056020000}"/>
    <cellStyle name="Accent3 6" xfId="46897" xr:uid="{00000000-0005-0000-0000-000057020000}"/>
    <cellStyle name="Accent3 7" xfId="46931" xr:uid="{00000000-0005-0000-0000-000058020000}"/>
    <cellStyle name="Accent3 8" xfId="46926" xr:uid="{00000000-0005-0000-0000-000059020000}"/>
    <cellStyle name="Accent3 9" xfId="46959" xr:uid="{00000000-0005-0000-0000-00005A020000}"/>
    <cellStyle name="Accent4 - 20%" xfId="46688" xr:uid="{00000000-0005-0000-0000-00005B020000}"/>
    <cellStyle name="Accent4 - 40%" xfId="46687" xr:uid="{00000000-0005-0000-0000-00005C020000}"/>
    <cellStyle name="Accent4 - 60%" xfId="46686" xr:uid="{00000000-0005-0000-0000-00005D020000}"/>
    <cellStyle name="Accent4 10" xfId="46971" xr:uid="{00000000-0005-0000-0000-00005E020000}"/>
    <cellStyle name="Accent4 11" xfId="46966" xr:uid="{00000000-0005-0000-0000-00005F020000}"/>
    <cellStyle name="Accent4 12" xfId="46977" xr:uid="{00000000-0005-0000-0000-000060020000}"/>
    <cellStyle name="Accent4 13" xfId="47001" xr:uid="{00000000-0005-0000-0000-000061020000}"/>
    <cellStyle name="Accent4 14" xfId="47024" xr:uid="{00000000-0005-0000-0000-000062020000}"/>
    <cellStyle name="Accent4 15" xfId="47029" xr:uid="{00000000-0005-0000-0000-000063020000}"/>
    <cellStyle name="Accent4 16" xfId="47055" xr:uid="{00000000-0005-0000-0000-000064020000}"/>
    <cellStyle name="Accent4 17" xfId="47060" xr:uid="{00000000-0005-0000-0000-000065020000}"/>
    <cellStyle name="Accent4 18" xfId="47083" xr:uid="{00000000-0005-0000-0000-000066020000}"/>
    <cellStyle name="Accent4 19" xfId="47094" xr:uid="{00000000-0005-0000-0000-000067020000}"/>
    <cellStyle name="Accent4 2" xfId="22" xr:uid="{00000000-0005-0000-0000-000068020000}"/>
    <cellStyle name="Accent4 2 2" xfId="652" xr:uid="{00000000-0005-0000-0000-000069020000}"/>
    <cellStyle name="Accent4 2 2 2" xfId="46619" xr:uid="{00000000-0005-0000-0000-00006A020000}"/>
    <cellStyle name="Accent4 2 3" xfId="653" xr:uid="{00000000-0005-0000-0000-00006B020000}"/>
    <cellStyle name="Accent4 2 4" xfId="654" xr:uid="{00000000-0005-0000-0000-00006C020000}"/>
    <cellStyle name="Accent4 2 5" xfId="655" xr:uid="{00000000-0005-0000-0000-00006D020000}"/>
    <cellStyle name="Accent4 2 6" xfId="656" xr:uid="{00000000-0005-0000-0000-00006E020000}"/>
    <cellStyle name="Accent4 2 7" xfId="651" xr:uid="{00000000-0005-0000-0000-00006F020000}"/>
    <cellStyle name="Accent4 2 8" xfId="389" xr:uid="{00000000-0005-0000-0000-000070020000}"/>
    <cellStyle name="Accent4 2 9" xfId="31461" xr:uid="{00000000-0005-0000-0000-000071020000}"/>
    <cellStyle name="Accent4 20" xfId="47089" xr:uid="{00000000-0005-0000-0000-000072020000}"/>
    <cellStyle name="Accent4 21" xfId="47100" xr:uid="{00000000-0005-0000-0000-000073020000}"/>
    <cellStyle name="Accent4 22" xfId="47127" xr:uid="{00000000-0005-0000-0000-000074020000}"/>
    <cellStyle name="Accent4 23" xfId="47144" xr:uid="{00000000-0005-0000-0000-000075020000}"/>
    <cellStyle name="Accent4 24" xfId="47133" xr:uid="{00000000-0005-0000-0000-000076020000}"/>
    <cellStyle name="Accent4 25" xfId="47150" xr:uid="{00000000-0005-0000-0000-000077020000}"/>
    <cellStyle name="Accent4 26" xfId="47140" xr:uid="{00000000-0005-0000-0000-000078020000}"/>
    <cellStyle name="Accent4 27" xfId="47157" xr:uid="{00000000-0005-0000-0000-000079020000}"/>
    <cellStyle name="Accent4 28" xfId="47188" xr:uid="{00000000-0005-0000-0000-00007A020000}"/>
    <cellStyle name="Accent4 29" xfId="47205" xr:uid="{00000000-0005-0000-0000-00007B020000}"/>
    <cellStyle name="Accent4 3" xfId="31353" xr:uid="{00000000-0005-0000-0000-00007C020000}"/>
    <cellStyle name="Accent4 3 2" xfId="46722" xr:uid="{00000000-0005-0000-0000-00007D020000}"/>
    <cellStyle name="Accent4 3 3" xfId="46862" xr:uid="{00000000-0005-0000-0000-00007E020000}"/>
    <cellStyle name="Accent4 30" xfId="47194" xr:uid="{00000000-0005-0000-0000-00007F020000}"/>
    <cellStyle name="Accent4 31" xfId="47211" xr:uid="{00000000-0005-0000-0000-000080020000}"/>
    <cellStyle name="Accent4 32" xfId="47201" xr:uid="{00000000-0005-0000-0000-000081020000}"/>
    <cellStyle name="Accent4 33" xfId="47245" xr:uid="{00000000-0005-0000-0000-000082020000}"/>
    <cellStyle name="Accent4 34" xfId="47256" xr:uid="{00000000-0005-0000-0000-000083020000}"/>
    <cellStyle name="Accent4 35" xfId="47251" xr:uid="{00000000-0005-0000-0000-000084020000}"/>
    <cellStyle name="Accent4 36" xfId="47289" xr:uid="{00000000-0005-0000-0000-000085020000}"/>
    <cellStyle name="Accent4 37" xfId="47294" xr:uid="{00000000-0005-0000-0000-000086020000}"/>
    <cellStyle name="Accent4 38" xfId="47318" xr:uid="{00000000-0005-0000-0000-000087020000}"/>
    <cellStyle name="Accent4 39" xfId="47329" xr:uid="{00000000-0005-0000-0000-000088020000}"/>
    <cellStyle name="Accent4 4" xfId="46689" xr:uid="{00000000-0005-0000-0000-000089020000}"/>
    <cellStyle name="Accent4 40" xfId="47324" xr:uid="{00000000-0005-0000-0000-00008A020000}"/>
    <cellStyle name="Accent4 41" xfId="47353" xr:uid="{00000000-0005-0000-0000-00008B020000}"/>
    <cellStyle name="Accent4 42" xfId="47360" xr:uid="{00000000-0005-0000-0000-00008C020000}"/>
    <cellStyle name="Accent4 43" xfId="47385" xr:uid="{00000000-0005-0000-0000-00008D020000}"/>
    <cellStyle name="Accent4 44" xfId="47390" xr:uid="{00000000-0005-0000-0000-00008E020000}"/>
    <cellStyle name="Accent4 45" xfId="47414" xr:uid="{00000000-0005-0000-0000-00008F020000}"/>
    <cellStyle name="Accent4 46" xfId="47426" xr:uid="{00000000-0005-0000-0000-000090020000}"/>
    <cellStyle name="Accent4 47" xfId="47420" xr:uid="{00000000-0005-0000-0000-000091020000}"/>
    <cellStyle name="Accent4 48" xfId="47455" xr:uid="{00000000-0005-0000-0000-000092020000}"/>
    <cellStyle name="Accent4 49" xfId="47472" xr:uid="{00000000-0005-0000-0000-000093020000}"/>
    <cellStyle name="Accent4 5" xfId="46903" xr:uid="{00000000-0005-0000-0000-000094020000}"/>
    <cellStyle name="Accent4 50" xfId="47461" xr:uid="{00000000-0005-0000-0000-000095020000}"/>
    <cellStyle name="Accent4 51" xfId="47478" xr:uid="{00000000-0005-0000-0000-000096020000}"/>
    <cellStyle name="Accent4 52" xfId="47468" xr:uid="{00000000-0005-0000-0000-000097020000}"/>
    <cellStyle name="Accent4 53" xfId="46823" xr:uid="{00000000-0005-0000-0000-000098020000}"/>
    <cellStyle name="Accent4 54" xfId="46874" xr:uid="{00000000-0005-0000-0000-000099020000}"/>
    <cellStyle name="Accent4 6" xfId="46908" xr:uid="{00000000-0005-0000-0000-00009A020000}"/>
    <cellStyle name="Accent4 7" xfId="46932" xr:uid="{00000000-0005-0000-0000-00009B020000}"/>
    <cellStyle name="Accent4 8" xfId="46937" xr:uid="{00000000-0005-0000-0000-00009C020000}"/>
    <cellStyle name="Accent4 9" xfId="46960" xr:uid="{00000000-0005-0000-0000-00009D020000}"/>
    <cellStyle name="Accent5 - 20%" xfId="46684" xr:uid="{00000000-0005-0000-0000-00009E020000}"/>
    <cellStyle name="Accent5 - 40%" xfId="46729" xr:uid="{00000000-0005-0000-0000-00009F020000}"/>
    <cellStyle name="Accent5 - 60%" xfId="46683" xr:uid="{00000000-0005-0000-0000-0000A0020000}"/>
    <cellStyle name="Accent5 10" xfId="46972" xr:uid="{00000000-0005-0000-0000-0000A1020000}"/>
    <cellStyle name="Accent5 11" xfId="46967" xr:uid="{00000000-0005-0000-0000-0000A2020000}"/>
    <cellStyle name="Accent5 12" xfId="46978" xr:uid="{00000000-0005-0000-0000-0000A3020000}"/>
    <cellStyle name="Accent5 13" xfId="47002" xr:uid="{00000000-0005-0000-0000-0000A4020000}"/>
    <cellStyle name="Accent5 14" xfId="47025" xr:uid="{00000000-0005-0000-0000-0000A5020000}"/>
    <cellStyle name="Accent5 15" xfId="47030" xr:uid="{00000000-0005-0000-0000-0000A6020000}"/>
    <cellStyle name="Accent5 16" xfId="47056" xr:uid="{00000000-0005-0000-0000-0000A7020000}"/>
    <cellStyle name="Accent5 17" xfId="47061" xr:uid="{00000000-0005-0000-0000-0000A8020000}"/>
    <cellStyle name="Accent5 18" xfId="47084" xr:uid="{00000000-0005-0000-0000-0000A9020000}"/>
    <cellStyle name="Accent5 19" xfId="47095" xr:uid="{00000000-0005-0000-0000-0000AA020000}"/>
    <cellStyle name="Accent5 2" xfId="23" xr:uid="{00000000-0005-0000-0000-0000AB020000}"/>
    <cellStyle name="Accent5 2 2" xfId="390" xr:uid="{00000000-0005-0000-0000-0000AC020000}"/>
    <cellStyle name="Accent5 2 2 2" xfId="46626" xr:uid="{00000000-0005-0000-0000-0000AD020000}"/>
    <cellStyle name="Accent5 2 3" xfId="31460" xr:uid="{00000000-0005-0000-0000-0000AE020000}"/>
    <cellStyle name="Accent5 20" xfId="47090" xr:uid="{00000000-0005-0000-0000-0000AF020000}"/>
    <cellStyle name="Accent5 21" xfId="47101" xr:uid="{00000000-0005-0000-0000-0000B0020000}"/>
    <cellStyle name="Accent5 22" xfId="47128" xr:uid="{00000000-0005-0000-0000-0000B1020000}"/>
    <cellStyle name="Accent5 23" xfId="47145" xr:uid="{00000000-0005-0000-0000-0000B2020000}"/>
    <cellStyle name="Accent5 24" xfId="47134" xr:uid="{00000000-0005-0000-0000-0000B3020000}"/>
    <cellStyle name="Accent5 25" xfId="47151" xr:uid="{00000000-0005-0000-0000-0000B4020000}"/>
    <cellStyle name="Accent5 26" xfId="47141" xr:uid="{00000000-0005-0000-0000-0000B5020000}"/>
    <cellStyle name="Accent5 27" xfId="47158" xr:uid="{00000000-0005-0000-0000-0000B6020000}"/>
    <cellStyle name="Accent5 28" xfId="47189" xr:uid="{00000000-0005-0000-0000-0000B7020000}"/>
    <cellStyle name="Accent5 29" xfId="47206" xr:uid="{00000000-0005-0000-0000-0000B8020000}"/>
    <cellStyle name="Accent5 3" xfId="31354" xr:uid="{00000000-0005-0000-0000-0000B9020000}"/>
    <cellStyle name="Accent5 3 2" xfId="46721" xr:uid="{00000000-0005-0000-0000-0000BA020000}"/>
    <cellStyle name="Accent5 3 3" xfId="46863" xr:uid="{00000000-0005-0000-0000-0000BB020000}"/>
    <cellStyle name="Accent5 30" xfId="47195" xr:uid="{00000000-0005-0000-0000-0000BC020000}"/>
    <cellStyle name="Accent5 31" xfId="47212" xr:uid="{00000000-0005-0000-0000-0000BD020000}"/>
    <cellStyle name="Accent5 32" xfId="47202" xr:uid="{00000000-0005-0000-0000-0000BE020000}"/>
    <cellStyle name="Accent5 33" xfId="47246" xr:uid="{00000000-0005-0000-0000-0000BF020000}"/>
    <cellStyle name="Accent5 34" xfId="47257" xr:uid="{00000000-0005-0000-0000-0000C0020000}"/>
    <cellStyle name="Accent5 35" xfId="47252" xr:uid="{00000000-0005-0000-0000-0000C1020000}"/>
    <cellStyle name="Accent5 36" xfId="47290" xr:uid="{00000000-0005-0000-0000-0000C2020000}"/>
    <cellStyle name="Accent5 37" xfId="47295" xr:uid="{00000000-0005-0000-0000-0000C3020000}"/>
    <cellStyle name="Accent5 38" xfId="47319" xr:uid="{00000000-0005-0000-0000-0000C4020000}"/>
    <cellStyle name="Accent5 39" xfId="47330" xr:uid="{00000000-0005-0000-0000-0000C5020000}"/>
    <cellStyle name="Accent5 4" xfId="46685" xr:uid="{00000000-0005-0000-0000-0000C6020000}"/>
    <cellStyle name="Accent5 40" xfId="47325" xr:uid="{00000000-0005-0000-0000-0000C7020000}"/>
    <cellStyle name="Accent5 41" xfId="47354" xr:uid="{00000000-0005-0000-0000-0000C8020000}"/>
    <cellStyle name="Accent5 42" xfId="47361" xr:uid="{00000000-0005-0000-0000-0000C9020000}"/>
    <cellStyle name="Accent5 43" xfId="47386" xr:uid="{00000000-0005-0000-0000-0000CA020000}"/>
    <cellStyle name="Accent5 44" xfId="47391" xr:uid="{00000000-0005-0000-0000-0000CB020000}"/>
    <cellStyle name="Accent5 45" xfId="47415" xr:uid="{00000000-0005-0000-0000-0000CC020000}"/>
    <cellStyle name="Accent5 46" xfId="47427" xr:uid="{00000000-0005-0000-0000-0000CD020000}"/>
    <cellStyle name="Accent5 47" xfId="47421" xr:uid="{00000000-0005-0000-0000-0000CE020000}"/>
    <cellStyle name="Accent5 48" xfId="47456" xr:uid="{00000000-0005-0000-0000-0000CF020000}"/>
    <cellStyle name="Accent5 49" xfId="47473" xr:uid="{00000000-0005-0000-0000-0000D0020000}"/>
    <cellStyle name="Accent5 5" xfId="46904" xr:uid="{00000000-0005-0000-0000-0000D1020000}"/>
    <cellStyle name="Accent5 50" xfId="47462" xr:uid="{00000000-0005-0000-0000-0000D2020000}"/>
    <cellStyle name="Accent5 51" xfId="47479" xr:uid="{00000000-0005-0000-0000-0000D3020000}"/>
    <cellStyle name="Accent5 52" xfId="47469" xr:uid="{00000000-0005-0000-0000-0000D4020000}"/>
    <cellStyle name="Accent5 53" xfId="46824" xr:uid="{00000000-0005-0000-0000-0000D5020000}"/>
    <cellStyle name="Accent5 54" xfId="46873" xr:uid="{00000000-0005-0000-0000-0000D6020000}"/>
    <cellStyle name="Accent5 6" xfId="46909" xr:uid="{00000000-0005-0000-0000-0000D7020000}"/>
    <cellStyle name="Accent5 7" xfId="46933" xr:uid="{00000000-0005-0000-0000-0000D8020000}"/>
    <cellStyle name="Accent5 8" xfId="46938" xr:uid="{00000000-0005-0000-0000-0000D9020000}"/>
    <cellStyle name="Accent5 9" xfId="46961" xr:uid="{00000000-0005-0000-0000-0000DA020000}"/>
    <cellStyle name="Accent6 - 20%" xfId="46681" xr:uid="{00000000-0005-0000-0000-0000DB020000}"/>
    <cellStyle name="Accent6 - 40%" xfId="46680" xr:uid="{00000000-0005-0000-0000-0000DC020000}"/>
    <cellStyle name="Accent6 - 60%" xfId="46679" xr:uid="{00000000-0005-0000-0000-0000DD020000}"/>
    <cellStyle name="Accent6 10" xfId="46973" xr:uid="{00000000-0005-0000-0000-0000DE020000}"/>
    <cellStyle name="Accent6 11" xfId="46968" xr:uid="{00000000-0005-0000-0000-0000DF020000}"/>
    <cellStyle name="Accent6 12" xfId="46979" xr:uid="{00000000-0005-0000-0000-0000E0020000}"/>
    <cellStyle name="Accent6 13" xfId="47003" xr:uid="{00000000-0005-0000-0000-0000E1020000}"/>
    <cellStyle name="Accent6 14" xfId="47026" xr:uid="{00000000-0005-0000-0000-0000E2020000}"/>
    <cellStyle name="Accent6 15" xfId="47031" xr:uid="{00000000-0005-0000-0000-0000E3020000}"/>
    <cellStyle name="Accent6 16" xfId="47057" xr:uid="{00000000-0005-0000-0000-0000E4020000}"/>
    <cellStyle name="Accent6 17" xfId="47062" xr:uid="{00000000-0005-0000-0000-0000E5020000}"/>
    <cellStyle name="Accent6 18" xfId="47085" xr:uid="{00000000-0005-0000-0000-0000E6020000}"/>
    <cellStyle name="Accent6 19" xfId="47096" xr:uid="{00000000-0005-0000-0000-0000E7020000}"/>
    <cellStyle name="Accent6 2" xfId="24" xr:uid="{00000000-0005-0000-0000-0000E8020000}"/>
    <cellStyle name="Accent6 2 2" xfId="391" xr:uid="{00000000-0005-0000-0000-0000E9020000}"/>
    <cellStyle name="Accent6 2 2 2" xfId="46611" xr:uid="{00000000-0005-0000-0000-0000EA020000}"/>
    <cellStyle name="Accent6 2 3" xfId="31459" xr:uid="{00000000-0005-0000-0000-0000EB020000}"/>
    <cellStyle name="Accent6 20" xfId="47091" xr:uid="{00000000-0005-0000-0000-0000EC020000}"/>
    <cellStyle name="Accent6 21" xfId="47102" xr:uid="{00000000-0005-0000-0000-0000ED020000}"/>
    <cellStyle name="Accent6 22" xfId="47129" xr:uid="{00000000-0005-0000-0000-0000EE020000}"/>
    <cellStyle name="Accent6 23" xfId="47146" xr:uid="{00000000-0005-0000-0000-0000EF020000}"/>
    <cellStyle name="Accent6 24" xfId="47135" xr:uid="{00000000-0005-0000-0000-0000F0020000}"/>
    <cellStyle name="Accent6 25" xfId="47152" xr:uid="{00000000-0005-0000-0000-0000F1020000}"/>
    <cellStyle name="Accent6 26" xfId="47142" xr:uid="{00000000-0005-0000-0000-0000F2020000}"/>
    <cellStyle name="Accent6 27" xfId="47159" xr:uid="{00000000-0005-0000-0000-0000F3020000}"/>
    <cellStyle name="Accent6 28" xfId="47190" xr:uid="{00000000-0005-0000-0000-0000F4020000}"/>
    <cellStyle name="Accent6 29" xfId="47207" xr:uid="{00000000-0005-0000-0000-0000F5020000}"/>
    <cellStyle name="Accent6 3" xfId="31355" xr:uid="{00000000-0005-0000-0000-0000F6020000}"/>
    <cellStyle name="Accent6 3 2" xfId="46724" xr:uid="{00000000-0005-0000-0000-0000F7020000}"/>
    <cellStyle name="Accent6 3 3" xfId="46864" xr:uid="{00000000-0005-0000-0000-0000F8020000}"/>
    <cellStyle name="Accent6 30" xfId="47196" xr:uid="{00000000-0005-0000-0000-0000F9020000}"/>
    <cellStyle name="Accent6 31" xfId="47213" xr:uid="{00000000-0005-0000-0000-0000FA020000}"/>
    <cellStyle name="Accent6 32" xfId="47203" xr:uid="{00000000-0005-0000-0000-0000FB020000}"/>
    <cellStyle name="Accent6 33" xfId="47247" xr:uid="{00000000-0005-0000-0000-0000FC020000}"/>
    <cellStyle name="Accent6 34" xfId="47258" xr:uid="{00000000-0005-0000-0000-0000FD020000}"/>
    <cellStyle name="Accent6 35" xfId="47253" xr:uid="{00000000-0005-0000-0000-0000FE020000}"/>
    <cellStyle name="Accent6 36" xfId="47291" xr:uid="{00000000-0005-0000-0000-0000FF020000}"/>
    <cellStyle name="Accent6 37" xfId="47296" xr:uid="{00000000-0005-0000-0000-000000030000}"/>
    <cellStyle name="Accent6 38" xfId="47320" xr:uid="{00000000-0005-0000-0000-000001030000}"/>
    <cellStyle name="Accent6 39" xfId="47331" xr:uid="{00000000-0005-0000-0000-000002030000}"/>
    <cellStyle name="Accent6 4" xfId="46682" xr:uid="{00000000-0005-0000-0000-000003030000}"/>
    <cellStyle name="Accent6 40" xfId="47326" xr:uid="{00000000-0005-0000-0000-000004030000}"/>
    <cellStyle name="Accent6 41" xfId="47355" xr:uid="{00000000-0005-0000-0000-000005030000}"/>
    <cellStyle name="Accent6 42" xfId="47362" xr:uid="{00000000-0005-0000-0000-000006030000}"/>
    <cellStyle name="Accent6 43" xfId="47387" xr:uid="{00000000-0005-0000-0000-000007030000}"/>
    <cellStyle name="Accent6 44" xfId="47392" xr:uid="{00000000-0005-0000-0000-000008030000}"/>
    <cellStyle name="Accent6 45" xfId="47416" xr:uid="{00000000-0005-0000-0000-000009030000}"/>
    <cellStyle name="Accent6 46" xfId="47428" xr:uid="{00000000-0005-0000-0000-00000A030000}"/>
    <cellStyle name="Accent6 47" xfId="47422" xr:uid="{00000000-0005-0000-0000-00000B030000}"/>
    <cellStyle name="Accent6 48" xfId="47457" xr:uid="{00000000-0005-0000-0000-00000C030000}"/>
    <cellStyle name="Accent6 49" xfId="47474" xr:uid="{00000000-0005-0000-0000-00000D030000}"/>
    <cellStyle name="Accent6 5" xfId="46905" xr:uid="{00000000-0005-0000-0000-00000E030000}"/>
    <cellStyle name="Accent6 50" xfId="47463" xr:uid="{00000000-0005-0000-0000-00000F030000}"/>
    <cellStyle name="Accent6 51" xfId="47480" xr:uid="{00000000-0005-0000-0000-000010030000}"/>
    <cellStyle name="Accent6 52" xfId="47470" xr:uid="{00000000-0005-0000-0000-000011030000}"/>
    <cellStyle name="Accent6 53" xfId="46825" xr:uid="{00000000-0005-0000-0000-000012030000}"/>
    <cellStyle name="Accent6 54" xfId="46872" xr:uid="{00000000-0005-0000-0000-000013030000}"/>
    <cellStyle name="Accent6 6" xfId="46910" xr:uid="{00000000-0005-0000-0000-000014030000}"/>
    <cellStyle name="Accent6 7" xfId="46934" xr:uid="{00000000-0005-0000-0000-000015030000}"/>
    <cellStyle name="Accent6 8" xfId="46939" xr:uid="{00000000-0005-0000-0000-000016030000}"/>
    <cellStyle name="Accent6 9" xfId="46962" xr:uid="{00000000-0005-0000-0000-000017030000}"/>
    <cellStyle name="Actual Date" xfId="25" xr:uid="{00000000-0005-0000-0000-000018030000}"/>
    <cellStyle name="Actual Date 2" xfId="26" xr:uid="{00000000-0005-0000-0000-000019030000}"/>
    <cellStyle name="Actual Date 2 2" xfId="27" xr:uid="{00000000-0005-0000-0000-00001A030000}"/>
    <cellStyle name="Actual Date_2011-12 LIEE Table 1 Updated budget" xfId="28" xr:uid="{00000000-0005-0000-0000-00001B030000}"/>
    <cellStyle name="ariel" xfId="413" xr:uid="{00000000-0005-0000-0000-00001C030000}"/>
    <cellStyle name="Bad 2" xfId="29" xr:uid="{00000000-0005-0000-0000-00001D030000}"/>
    <cellStyle name="Bad 2 2" xfId="392" xr:uid="{00000000-0005-0000-0000-00001E030000}"/>
    <cellStyle name="Bad 2 2 2" xfId="46636" xr:uid="{00000000-0005-0000-0000-00001F030000}"/>
    <cellStyle name="Bad 2 3" xfId="31458" xr:uid="{00000000-0005-0000-0000-000020030000}"/>
    <cellStyle name="Bad 3" xfId="31356" xr:uid="{00000000-0005-0000-0000-000021030000}"/>
    <cellStyle name="Bad 3 2" xfId="46678" xr:uid="{00000000-0005-0000-0000-000022030000}"/>
    <cellStyle name="Calculation 2" xfId="30" xr:uid="{00000000-0005-0000-0000-000023030000}"/>
    <cellStyle name="Calculation 2 2" xfId="658" xr:uid="{00000000-0005-0000-0000-000024030000}"/>
    <cellStyle name="Calculation 2 2 2" xfId="46630" xr:uid="{00000000-0005-0000-0000-000025030000}"/>
    <cellStyle name="Calculation 2 3" xfId="659" xr:uid="{00000000-0005-0000-0000-000026030000}"/>
    <cellStyle name="Calculation 2 4" xfId="660" xr:uid="{00000000-0005-0000-0000-000027030000}"/>
    <cellStyle name="Calculation 2 5" xfId="661" xr:uid="{00000000-0005-0000-0000-000028030000}"/>
    <cellStyle name="Calculation 2 6" xfId="662" xr:uid="{00000000-0005-0000-0000-000029030000}"/>
    <cellStyle name="Calculation 2 7" xfId="657" xr:uid="{00000000-0005-0000-0000-00002A030000}"/>
    <cellStyle name="Calculation 2 8" xfId="393" xr:uid="{00000000-0005-0000-0000-00002B030000}"/>
    <cellStyle name="Calculation 2 9" xfId="31457" xr:uid="{00000000-0005-0000-0000-00002C030000}"/>
    <cellStyle name="Calculation 3" xfId="31357" xr:uid="{00000000-0005-0000-0000-00002D030000}"/>
    <cellStyle name="Calculation 3 2" xfId="46587" xr:uid="{00000000-0005-0000-0000-00002E030000}"/>
    <cellStyle name="Check Cell 2" xfId="31" xr:uid="{00000000-0005-0000-0000-00002F030000}"/>
    <cellStyle name="Check Cell 2 2" xfId="394" xr:uid="{00000000-0005-0000-0000-000030030000}"/>
    <cellStyle name="Check Cell 2 2 2" xfId="46629" xr:uid="{00000000-0005-0000-0000-000031030000}"/>
    <cellStyle name="Check Cell 2 3" xfId="31456" xr:uid="{00000000-0005-0000-0000-000032030000}"/>
    <cellStyle name="Check Cell 3" xfId="31358" xr:uid="{00000000-0005-0000-0000-000033030000}"/>
    <cellStyle name="Check Cell 3 2" xfId="46677" xr:uid="{00000000-0005-0000-0000-000034030000}"/>
    <cellStyle name="Comma [0] 2" xfId="32" xr:uid="{00000000-0005-0000-0000-000036030000}"/>
    <cellStyle name="Comma [0] 2 2" xfId="33" xr:uid="{00000000-0005-0000-0000-000037030000}"/>
    <cellStyle name="Comma 10" xfId="34" xr:uid="{00000000-0005-0000-0000-000038030000}"/>
    <cellStyle name="Comma 10 2" xfId="663" xr:uid="{00000000-0005-0000-0000-000039030000}"/>
    <cellStyle name="Comma 10 3" xfId="47335" xr:uid="{00000000-0005-0000-0000-00003A030000}"/>
    <cellStyle name="Comma 11" xfId="35" xr:uid="{00000000-0005-0000-0000-00003B030000}"/>
    <cellStyle name="Comma 12" xfId="36" xr:uid="{00000000-0005-0000-0000-00003C030000}"/>
    <cellStyle name="Comma 13" xfId="37" xr:uid="{00000000-0005-0000-0000-00003D030000}"/>
    <cellStyle name="Comma 13 2" xfId="38" xr:uid="{00000000-0005-0000-0000-00003E030000}"/>
    <cellStyle name="Comma 14" xfId="39" xr:uid="{00000000-0005-0000-0000-00003F030000}"/>
    <cellStyle name="Comma 15" xfId="40" xr:uid="{00000000-0005-0000-0000-000040030000}"/>
    <cellStyle name="Comma 16" xfId="41" xr:uid="{00000000-0005-0000-0000-000041030000}"/>
    <cellStyle name="Comma 17" xfId="42" xr:uid="{00000000-0005-0000-0000-000042030000}"/>
    <cellStyle name="Comma 18" xfId="43" xr:uid="{00000000-0005-0000-0000-000043030000}"/>
    <cellStyle name="Comma 19" xfId="44" xr:uid="{00000000-0005-0000-0000-000044030000}"/>
    <cellStyle name="Comma 2" xfId="45" xr:uid="{00000000-0005-0000-0000-000045030000}"/>
    <cellStyle name="Comma 2 2" xfId="46" xr:uid="{00000000-0005-0000-0000-000046030000}"/>
    <cellStyle name="Comma 2 2 2" xfId="502" xr:uid="{00000000-0005-0000-0000-000047030000}"/>
    <cellStyle name="Comma 2 2 3" xfId="664" xr:uid="{00000000-0005-0000-0000-000048030000}"/>
    <cellStyle name="Comma 2 2 3 10" xfId="6204" xr:uid="{00000000-0005-0000-0000-000049030000}"/>
    <cellStyle name="Comma 2 2 3 10 2" xfId="36541" xr:uid="{00000000-0005-0000-0000-00004A030000}"/>
    <cellStyle name="Comma 2 2 3 10 3" xfId="21308" xr:uid="{00000000-0005-0000-0000-00004B030000}"/>
    <cellStyle name="Comma 2 2 3 11" xfId="31530" xr:uid="{00000000-0005-0000-0000-00004C030000}"/>
    <cellStyle name="Comma 2 2 3 12" xfId="16293" xr:uid="{00000000-0005-0000-0000-00004D030000}"/>
    <cellStyle name="Comma 2 2 3 2" xfId="1168" xr:uid="{00000000-0005-0000-0000-00004E030000}"/>
    <cellStyle name="Comma 2 2 3 2 10" xfId="31584" xr:uid="{00000000-0005-0000-0000-00004F030000}"/>
    <cellStyle name="Comma 2 2 3 2 11" xfId="16347" xr:uid="{00000000-0005-0000-0000-000050030000}"/>
    <cellStyle name="Comma 2 2 3 2 2" xfId="1276" xr:uid="{00000000-0005-0000-0000-000051030000}"/>
    <cellStyle name="Comma 2 2 3 2 2 10" xfId="16451" xr:uid="{00000000-0005-0000-0000-000052030000}"/>
    <cellStyle name="Comma 2 2 3 2 2 2" xfId="1493" xr:uid="{00000000-0005-0000-0000-000053030000}"/>
    <cellStyle name="Comma 2 2 3 2 2 2 2" xfId="1914" xr:uid="{00000000-0005-0000-0000-000054030000}"/>
    <cellStyle name="Comma 2 2 3 2 2 2 2 2" xfId="2753" xr:uid="{00000000-0005-0000-0000-000055030000}"/>
    <cellStyle name="Comma 2 2 3 2 2 2 2 2 2" xfId="4443" xr:uid="{00000000-0005-0000-0000-000056030000}"/>
    <cellStyle name="Comma 2 2 3 2 2 2 2 2 2 2" xfId="14516" xr:uid="{00000000-0005-0000-0000-000057030000}"/>
    <cellStyle name="Comma 2 2 3 2 2 2 2 2 2 2 2" xfId="44847" xr:uid="{00000000-0005-0000-0000-000058030000}"/>
    <cellStyle name="Comma 2 2 3 2 2 2 2 2 2 2 3" xfId="29614" xr:uid="{00000000-0005-0000-0000-000059030000}"/>
    <cellStyle name="Comma 2 2 3 2 2 2 2 2 2 3" xfId="9496" xr:uid="{00000000-0005-0000-0000-00005A030000}"/>
    <cellStyle name="Comma 2 2 3 2 2 2 2 2 2 3 2" xfId="39830" xr:uid="{00000000-0005-0000-0000-00005B030000}"/>
    <cellStyle name="Comma 2 2 3 2 2 2 2 2 2 3 3" xfId="24597" xr:uid="{00000000-0005-0000-0000-00005C030000}"/>
    <cellStyle name="Comma 2 2 3 2 2 2 2 2 2 4" xfId="34817" xr:uid="{00000000-0005-0000-0000-00005D030000}"/>
    <cellStyle name="Comma 2 2 3 2 2 2 2 2 2 5" xfId="19584" xr:uid="{00000000-0005-0000-0000-00005E030000}"/>
    <cellStyle name="Comma 2 2 3 2 2 2 2 2 3" xfId="6135" xr:uid="{00000000-0005-0000-0000-00005F030000}"/>
    <cellStyle name="Comma 2 2 3 2 2 2 2 2 3 2" xfId="16187" xr:uid="{00000000-0005-0000-0000-000060030000}"/>
    <cellStyle name="Comma 2 2 3 2 2 2 2 2 3 2 2" xfId="46518" xr:uid="{00000000-0005-0000-0000-000061030000}"/>
    <cellStyle name="Comma 2 2 3 2 2 2 2 2 3 2 3" xfId="31285" xr:uid="{00000000-0005-0000-0000-000062030000}"/>
    <cellStyle name="Comma 2 2 3 2 2 2 2 2 3 3" xfId="11167" xr:uid="{00000000-0005-0000-0000-000063030000}"/>
    <cellStyle name="Comma 2 2 3 2 2 2 2 2 3 3 2" xfId="41501" xr:uid="{00000000-0005-0000-0000-000064030000}"/>
    <cellStyle name="Comma 2 2 3 2 2 2 2 2 3 3 3" xfId="26268" xr:uid="{00000000-0005-0000-0000-000065030000}"/>
    <cellStyle name="Comma 2 2 3 2 2 2 2 2 3 4" xfId="36488" xr:uid="{00000000-0005-0000-0000-000066030000}"/>
    <cellStyle name="Comma 2 2 3 2 2 2 2 2 3 5" xfId="21255" xr:uid="{00000000-0005-0000-0000-000067030000}"/>
    <cellStyle name="Comma 2 2 3 2 2 2 2 2 4" xfId="12845" xr:uid="{00000000-0005-0000-0000-000068030000}"/>
    <cellStyle name="Comma 2 2 3 2 2 2 2 2 4 2" xfId="43176" xr:uid="{00000000-0005-0000-0000-000069030000}"/>
    <cellStyle name="Comma 2 2 3 2 2 2 2 2 4 3" xfId="27943" xr:uid="{00000000-0005-0000-0000-00006A030000}"/>
    <cellStyle name="Comma 2 2 3 2 2 2 2 2 5" xfId="7824" xr:uid="{00000000-0005-0000-0000-00006B030000}"/>
    <cellStyle name="Comma 2 2 3 2 2 2 2 2 5 2" xfId="38159" xr:uid="{00000000-0005-0000-0000-00006C030000}"/>
    <cellStyle name="Comma 2 2 3 2 2 2 2 2 5 3" xfId="22926" xr:uid="{00000000-0005-0000-0000-00006D030000}"/>
    <cellStyle name="Comma 2 2 3 2 2 2 2 2 6" xfId="33147" xr:uid="{00000000-0005-0000-0000-00006E030000}"/>
    <cellStyle name="Comma 2 2 3 2 2 2 2 2 7" xfId="17913" xr:uid="{00000000-0005-0000-0000-00006F030000}"/>
    <cellStyle name="Comma 2 2 3 2 2 2 2 3" xfId="3606" xr:uid="{00000000-0005-0000-0000-000070030000}"/>
    <cellStyle name="Comma 2 2 3 2 2 2 2 3 2" xfId="13680" xr:uid="{00000000-0005-0000-0000-000071030000}"/>
    <cellStyle name="Comma 2 2 3 2 2 2 2 3 2 2" xfId="44011" xr:uid="{00000000-0005-0000-0000-000072030000}"/>
    <cellStyle name="Comma 2 2 3 2 2 2 2 3 2 3" xfId="28778" xr:uid="{00000000-0005-0000-0000-000073030000}"/>
    <cellStyle name="Comma 2 2 3 2 2 2 2 3 3" xfId="8660" xr:uid="{00000000-0005-0000-0000-000074030000}"/>
    <cellStyle name="Comma 2 2 3 2 2 2 2 3 3 2" xfId="38994" xr:uid="{00000000-0005-0000-0000-000075030000}"/>
    <cellStyle name="Comma 2 2 3 2 2 2 2 3 3 3" xfId="23761" xr:uid="{00000000-0005-0000-0000-000076030000}"/>
    <cellStyle name="Comma 2 2 3 2 2 2 2 3 4" xfId="33981" xr:uid="{00000000-0005-0000-0000-000077030000}"/>
    <cellStyle name="Comma 2 2 3 2 2 2 2 3 5" xfId="18748" xr:uid="{00000000-0005-0000-0000-000078030000}"/>
    <cellStyle name="Comma 2 2 3 2 2 2 2 4" xfId="5299" xr:uid="{00000000-0005-0000-0000-000079030000}"/>
    <cellStyle name="Comma 2 2 3 2 2 2 2 4 2" xfId="15351" xr:uid="{00000000-0005-0000-0000-00007A030000}"/>
    <cellStyle name="Comma 2 2 3 2 2 2 2 4 2 2" xfId="45682" xr:uid="{00000000-0005-0000-0000-00007B030000}"/>
    <cellStyle name="Comma 2 2 3 2 2 2 2 4 2 3" xfId="30449" xr:uid="{00000000-0005-0000-0000-00007C030000}"/>
    <cellStyle name="Comma 2 2 3 2 2 2 2 4 3" xfId="10331" xr:uid="{00000000-0005-0000-0000-00007D030000}"/>
    <cellStyle name="Comma 2 2 3 2 2 2 2 4 3 2" xfId="40665" xr:uid="{00000000-0005-0000-0000-00007E030000}"/>
    <cellStyle name="Comma 2 2 3 2 2 2 2 4 3 3" xfId="25432" xr:uid="{00000000-0005-0000-0000-00007F030000}"/>
    <cellStyle name="Comma 2 2 3 2 2 2 2 4 4" xfId="35652" xr:uid="{00000000-0005-0000-0000-000080030000}"/>
    <cellStyle name="Comma 2 2 3 2 2 2 2 4 5" xfId="20419" xr:uid="{00000000-0005-0000-0000-000081030000}"/>
    <cellStyle name="Comma 2 2 3 2 2 2 2 5" xfId="12009" xr:uid="{00000000-0005-0000-0000-000082030000}"/>
    <cellStyle name="Comma 2 2 3 2 2 2 2 5 2" xfId="42340" xr:uid="{00000000-0005-0000-0000-000083030000}"/>
    <cellStyle name="Comma 2 2 3 2 2 2 2 5 3" xfId="27107" xr:uid="{00000000-0005-0000-0000-000084030000}"/>
    <cellStyle name="Comma 2 2 3 2 2 2 2 6" xfId="6988" xr:uid="{00000000-0005-0000-0000-000085030000}"/>
    <cellStyle name="Comma 2 2 3 2 2 2 2 6 2" xfId="37323" xr:uid="{00000000-0005-0000-0000-000086030000}"/>
    <cellStyle name="Comma 2 2 3 2 2 2 2 6 3" xfId="22090" xr:uid="{00000000-0005-0000-0000-000087030000}"/>
    <cellStyle name="Comma 2 2 3 2 2 2 2 7" xfId="32311" xr:uid="{00000000-0005-0000-0000-000088030000}"/>
    <cellStyle name="Comma 2 2 3 2 2 2 2 8" xfId="17077" xr:uid="{00000000-0005-0000-0000-000089030000}"/>
    <cellStyle name="Comma 2 2 3 2 2 2 3" xfId="2335" xr:uid="{00000000-0005-0000-0000-00008A030000}"/>
    <cellStyle name="Comma 2 2 3 2 2 2 3 2" xfId="4025" xr:uid="{00000000-0005-0000-0000-00008B030000}"/>
    <cellStyle name="Comma 2 2 3 2 2 2 3 2 2" xfId="14098" xr:uid="{00000000-0005-0000-0000-00008C030000}"/>
    <cellStyle name="Comma 2 2 3 2 2 2 3 2 2 2" xfId="44429" xr:uid="{00000000-0005-0000-0000-00008D030000}"/>
    <cellStyle name="Comma 2 2 3 2 2 2 3 2 2 3" xfId="29196" xr:uid="{00000000-0005-0000-0000-00008E030000}"/>
    <cellStyle name="Comma 2 2 3 2 2 2 3 2 3" xfId="9078" xr:uid="{00000000-0005-0000-0000-00008F030000}"/>
    <cellStyle name="Comma 2 2 3 2 2 2 3 2 3 2" xfId="39412" xr:uid="{00000000-0005-0000-0000-000090030000}"/>
    <cellStyle name="Comma 2 2 3 2 2 2 3 2 3 3" xfId="24179" xr:uid="{00000000-0005-0000-0000-000091030000}"/>
    <cellStyle name="Comma 2 2 3 2 2 2 3 2 4" xfId="34399" xr:uid="{00000000-0005-0000-0000-000092030000}"/>
    <cellStyle name="Comma 2 2 3 2 2 2 3 2 5" xfId="19166" xr:uid="{00000000-0005-0000-0000-000093030000}"/>
    <cellStyle name="Comma 2 2 3 2 2 2 3 3" xfId="5717" xr:uid="{00000000-0005-0000-0000-000094030000}"/>
    <cellStyle name="Comma 2 2 3 2 2 2 3 3 2" xfId="15769" xr:uid="{00000000-0005-0000-0000-000095030000}"/>
    <cellStyle name="Comma 2 2 3 2 2 2 3 3 2 2" xfId="46100" xr:uid="{00000000-0005-0000-0000-000096030000}"/>
    <cellStyle name="Comma 2 2 3 2 2 2 3 3 2 3" xfId="30867" xr:uid="{00000000-0005-0000-0000-000097030000}"/>
    <cellStyle name="Comma 2 2 3 2 2 2 3 3 3" xfId="10749" xr:uid="{00000000-0005-0000-0000-000098030000}"/>
    <cellStyle name="Comma 2 2 3 2 2 2 3 3 3 2" xfId="41083" xr:uid="{00000000-0005-0000-0000-000099030000}"/>
    <cellStyle name="Comma 2 2 3 2 2 2 3 3 3 3" xfId="25850" xr:uid="{00000000-0005-0000-0000-00009A030000}"/>
    <cellStyle name="Comma 2 2 3 2 2 2 3 3 4" xfId="36070" xr:uid="{00000000-0005-0000-0000-00009B030000}"/>
    <cellStyle name="Comma 2 2 3 2 2 2 3 3 5" xfId="20837" xr:uid="{00000000-0005-0000-0000-00009C030000}"/>
    <cellStyle name="Comma 2 2 3 2 2 2 3 4" xfId="12427" xr:uid="{00000000-0005-0000-0000-00009D030000}"/>
    <cellStyle name="Comma 2 2 3 2 2 2 3 4 2" xfId="42758" xr:uid="{00000000-0005-0000-0000-00009E030000}"/>
    <cellStyle name="Comma 2 2 3 2 2 2 3 4 3" xfId="27525" xr:uid="{00000000-0005-0000-0000-00009F030000}"/>
    <cellStyle name="Comma 2 2 3 2 2 2 3 5" xfId="7406" xr:uid="{00000000-0005-0000-0000-0000A0030000}"/>
    <cellStyle name="Comma 2 2 3 2 2 2 3 5 2" xfId="37741" xr:uid="{00000000-0005-0000-0000-0000A1030000}"/>
    <cellStyle name="Comma 2 2 3 2 2 2 3 5 3" xfId="22508" xr:uid="{00000000-0005-0000-0000-0000A2030000}"/>
    <cellStyle name="Comma 2 2 3 2 2 2 3 6" xfId="32729" xr:uid="{00000000-0005-0000-0000-0000A3030000}"/>
    <cellStyle name="Comma 2 2 3 2 2 2 3 7" xfId="17495" xr:uid="{00000000-0005-0000-0000-0000A4030000}"/>
    <cellStyle name="Comma 2 2 3 2 2 2 4" xfId="3188" xr:uid="{00000000-0005-0000-0000-0000A5030000}"/>
    <cellStyle name="Comma 2 2 3 2 2 2 4 2" xfId="13262" xr:uid="{00000000-0005-0000-0000-0000A6030000}"/>
    <cellStyle name="Comma 2 2 3 2 2 2 4 2 2" xfId="43593" xr:uid="{00000000-0005-0000-0000-0000A7030000}"/>
    <cellStyle name="Comma 2 2 3 2 2 2 4 2 3" xfId="28360" xr:uid="{00000000-0005-0000-0000-0000A8030000}"/>
    <cellStyle name="Comma 2 2 3 2 2 2 4 3" xfId="8242" xr:uid="{00000000-0005-0000-0000-0000A9030000}"/>
    <cellStyle name="Comma 2 2 3 2 2 2 4 3 2" xfId="38576" xr:uid="{00000000-0005-0000-0000-0000AA030000}"/>
    <cellStyle name="Comma 2 2 3 2 2 2 4 3 3" xfId="23343" xr:uid="{00000000-0005-0000-0000-0000AB030000}"/>
    <cellStyle name="Comma 2 2 3 2 2 2 4 4" xfId="33563" xr:uid="{00000000-0005-0000-0000-0000AC030000}"/>
    <cellStyle name="Comma 2 2 3 2 2 2 4 5" xfId="18330" xr:uid="{00000000-0005-0000-0000-0000AD030000}"/>
    <cellStyle name="Comma 2 2 3 2 2 2 5" xfId="4881" xr:uid="{00000000-0005-0000-0000-0000AE030000}"/>
    <cellStyle name="Comma 2 2 3 2 2 2 5 2" xfId="14933" xr:uid="{00000000-0005-0000-0000-0000AF030000}"/>
    <cellStyle name="Comma 2 2 3 2 2 2 5 2 2" xfId="45264" xr:uid="{00000000-0005-0000-0000-0000B0030000}"/>
    <cellStyle name="Comma 2 2 3 2 2 2 5 2 3" xfId="30031" xr:uid="{00000000-0005-0000-0000-0000B1030000}"/>
    <cellStyle name="Comma 2 2 3 2 2 2 5 3" xfId="9913" xr:uid="{00000000-0005-0000-0000-0000B2030000}"/>
    <cellStyle name="Comma 2 2 3 2 2 2 5 3 2" xfId="40247" xr:uid="{00000000-0005-0000-0000-0000B3030000}"/>
    <cellStyle name="Comma 2 2 3 2 2 2 5 3 3" xfId="25014" xr:uid="{00000000-0005-0000-0000-0000B4030000}"/>
    <cellStyle name="Comma 2 2 3 2 2 2 5 4" xfId="35234" xr:uid="{00000000-0005-0000-0000-0000B5030000}"/>
    <cellStyle name="Comma 2 2 3 2 2 2 5 5" xfId="20001" xr:uid="{00000000-0005-0000-0000-0000B6030000}"/>
    <cellStyle name="Comma 2 2 3 2 2 2 6" xfId="11591" xr:uid="{00000000-0005-0000-0000-0000B7030000}"/>
    <cellStyle name="Comma 2 2 3 2 2 2 6 2" xfId="41922" xr:uid="{00000000-0005-0000-0000-0000B8030000}"/>
    <cellStyle name="Comma 2 2 3 2 2 2 6 3" xfId="26689" xr:uid="{00000000-0005-0000-0000-0000B9030000}"/>
    <cellStyle name="Comma 2 2 3 2 2 2 7" xfId="6570" xr:uid="{00000000-0005-0000-0000-0000BA030000}"/>
    <cellStyle name="Comma 2 2 3 2 2 2 7 2" xfId="36905" xr:uid="{00000000-0005-0000-0000-0000BB030000}"/>
    <cellStyle name="Comma 2 2 3 2 2 2 7 3" xfId="21672" xr:uid="{00000000-0005-0000-0000-0000BC030000}"/>
    <cellStyle name="Comma 2 2 3 2 2 2 8" xfId="31893" xr:uid="{00000000-0005-0000-0000-0000BD030000}"/>
    <cellStyle name="Comma 2 2 3 2 2 2 9" xfId="16659" xr:uid="{00000000-0005-0000-0000-0000BE030000}"/>
    <cellStyle name="Comma 2 2 3 2 2 3" xfId="1706" xr:uid="{00000000-0005-0000-0000-0000BF030000}"/>
    <cellStyle name="Comma 2 2 3 2 2 3 2" xfId="2545" xr:uid="{00000000-0005-0000-0000-0000C0030000}"/>
    <cellStyle name="Comma 2 2 3 2 2 3 2 2" xfId="4235" xr:uid="{00000000-0005-0000-0000-0000C1030000}"/>
    <cellStyle name="Comma 2 2 3 2 2 3 2 2 2" xfId="14308" xr:uid="{00000000-0005-0000-0000-0000C2030000}"/>
    <cellStyle name="Comma 2 2 3 2 2 3 2 2 2 2" xfId="44639" xr:uid="{00000000-0005-0000-0000-0000C3030000}"/>
    <cellStyle name="Comma 2 2 3 2 2 3 2 2 2 3" xfId="29406" xr:uid="{00000000-0005-0000-0000-0000C4030000}"/>
    <cellStyle name="Comma 2 2 3 2 2 3 2 2 3" xfId="9288" xr:uid="{00000000-0005-0000-0000-0000C5030000}"/>
    <cellStyle name="Comma 2 2 3 2 2 3 2 2 3 2" xfId="39622" xr:uid="{00000000-0005-0000-0000-0000C6030000}"/>
    <cellStyle name="Comma 2 2 3 2 2 3 2 2 3 3" xfId="24389" xr:uid="{00000000-0005-0000-0000-0000C7030000}"/>
    <cellStyle name="Comma 2 2 3 2 2 3 2 2 4" xfId="34609" xr:uid="{00000000-0005-0000-0000-0000C8030000}"/>
    <cellStyle name="Comma 2 2 3 2 2 3 2 2 5" xfId="19376" xr:uid="{00000000-0005-0000-0000-0000C9030000}"/>
    <cellStyle name="Comma 2 2 3 2 2 3 2 3" xfId="5927" xr:uid="{00000000-0005-0000-0000-0000CA030000}"/>
    <cellStyle name="Comma 2 2 3 2 2 3 2 3 2" xfId="15979" xr:uid="{00000000-0005-0000-0000-0000CB030000}"/>
    <cellStyle name="Comma 2 2 3 2 2 3 2 3 2 2" xfId="46310" xr:uid="{00000000-0005-0000-0000-0000CC030000}"/>
    <cellStyle name="Comma 2 2 3 2 2 3 2 3 2 3" xfId="31077" xr:uid="{00000000-0005-0000-0000-0000CD030000}"/>
    <cellStyle name="Comma 2 2 3 2 2 3 2 3 3" xfId="10959" xr:uid="{00000000-0005-0000-0000-0000CE030000}"/>
    <cellStyle name="Comma 2 2 3 2 2 3 2 3 3 2" xfId="41293" xr:uid="{00000000-0005-0000-0000-0000CF030000}"/>
    <cellStyle name="Comma 2 2 3 2 2 3 2 3 3 3" xfId="26060" xr:uid="{00000000-0005-0000-0000-0000D0030000}"/>
    <cellStyle name="Comma 2 2 3 2 2 3 2 3 4" xfId="36280" xr:uid="{00000000-0005-0000-0000-0000D1030000}"/>
    <cellStyle name="Comma 2 2 3 2 2 3 2 3 5" xfId="21047" xr:uid="{00000000-0005-0000-0000-0000D2030000}"/>
    <cellStyle name="Comma 2 2 3 2 2 3 2 4" xfId="12637" xr:uid="{00000000-0005-0000-0000-0000D3030000}"/>
    <cellStyle name="Comma 2 2 3 2 2 3 2 4 2" xfId="42968" xr:uid="{00000000-0005-0000-0000-0000D4030000}"/>
    <cellStyle name="Comma 2 2 3 2 2 3 2 4 3" xfId="27735" xr:uid="{00000000-0005-0000-0000-0000D5030000}"/>
    <cellStyle name="Comma 2 2 3 2 2 3 2 5" xfId="7616" xr:uid="{00000000-0005-0000-0000-0000D6030000}"/>
    <cellStyle name="Comma 2 2 3 2 2 3 2 5 2" xfId="37951" xr:uid="{00000000-0005-0000-0000-0000D7030000}"/>
    <cellStyle name="Comma 2 2 3 2 2 3 2 5 3" xfId="22718" xr:uid="{00000000-0005-0000-0000-0000D8030000}"/>
    <cellStyle name="Comma 2 2 3 2 2 3 2 6" xfId="32939" xr:uid="{00000000-0005-0000-0000-0000D9030000}"/>
    <cellStyle name="Comma 2 2 3 2 2 3 2 7" xfId="17705" xr:uid="{00000000-0005-0000-0000-0000DA030000}"/>
    <cellStyle name="Comma 2 2 3 2 2 3 3" xfId="3398" xr:uid="{00000000-0005-0000-0000-0000DB030000}"/>
    <cellStyle name="Comma 2 2 3 2 2 3 3 2" xfId="13472" xr:uid="{00000000-0005-0000-0000-0000DC030000}"/>
    <cellStyle name="Comma 2 2 3 2 2 3 3 2 2" xfId="43803" xr:uid="{00000000-0005-0000-0000-0000DD030000}"/>
    <cellStyle name="Comma 2 2 3 2 2 3 3 2 3" xfId="28570" xr:uid="{00000000-0005-0000-0000-0000DE030000}"/>
    <cellStyle name="Comma 2 2 3 2 2 3 3 3" xfId="8452" xr:uid="{00000000-0005-0000-0000-0000DF030000}"/>
    <cellStyle name="Comma 2 2 3 2 2 3 3 3 2" xfId="38786" xr:uid="{00000000-0005-0000-0000-0000E0030000}"/>
    <cellStyle name="Comma 2 2 3 2 2 3 3 3 3" xfId="23553" xr:uid="{00000000-0005-0000-0000-0000E1030000}"/>
    <cellStyle name="Comma 2 2 3 2 2 3 3 4" xfId="33773" xr:uid="{00000000-0005-0000-0000-0000E2030000}"/>
    <cellStyle name="Comma 2 2 3 2 2 3 3 5" xfId="18540" xr:uid="{00000000-0005-0000-0000-0000E3030000}"/>
    <cellStyle name="Comma 2 2 3 2 2 3 4" xfId="5091" xr:uid="{00000000-0005-0000-0000-0000E4030000}"/>
    <cellStyle name="Comma 2 2 3 2 2 3 4 2" xfId="15143" xr:uid="{00000000-0005-0000-0000-0000E5030000}"/>
    <cellStyle name="Comma 2 2 3 2 2 3 4 2 2" xfId="45474" xr:uid="{00000000-0005-0000-0000-0000E6030000}"/>
    <cellStyle name="Comma 2 2 3 2 2 3 4 2 3" xfId="30241" xr:uid="{00000000-0005-0000-0000-0000E7030000}"/>
    <cellStyle name="Comma 2 2 3 2 2 3 4 3" xfId="10123" xr:uid="{00000000-0005-0000-0000-0000E8030000}"/>
    <cellStyle name="Comma 2 2 3 2 2 3 4 3 2" xfId="40457" xr:uid="{00000000-0005-0000-0000-0000E9030000}"/>
    <cellStyle name="Comma 2 2 3 2 2 3 4 3 3" xfId="25224" xr:uid="{00000000-0005-0000-0000-0000EA030000}"/>
    <cellStyle name="Comma 2 2 3 2 2 3 4 4" xfId="35444" xr:uid="{00000000-0005-0000-0000-0000EB030000}"/>
    <cellStyle name="Comma 2 2 3 2 2 3 4 5" xfId="20211" xr:uid="{00000000-0005-0000-0000-0000EC030000}"/>
    <cellStyle name="Comma 2 2 3 2 2 3 5" xfId="11801" xr:uid="{00000000-0005-0000-0000-0000ED030000}"/>
    <cellStyle name="Comma 2 2 3 2 2 3 5 2" xfId="42132" xr:uid="{00000000-0005-0000-0000-0000EE030000}"/>
    <cellStyle name="Comma 2 2 3 2 2 3 5 3" xfId="26899" xr:uid="{00000000-0005-0000-0000-0000EF030000}"/>
    <cellStyle name="Comma 2 2 3 2 2 3 6" xfId="6780" xr:uid="{00000000-0005-0000-0000-0000F0030000}"/>
    <cellStyle name="Comma 2 2 3 2 2 3 6 2" xfId="37115" xr:uid="{00000000-0005-0000-0000-0000F1030000}"/>
    <cellStyle name="Comma 2 2 3 2 2 3 6 3" xfId="21882" xr:uid="{00000000-0005-0000-0000-0000F2030000}"/>
    <cellStyle name="Comma 2 2 3 2 2 3 7" xfId="32103" xr:uid="{00000000-0005-0000-0000-0000F3030000}"/>
    <cellStyle name="Comma 2 2 3 2 2 3 8" xfId="16869" xr:uid="{00000000-0005-0000-0000-0000F4030000}"/>
    <cellStyle name="Comma 2 2 3 2 2 4" xfId="2127" xr:uid="{00000000-0005-0000-0000-0000F5030000}"/>
    <cellStyle name="Comma 2 2 3 2 2 4 2" xfId="3817" xr:uid="{00000000-0005-0000-0000-0000F6030000}"/>
    <cellStyle name="Comma 2 2 3 2 2 4 2 2" xfId="13890" xr:uid="{00000000-0005-0000-0000-0000F7030000}"/>
    <cellStyle name="Comma 2 2 3 2 2 4 2 2 2" xfId="44221" xr:uid="{00000000-0005-0000-0000-0000F8030000}"/>
    <cellStyle name="Comma 2 2 3 2 2 4 2 2 3" xfId="28988" xr:uid="{00000000-0005-0000-0000-0000F9030000}"/>
    <cellStyle name="Comma 2 2 3 2 2 4 2 3" xfId="8870" xr:uid="{00000000-0005-0000-0000-0000FA030000}"/>
    <cellStyle name="Comma 2 2 3 2 2 4 2 3 2" xfId="39204" xr:uid="{00000000-0005-0000-0000-0000FB030000}"/>
    <cellStyle name="Comma 2 2 3 2 2 4 2 3 3" xfId="23971" xr:uid="{00000000-0005-0000-0000-0000FC030000}"/>
    <cellStyle name="Comma 2 2 3 2 2 4 2 4" xfId="34191" xr:uid="{00000000-0005-0000-0000-0000FD030000}"/>
    <cellStyle name="Comma 2 2 3 2 2 4 2 5" xfId="18958" xr:uid="{00000000-0005-0000-0000-0000FE030000}"/>
    <cellStyle name="Comma 2 2 3 2 2 4 3" xfId="5509" xr:uid="{00000000-0005-0000-0000-0000FF030000}"/>
    <cellStyle name="Comma 2 2 3 2 2 4 3 2" xfId="15561" xr:uid="{00000000-0005-0000-0000-000000040000}"/>
    <cellStyle name="Comma 2 2 3 2 2 4 3 2 2" xfId="45892" xr:uid="{00000000-0005-0000-0000-000001040000}"/>
    <cellStyle name="Comma 2 2 3 2 2 4 3 2 3" xfId="30659" xr:uid="{00000000-0005-0000-0000-000002040000}"/>
    <cellStyle name="Comma 2 2 3 2 2 4 3 3" xfId="10541" xr:uid="{00000000-0005-0000-0000-000003040000}"/>
    <cellStyle name="Comma 2 2 3 2 2 4 3 3 2" xfId="40875" xr:uid="{00000000-0005-0000-0000-000004040000}"/>
    <cellStyle name="Comma 2 2 3 2 2 4 3 3 3" xfId="25642" xr:uid="{00000000-0005-0000-0000-000005040000}"/>
    <cellStyle name="Comma 2 2 3 2 2 4 3 4" xfId="35862" xr:uid="{00000000-0005-0000-0000-000006040000}"/>
    <cellStyle name="Comma 2 2 3 2 2 4 3 5" xfId="20629" xr:uid="{00000000-0005-0000-0000-000007040000}"/>
    <cellStyle name="Comma 2 2 3 2 2 4 4" xfId="12219" xr:uid="{00000000-0005-0000-0000-000008040000}"/>
    <cellStyle name="Comma 2 2 3 2 2 4 4 2" xfId="42550" xr:uid="{00000000-0005-0000-0000-000009040000}"/>
    <cellStyle name="Comma 2 2 3 2 2 4 4 3" xfId="27317" xr:uid="{00000000-0005-0000-0000-00000A040000}"/>
    <cellStyle name="Comma 2 2 3 2 2 4 5" xfId="7198" xr:uid="{00000000-0005-0000-0000-00000B040000}"/>
    <cellStyle name="Comma 2 2 3 2 2 4 5 2" xfId="37533" xr:uid="{00000000-0005-0000-0000-00000C040000}"/>
    <cellStyle name="Comma 2 2 3 2 2 4 5 3" xfId="22300" xr:uid="{00000000-0005-0000-0000-00000D040000}"/>
    <cellStyle name="Comma 2 2 3 2 2 4 6" xfId="32521" xr:uid="{00000000-0005-0000-0000-00000E040000}"/>
    <cellStyle name="Comma 2 2 3 2 2 4 7" xfId="17287" xr:uid="{00000000-0005-0000-0000-00000F040000}"/>
    <cellStyle name="Comma 2 2 3 2 2 5" xfId="2980" xr:uid="{00000000-0005-0000-0000-000010040000}"/>
    <cellStyle name="Comma 2 2 3 2 2 5 2" xfId="13054" xr:uid="{00000000-0005-0000-0000-000011040000}"/>
    <cellStyle name="Comma 2 2 3 2 2 5 2 2" xfId="43385" xr:uid="{00000000-0005-0000-0000-000012040000}"/>
    <cellStyle name="Comma 2 2 3 2 2 5 2 3" xfId="28152" xr:uid="{00000000-0005-0000-0000-000013040000}"/>
    <cellStyle name="Comma 2 2 3 2 2 5 3" xfId="8034" xr:uid="{00000000-0005-0000-0000-000014040000}"/>
    <cellStyle name="Comma 2 2 3 2 2 5 3 2" xfId="38368" xr:uid="{00000000-0005-0000-0000-000015040000}"/>
    <cellStyle name="Comma 2 2 3 2 2 5 3 3" xfId="23135" xr:uid="{00000000-0005-0000-0000-000016040000}"/>
    <cellStyle name="Comma 2 2 3 2 2 5 4" xfId="33355" xr:uid="{00000000-0005-0000-0000-000017040000}"/>
    <cellStyle name="Comma 2 2 3 2 2 5 5" xfId="18122" xr:uid="{00000000-0005-0000-0000-000018040000}"/>
    <cellStyle name="Comma 2 2 3 2 2 6" xfId="4673" xr:uid="{00000000-0005-0000-0000-000019040000}"/>
    <cellStyle name="Comma 2 2 3 2 2 6 2" xfId="14725" xr:uid="{00000000-0005-0000-0000-00001A040000}"/>
    <cellStyle name="Comma 2 2 3 2 2 6 2 2" xfId="45056" xr:uid="{00000000-0005-0000-0000-00001B040000}"/>
    <cellStyle name="Comma 2 2 3 2 2 6 2 3" xfId="29823" xr:uid="{00000000-0005-0000-0000-00001C040000}"/>
    <cellStyle name="Comma 2 2 3 2 2 6 3" xfId="9705" xr:uid="{00000000-0005-0000-0000-00001D040000}"/>
    <cellStyle name="Comma 2 2 3 2 2 6 3 2" xfId="40039" xr:uid="{00000000-0005-0000-0000-00001E040000}"/>
    <cellStyle name="Comma 2 2 3 2 2 6 3 3" xfId="24806" xr:uid="{00000000-0005-0000-0000-00001F040000}"/>
    <cellStyle name="Comma 2 2 3 2 2 6 4" xfId="35026" xr:uid="{00000000-0005-0000-0000-000020040000}"/>
    <cellStyle name="Comma 2 2 3 2 2 6 5" xfId="19793" xr:uid="{00000000-0005-0000-0000-000021040000}"/>
    <cellStyle name="Comma 2 2 3 2 2 7" xfId="11383" xr:uid="{00000000-0005-0000-0000-000022040000}"/>
    <cellStyle name="Comma 2 2 3 2 2 7 2" xfId="41714" xr:uid="{00000000-0005-0000-0000-000023040000}"/>
    <cellStyle name="Comma 2 2 3 2 2 7 3" xfId="26481" xr:uid="{00000000-0005-0000-0000-000024040000}"/>
    <cellStyle name="Comma 2 2 3 2 2 8" xfId="6362" xr:uid="{00000000-0005-0000-0000-000025040000}"/>
    <cellStyle name="Comma 2 2 3 2 2 8 2" xfId="36697" xr:uid="{00000000-0005-0000-0000-000026040000}"/>
    <cellStyle name="Comma 2 2 3 2 2 8 3" xfId="21464" xr:uid="{00000000-0005-0000-0000-000027040000}"/>
    <cellStyle name="Comma 2 2 3 2 2 9" xfId="31685" xr:uid="{00000000-0005-0000-0000-000028040000}"/>
    <cellStyle name="Comma 2 2 3 2 3" xfId="1389" xr:uid="{00000000-0005-0000-0000-000029040000}"/>
    <cellStyle name="Comma 2 2 3 2 3 2" xfId="1810" xr:uid="{00000000-0005-0000-0000-00002A040000}"/>
    <cellStyle name="Comma 2 2 3 2 3 2 2" xfId="2649" xr:uid="{00000000-0005-0000-0000-00002B040000}"/>
    <cellStyle name="Comma 2 2 3 2 3 2 2 2" xfId="4339" xr:uid="{00000000-0005-0000-0000-00002C040000}"/>
    <cellStyle name="Comma 2 2 3 2 3 2 2 2 2" xfId="14412" xr:uid="{00000000-0005-0000-0000-00002D040000}"/>
    <cellStyle name="Comma 2 2 3 2 3 2 2 2 2 2" xfId="44743" xr:uid="{00000000-0005-0000-0000-00002E040000}"/>
    <cellStyle name="Comma 2 2 3 2 3 2 2 2 2 3" xfId="29510" xr:uid="{00000000-0005-0000-0000-00002F040000}"/>
    <cellStyle name="Comma 2 2 3 2 3 2 2 2 3" xfId="9392" xr:uid="{00000000-0005-0000-0000-000030040000}"/>
    <cellStyle name="Comma 2 2 3 2 3 2 2 2 3 2" xfId="39726" xr:uid="{00000000-0005-0000-0000-000031040000}"/>
    <cellStyle name="Comma 2 2 3 2 3 2 2 2 3 3" xfId="24493" xr:uid="{00000000-0005-0000-0000-000032040000}"/>
    <cellStyle name="Comma 2 2 3 2 3 2 2 2 4" xfId="34713" xr:uid="{00000000-0005-0000-0000-000033040000}"/>
    <cellStyle name="Comma 2 2 3 2 3 2 2 2 5" xfId="19480" xr:uid="{00000000-0005-0000-0000-000034040000}"/>
    <cellStyle name="Comma 2 2 3 2 3 2 2 3" xfId="6031" xr:uid="{00000000-0005-0000-0000-000035040000}"/>
    <cellStyle name="Comma 2 2 3 2 3 2 2 3 2" xfId="16083" xr:uid="{00000000-0005-0000-0000-000036040000}"/>
    <cellStyle name="Comma 2 2 3 2 3 2 2 3 2 2" xfId="46414" xr:uid="{00000000-0005-0000-0000-000037040000}"/>
    <cellStyle name="Comma 2 2 3 2 3 2 2 3 2 3" xfId="31181" xr:uid="{00000000-0005-0000-0000-000038040000}"/>
    <cellStyle name="Comma 2 2 3 2 3 2 2 3 3" xfId="11063" xr:uid="{00000000-0005-0000-0000-000039040000}"/>
    <cellStyle name="Comma 2 2 3 2 3 2 2 3 3 2" xfId="41397" xr:uid="{00000000-0005-0000-0000-00003A040000}"/>
    <cellStyle name="Comma 2 2 3 2 3 2 2 3 3 3" xfId="26164" xr:uid="{00000000-0005-0000-0000-00003B040000}"/>
    <cellStyle name="Comma 2 2 3 2 3 2 2 3 4" xfId="36384" xr:uid="{00000000-0005-0000-0000-00003C040000}"/>
    <cellStyle name="Comma 2 2 3 2 3 2 2 3 5" xfId="21151" xr:uid="{00000000-0005-0000-0000-00003D040000}"/>
    <cellStyle name="Comma 2 2 3 2 3 2 2 4" xfId="12741" xr:uid="{00000000-0005-0000-0000-00003E040000}"/>
    <cellStyle name="Comma 2 2 3 2 3 2 2 4 2" xfId="43072" xr:uid="{00000000-0005-0000-0000-00003F040000}"/>
    <cellStyle name="Comma 2 2 3 2 3 2 2 4 3" xfId="27839" xr:uid="{00000000-0005-0000-0000-000040040000}"/>
    <cellStyle name="Comma 2 2 3 2 3 2 2 5" xfId="7720" xr:uid="{00000000-0005-0000-0000-000041040000}"/>
    <cellStyle name="Comma 2 2 3 2 3 2 2 5 2" xfId="38055" xr:uid="{00000000-0005-0000-0000-000042040000}"/>
    <cellStyle name="Comma 2 2 3 2 3 2 2 5 3" xfId="22822" xr:uid="{00000000-0005-0000-0000-000043040000}"/>
    <cellStyle name="Comma 2 2 3 2 3 2 2 6" xfId="33043" xr:uid="{00000000-0005-0000-0000-000044040000}"/>
    <cellStyle name="Comma 2 2 3 2 3 2 2 7" xfId="17809" xr:uid="{00000000-0005-0000-0000-000045040000}"/>
    <cellStyle name="Comma 2 2 3 2 3 2 3" xfId="3502" xr:uid="{00000000-0005-0000-0000-000046040000}"/>
    <cellStyle name="Comma 2 2 3 2 3 2 3 2" xfId="13576" xr:uid="{00000000-0005-0000-0000-000047040000}"/>
    <cellStyle name="Comma 2 2 3 2 3 2 3 2 2" xfId="43907" xr:uid="{00000000-0005-0000-0000-000048040000}"/>
    <cellStyle name="Comma 2 2 3 2 3 2 3 2 3" xfId="28674" xr:uid="{00000000-0005-0000-0000-000049040000}"/>
    <cellStyle name="Comma 2 2 3 2 3 2 3 3" xfId="8556" xr:uid="{00000000-0005-0000-0000-00004A040000}"/>
    <cellStyle name="Comma 2 2 3 2 3 2 3 3 2" xfId="38890" xr:uid="{00000000-0005-0000-0000-00004B040000}"/>
    <cellStyle name="Comma 2 2 3 2 3 2 3 3 3" xfId="23657" xr:uid="{00000000-0005-0000-0000-00004C040000}"/>
    <cellStyle name="Comma 2 2 3 2 3 2 3 4" xfId="33877" xr:uid="{00000000-0005-0000-0000-00004D040000}"/>
    <cellStyle name="Comma 2 2 3 2 3 2 3 5" xfId="18644" xr:uid="{00000000-0005-0000-0000-00004E040000}"/>
    <cellStyle name="Comma 2 2 3 2 3 2 4" xfId="5195" xr:uid="{00000000-0005-0000-0000-00004F040000}"/>
    <cellStyle name="Comma 2 2 3 2 3 2 4 2" xfId="15247" xr:uid="{00000000-0005-0000-0000-000050040000}"/>
    <cellStyle name="Comma 2 2 3 2 3 2 4 2 2" xfId="45578" xr:uid="{00000000-0005-0000-0000-000051040000}"/>
    <cellStyle name="Comma 2 2 3 2 3 2 4 2 3" xfId="30345" xr:uid="{00000000-0005-0000-0000-000052040000}"/>
    <cellStyle name="Comma 2 2 3 2 3 2 4 3" xfId="10227" xr:uid="{00000000-0005-0000-0000-000053040000}"/>
    <cellStyle name="Comma 2 2 3 2 3 2 4 3 2" xfId="40561" xr:uid="{00000000-0005-0000-0000-000054040000}"/>
    <cellStyle name="Comma 2 2 3 2 3 2 4 3 3" xfId="25328" xr:uid="{00000000-0005-0000-0000-000055040000}"/>
    <cellStyle name="Comma 2 2 3 2 3 2 4 4" xfId="35548" xr:uid="{00000000-0005-0000-0000-000056040000}"/>
    <cellStyle name="Comma 2 2 3 2 3 2 4 5" xfId="20315" xr:uid="{00000000-0005-0000-0000-000057040000}"/>
    <cellStyle name="Comma 2 2 3 2 3 2 5" xfId="11905" xr:uid="{00000000-0005-0000-0000-000058040000}"/>
    <cellStyle name="Comma 2 2 3 2 3 2 5 2" xfId="42236" xr:uid="{00000000-0005-0000-0000-000059040000}"/>
    <cellStyle name="Comma 2 2 3 2 3 2 5 3" xfId="27003" xr:uid="{00000000-0005-0000-0000-00005A040000}"/>
    <cellStyle name="Comma 2 2 3 2 3 2 6" xfId="6884" xr:uid="{00000000-0005-0000-0000-00005B040000}"/>
    <cellStyle name="Comma 2 2 3 2 3 2 6 2" xfId="37219" xr:uid="{00000000-0005-0000-0000-00005C040000}"/>
    <cellStyle name="Comma 2 2 3 2 3 2 6 3" xfId="21986" xr:uid="{00000000-0005-0000-0000-00005D040000}"/>
    <cellStyle name="Comma 2 2 3 2 3 2 7" xfId="32207" xr:uid="{00000000-0005-0000-0000-00005E040000}"/>
    <cellStyle name="Comma 2 2 3 2 3 2 8" xfId="16973" xr:uid="{00000000-0005-0000-0000-00005F040000}"/>
    <cellStyle name="Comma 2 2 3 2 3 3" xfId="2231" xr:uid="{00000000-0005-0000-0000-000060040000}"/>
    <cellStyle name="Comma 2 2 3 2 3 3 2" xfId="3921" xr:uid="{00000000-0005-0000-0000-000061040000}"/>
    <cellStyle name="Comma 2 2 3 2 3 3 2 2" xfId="13994" xr:uid="{00000000-0005-0000-0000-000062040000}"/>
    <cellStyle name="Comma 2 2 3 2 3 3 2 2 2" xfId="44325" xr:uid="{00000000-0005-0000-0000-000063040000}"/>
    <cellStyle name="Comma 2 2 3 2 3 3 2 2 3" xfId="29092" xr:uid="{00000000-0005-0000-0000-000064040000}"/>
    <cellStyle name="Comma 2 2 3 2 3 3 2 3" xfId="8974" xr:uid="{00000000-0005-0000-0000-000065040000}"/>
    <cellStyle name="Comma 2 2 3 2 3 3 2 3 2" xfId="39308" xr:uid="{00000000-0005-0000-0000-000066040000}"/>
    <cellStyle name="Comma 2 2 3 2 3 3 2 3 3" xfId="24075" xr:uid="{00000000-0005-0000-0000-000067040000}"/>
    <cellStyle name="Comma 2 2 3 2 3 3 2 4" xfId="34295" xr:uid="{00000000-0005-0000-0000-000068040000}"/>
    <cellStyle name="Comma 2 2 3 2 3 3 2 5" xfId="19062" xr:uid="{00000000-0005-0000-0000-000069040000}"/>
    <cellStyle name="Comma 2 2 3 2 3 3 3" xfId="5613" xr:uid="{00000000-0005-0000-0000-00006A040000}"/>
    <cellStyle name="Comma 2 2 3 2 3 3 3 2" xfId="15665" xr:uid="{00000000-0005-0000-0000-00006B040000}"/>
    <cellStyle name="Comma 2 2 3 2 3 3 3 2 2" xfId="45996" xr:uid="{00000000-0005-0000-0000-00006C040000}"/>
    <cellStyle name="Comma 2 2 3 2 3 3 3 2 3" xfId="30763" xr:uid="{00000000-0005-0000-0000-00006D040000}"/>
    <cellStyle name="Comma 2 2 3 2 3 3 3 3" xfId="10645" xr:uid="{00000000-0005-0000-0000-00006E040000}"/>
    <cellStyle name="Comma 2 2 3 2 3 3 3 3 2" xfId="40979" xr:uid="{00000000-0005-0000-0000-00006F040000}"/>
    <cellStyle name="Comma 2 2 3 2 3 3 3 3 3" xfId="25746" xr:uid="{00000000-0005-0000-0000-000070040000}"/>
    <cellStyle name="Comma 2 2 3 2 3 3 3 4" xfId="35966" xr:uid="{00000000-0005-0000-0000-000071040000}"/>
    <cellStyle name="Comma 2 2 3 2 3 3 3 5" xfId="20733" xr:uid="{00000000-0005-0000-0000-000072040000}"/>
    <cellStyle name="Comma 2 2 3 2 3 3 4" xfId="12323" xr:uid="{00000000-0005-0000-0000-000073040000}"/>
    <cellStyle name="Comma 2 2 3 2 3 3 4 2" xfId="42654" xr:uid="{00000000-0005-0000-0000-000074040000}"/>
    <cellStyle name="Comma 2 2 3 2 3 3 4 3" xfId="27421" xr:uid="{00000000-0005-0000-0000-000075040000}"/>
    <cellStyle name="Comma 2 2 3 2 3 3 5" xfId="7302" xr:uid="{00000000-0005-0000-0000-000076040000}"/>
    <cellStyle name="Comma 2 2 3 2 3 3 5 2" xfId="37637" xr:uid="{00000000-0005-0000-0000-000077040000}"/>
    <cellStyle name="Comma 2 2 3 2 3 3 5 3" xfId="22404" xr:uid="{00000000-0005-0000-0000-000078040000}"/>
    <cellStyle name="Comma 2 2 3 2 3 3 6" xfId="32625" xr:uid="{00000000-0005-0000-0000-000079040000}"/>
    <cellStyle name="Comma 2 2 3 2 3 3 7" xfId="17391" xr:uid="{00000000-0005-0000-0000-00007A040000}"/>
    <cellStyle name="Comma 2 2 3 2 3 4" xfId="3084" xr:uid="{00000000-0005-0000-0000-00007B040000}"/>
    <cellStyle name="Comma 2 2 3 2 3 4 2" xfId="13158" xr:uid="{00000000-0005-0000-0000-00007C040000}"/>
    <cellStyle name="Comma 2 2 3 2 3 4 2 2" xfId="43489" xr:uid="{00000000-0005-0000-0000-00007D040000}"/>
    <cellStyle name="Comma 2 2 3 2 3 4 2 3" xfId="28256" xr:uid="{00000000-0005-0000-0000-00007E040000}"/>
    <cellStyle name="Comma 2 2 3 2 3 4 3" xfId="8138" xr:uid="{00000000-0005-0000-0000-00007F040000}"/>
    <cellStyle name="Comma 2 2 3 2 3 4 3 2" xfId="38472" xr:uid="{00000000-0005-0000-0000-000080040000}"/>
    <cellStyle name="Comma 2 2 3 2 3 4 3 3" xfId="23239" xr:uid="{00000000-0005-0000-0000-000081040000}"/>
    <cellStyle name="Comma 2 2 3 2 3 4 4" xfId="33459" xr:uid="{00000000-0005-0000-0000-000082040000}"/>
    <cellStyle name="Comma 2 2 3 2 3 4 5" xfId="18226" xr:uid="{00000000-0005-0000-0000-000083040000}"/>
    <cellStyle name="Comma 2 2 3 2 3 5" xfId="4777" xr:uid="{00000000-0005-0000-0000-000084040000}"/>
    <cellStyle name="Comma 2 2 3 2 3 5 2" xfId="14829" xr:uid="{00000000-0005-0000-0000-000085040000}"/>
    <cellStyle name="Comma 2 2 3 2 3 5 2 2" xfId="45160" xr:uid="{00000000-0005-0000-0000-000086040000}"/>
    <cellStyle name="Comma 2 2 3 2 3 5 2 3" xfId="29927" xr:uid="{00000000-0005-0000-0000-000087040000}"/>
    <cellStyle name="Comma 2 2 3 2 3 5 3" xfId="9809" xr:uid="{00000000-0005-0000-0000-000088040000}"/>
    <cellStyle name="Comma 2 2 3 2 3 5 3 2" xfId="40143" xr:uid="{00000000-0005-0000-0000-000089040000}"/>
    <cellStyle name="Comma 2 2 3 2 3 5 3 3" xfId="24910" xr:uid="{00000000-0005-0000-0000-00008A040000}"/>
    <cellStyle name="Comma 2 2 3 2 3 5 4" xfId="35130" xr:uid="{00000000-0005-0000-0000-00008B040000}"/>
    <cellStyle name="Comma 2 2 3 2 3 5 5" xfId="19897" xr:uid="{00000000-0005-0000-0000-00008C040000}"/>
    <cellStyle name="Comma 2 2 3 2 3 6" xfId="11487" xr:uid="{00000000-0005-0000-0000-00008D040000}"/>
    <cellStyle name="Comma 2 2 3 2 3 6 2" xfId="41818" xr:uid="{00000000-0005-0000-0000-00008E040000}"/>
    <cellStyle name="Comma 2 2 3 2 3 6 3" xfId="26585" xr:uid="{00000000-0005-0000-0000-00008F040000}"/>
    <cellStyle name="Comma 2 2 3 2 3 7" xfId="6466" xr:uid="{00000000-0005-0000-0000-000090040000}"/>
    <cellStyle name="Comma 2 2 3 2 3 7 2" xfId="36801" xr:uid="{00000000-0005-0000-0000-000091040000}"/>
    <cellStyle name="Comma 2 2 3 2 3 7 3" xfId="21568" xr:uid="{00000000-0005-0000-0000-000092040000}"/>
    <cellStyle name="Comma 2 2 3 2 3 8" xfId="31789" xr:uid="{00000000-0005-0000-0000-000093040000}"/>
    <cellStyle name="Comma 2 2 3 2 3 9" xfId="16555" xr:uid="{00000000-0005-0000-0000-000094040000}"/>
    <cellStyle name="Comma 2 2 3 2 4" xfId="1602" xr:uid="{00000000-0005-0000-0000-000095040000}"/>
    <cellStyle name="Comma 2 2 3 2 4 2" xfId="2441" xr:uid="{00000000-0005-0000-0000-000096040000}"/>
    <cellStyle name="Comma 2 2 3 2 4 2 2" xfId="4131" xr:uid="{00000000-0005-0000-0000-000097040000}"/>
    <cellStyle name="Comma 2 2 3 2 4 2 2 2" xfId="14204" xr:uid="{00000000-0005-0000-0000-000098040000}"/>
    <cellStyle name="Comma 2 2 3 2 4 2 2 2 2" xfId="44535" xr:uid="{00000000-0005-0000-0000-000099040000}"/>
    <cellStyle name="Comma 2 2 3 2 4 2 2 2 3" xfId="29302" xr:uid="{00000000-0005-0000-0000-00009A040000}"/>
    <cellStyle name="Comma 2 2 3 2 4 2 2 3" xfId="9184" xr:uid="{00000000-0005-0000-0000-00009B040000}"/>
    <cellStyle name="Comma 2 2 3 2 4 2 2 3 2" xfId="39518" xr:uid="{00000000-0005-0000-0000-00009C040000}"/>
    <cellStyle name="Comma 2 2 3 2 4 2 2 3 3" xfId="24285" xr:uid="{00000000-0005-0000-0000-00009D040000}"/>
    <cellStyle name="Comma 2 2 3 2 4 2 2 4" xfId="34505" xr:uid="{00000000-0005-0000-0000-00009E040000}"/>
    <cellStyle name="Comma 2 2 3 2 4 2 2 5" xfId="19272" xr:uid="{00000000-0005-0000-0000-00009F040000}"/>
    <cellStyle name="Comma 2 2 3 2 4 2 3" xfId="5823" xr:uid="{00000000-0005-0000-0000-0000A0040000}"/>
    <cellStyle name="Comma 2 2 3 2 4 2 3 2" xfId="15875" xr:uid="{00000000-0005-0000-0000-0000A1040000}"/>
    <cellStyle name="Comma 2 2 3 2 4 2 3 2 2" xfId="46206" xr:uid="{00000000-0005-0000-0000-0000A2040000}"/>
    <cellStyle name="Comma 2 2 3 2 4 2 3 2 3" xfId="30973" xr:uid="{00000000-0005-0000-0000-0000A3040000}"/>
    <cellStyle name="Comma 2 2 3 2 4 2 3 3" xfId="10855" xr:uid="{00000000-0005-0000-0000-0000A4040000}"/>
    <cellStyle name="Comma 2 2 3 2 4 2 3 3 2" xfId="41189" xr:uid="{00000000-0005-0000-0000-0000A5040000}"/>
    <cellStyle name="Comma 2 2 3 2 4 2 3 3 3" xfId="25956" xr:uid="{00000000-0005-0000-0000-0000A6040000}"/>
    <cellStyle name="Comma 2 2 3 2 4 2 3 4" xfId="36176" xr:uid="{00000000-0005-0000-0000-0000A7040000}"/>
    <cellStyle name="Comma 2 2 3 2 4 2 3 5" xfId="20943" xr:uid="{00000000-0005-0000-0000-0000A8040000}"/>
    <cellStyle name="Comma 2 2 3 2 4 2 4" xfId="12533" xr:uid="{00000000-0005-0000-0000-0000A9040000}"/>
    <cellStyle name="Comma 2 2 3 2 4 2 4 2" xfId="42864" xr:uid="{00000000-0005-0000-0000-0000AA040000}"/>
    <cellStyle name="Comma 2 2 3 2 4 2 4 3" xfId="27631" xr:uid="{00000000-0005-0000-0000-0000AB040000}"/>
    <cellStyle name="Comma 2 2 3 2 4 2 5" xfId="7512" xr:uid="{00000000-0005-0000-0000-0000AC040000}"/>
    <cellStyle name="Comma 2 2 3 2 4 2 5 2" xfId="37847" xr:uid="{00000000-0005-0000-0000-0000AD040000}"/>
    <cellStyle name="Comma 2 2 3 2 4 2 5 3" xfId="22614" xr:uid="{00000000-0005-0000-0000-0000AE040000}"/>
    <cellStyle name="Comma 2 2 3 2 4 2 6" xfId="32835" xr:uid="{00000000-0005-0000-0000-0000AF040000}"/>
    <cellStyle name="Comma 2 2 3 2 4 2 7" xfId="17601" xr:uid="{00000000-0005-0000-0000-0000B0040000}"/>
    <cellStyle name="Comma 2 2 3 2 4 3" xfId="3294" xr:uid="{00000000-0005-0000-0000-0000B1040000}"/>
    <cellStyle name="Comma 2 2 3 2 4 3 2" xfId="13368" xr:uid="{00000000-0005-0000-0000-0000B2040000}"/>
    <cellStyle name="Comma 2 2 3 2 4 3 2 2" xfId="43699" xr:uid="{00000000-0005-0000-0000-0000B3040000}"/>
    <cellStyle name="Comma 2 2 3 2 4 3 2 3" xfId="28466" xr:uid="{00000000-0005-0000-0000-0000B4040000}"/>
    <cellStyle name="Comma 2 2 3 2 4 3 3" xfId="8348" xr:uid="{00000000-0005-0000-0000-0000B5040000}"/>
    <cellStyle name="Comma 2 2 3 2 4 3 3 2" xfId="38682" xr:uid="{00000000-0005-0000-0000-0000B6040000}"/>
    <cellStyle name="Comma 2 2 3 2 4 3 3 3" xfId="23449" xr:uid="{00000000-0005-0000-0000-0000B7040000}"/>
    <cellStyle name="Comma 2 2 3 2 4 3 4" xfId="33669" xr:uid="{00000000-0005-0000-0000-0000B8040000}"/>
    <cellStyle name="Comma 2 2 3 2 4 3 5" xfId="18436" xr:uid="{00000000-0005-0000-0000-0000B9040000}"/>
    <cellStyle name="Comma 2 2 3 2 4 4" xfId="4987" xr:uid="{00000000-0005-0000-0000-0000BA040000}"/>
    <cellStyle name="Comma 2 2 3 2 4 4 2" xfId="15039" xr:uid="{00000000-0005-0000-0000-0000BB040000}"/>
    <cellStyle name="Comma 2 2 3 2 4 4 2 2" xfId="45370" xr:uid="{00000000-0005-0000-0000-0000BC040000}"/>
    <cellStyle name="Comma 2 2 3 2 4 4 2 3" xfId="30137" xr:uid="{00000000-0005-0000-0000-0000BD040000}"/>
    <cellStyle name="Comma 2 2 3 2 4 4 3" xfId="10019" xr:uid="{00000000-0005-0000-0000-0000BE040000}"/>
    <cellStyle name="Comma 2 2 3 2 4 4 3 2" xfId="40353" xr:uid="{00000000-0005-0000-0000-0000BF040000}"/>
    <cellStyle name="Comma 2 2 3 2 4 4 3 3" xfId="25120" xr:uid="{00000000-0005-0000-0000-0000C0040000}"/>
    <cellStyle name="Comma 2 2 3 2 4 4 4" xfId="35340" xr:uid="{00000000-0005-0000-0000-0000C1040000}"/>
    <cellStyle name="Comma 2 2 3 2 4 4 5" xfId="20107" xr:uid="{00000000-0005-0000-0000-0000C2040000}"/>
    <cellStyle name="Comma 2 2 3 2 4 5" xfId="11697" xr:uid="{00000000-0005-0000-0000-0000C3040000}"/>
    <cellStyle name="Comma 2 2 3 2 4 5 2" xfId="42028" xr:uid="{00000000-0005-0000-0000-0000C4040000}"/>
    <cellStyle name="Comma 2 2 3 2 4 5 3" xfId="26795" xr:uid="{00000000-0005-0000-0000-0000C5040000}"/>
    <cellStyle name="Comma 2 2 3 2 4 6" xfId="6676" xr:uid="{00000000-0005-0000-0000-0000C6040000}"/>
    <cellStyle name="Comma 2 2 3 2 4 6 2" xfId="37011" xr:uid="{00000000-0005-0000-0000-0000C7040000}"/>
    <cellStyle name="Comma 2 2 3 2 4 6 3" xfId="21778" xr:uid="{00000000-0005-0000-0000-0000C8040000}"/>
    <cellStyle name="Comma 2 2 3 2 4 7" xfId="31999" xr:uid="{00000000-0005-0000-0000-0000C9040000}"/>
    <cellStyle name="Comma 2 2 3 2 4 8" xfId="16765" xr:uid="{00000000-0005-0000-0000-0000CA040000}"/>
    <cellStyle name="Comma 2 2 3 2 5" xfId="2023" xr:uid="{00000000-0005-0000-0000-0000CB040000}"/>
    <cellStyle name="Comma 2 2 3 2 5 2" xfId="3713" xr:uid="{00000000-0005-0000-0000-0000CC040000}"/>
    <cellStyle name="Comma 2 2 3 2 5 2 2" xfId="13786" xr:uid="{00000000-0005-0000-0000-0000CD040000}"/>
    <cellStyle name="Comma 2 2 3 2 5 2 2 2" xfId="44117" xr:uid="{00000000-0005-0000-0000-0000CE040000}"/>
    <cellStyle name="Comma 2 2 3 2 5 2 2 3" xfId="28884" xr:uid="{00000000-0005-0000-0000-0000CF040000}"/>
    <cellStyle name="Comma 2 2 3 2 5 2 3" xfId="8766" xr:uid="{00000000-0005-0000-0000-0000D0040000}"/>
    <cellStyle name="Comma 2 2 3 2 5 2 3 2" xfId="39100" xr:uid="{00000000-0005-0000-0000-0000D1040000}"/>
    <cellStyle name="Comma 2 2 3 2 5 2 3 3" xfId="23867" xr:uid="{00000000-0005-0000-0000-0000D2040000}"/>
    <cellStyle name="Comma 2 2 3 2 5 2 4" xfId="34087" xr:uid="{00000000-0005-0000-0000-0000D3040000}"/>
    <cellStyle name="Comma 2 2 3 2 5 2 5" xfId="18854" xr:uid="{00000000-0005-0000-0000-0000D4040000}"/>
    <cellStyle name="Comma 2 2 3 2 5 3" xfId="5405" xr:uid="{00000000-0005-0000-0000-0000D5040000}"/>
    <cellStyle name="Comma 2 2 3 2 5 3 2" xfId="15457" xr:uid="{00000000-0005-0000-0000-0000D6040000}"/>
    <cellStyle name="Comma 2 2 3 2 5 3 2 2" xfId="45788" xr:uid="{00000000-0005-0000-0000-0000D7040000}"/>
    <cellStyle name="Comma 2 2 3 2 5 3 2 3" xfId="30555" xr:uid="{00000000-0005-0000-0000-0000D8040000}"/>
    <cellStyle name="Comma 2 2 3 2 5 3 3" xfId="10437" xr:uid="{00000000-0005-0000-0000-0000D9040000}"/>
    <cellStyle name="Comma 2 2 3 2 5 3 3 2" xfId="40771" xr:uid="{00000000-0005-0000-0000-0000DA040000}"/>
    <cellStyle name="Comma 2 2 3 2 5 3 3 3" xfId="25538" xr:uid="{00000000-0005-0000-0000-0000DB040000}"/>
    <cellStyle name="Comma 2 2 3 2 5 3 4" xfId="35758" xr:uid="{00000000-0005-0000-0000-0000DC040000}"/>
    <cellStyle name="Comma 2 2 3 2 5 3 5" xfId="20525" xr:uid="{00000000-0005-0000-0000-0000DD040000}"/>
    <cellStyle name="Comma 2 2 3 2 5 4" xfId="12115" xr:uid="{00000000-0005-0000-0000-0000DE040000}"/>
    <cellStyle name="Comma 2 2 3 2 5 4 2" xfId="42446" xr:uid="{00000000-0005-0000-0000-0000DF040000}"/>
    <cellStyle name="Comma 2 2 3 2 5 4 3" xfId="27213" xr:uid="{00000000-0005-0000-0000-0000E0040000}"/>
    <cellStyle name="Comma 2 2 3 2 5 5" xfId="7094" xr:uid="{00000000-0005-0000-0000-0000E1040000}"/>
    <cellStyle name="Comma 2 2 3 2 5 5 2" xfId="37429" xr:uid="{00000000-0005-0000-0000-0000E2040000}"/>
    <cellStyle name="Comma 2 2 3 2 5 5 3" xfId="22196" xr:uid="{00000000-0005-0000-0000-0000E3040000}"/>
    <cellStyle name="Comma 2 2 3 2 5 6" xfId="32417" xr:uid="{00000000-0005-0000-0000-0000E4040000}"/>
    <cellStyle name="Comma 2 2 3 2 5 7" xfId="17183" xr:uid="{00000000-0005-0000-0000-0000E5040000}"/>
    <cellStyle name="Comma 2 2 3 2 6" xfId="2876" xr:uid="{00000000-0005-0000-0000-0000E6040000}"/>
    <cellStyle name="Comma 2 2 3 2 6 2" xfId="12950" xr:uid="{00000000-0005-0000-0000-0000E7040000}"/>
    <cellStyle name="Comma 2 2 3 2 6 2 2" xfId="43281" xr:uid="{00000000-0005-0000-0000-0000E8040000}"/>
    <cellStyle name="Comma 2 2 3 2 6 2 3" xfId="28048" xr:uid="{00000000-0005-0000-0000-0000E9040000}"/>
    <cellStyle name="Comma 2 2 3 2 6 3" xfId="7930" xr:uid="{00000000-0005-0000-0000-0000EA040000}"/>
    <cellStyle name="Comma 2 2 3 2 6 3 2" xfId="38264" xr:uid="{00000000-0005-0000-0000-0000EB040000}"/>
    <cellStyle name="Comma 2 2 3 2 6 3 3" xfId="23031" xr:uid="{00000000-0005-0000-0000-0000EC040000}"/>
    <cellStyle name="Comma 2 2 3 2 6 4" xfId="33251" xr:uid="{00000000-0005-0000-0000-0000ED040000}"/>
    <cellStyle name="Comma 2 2 3 2 6 5" xfId="18018" xr:uid="{00000000-0005-0000-0000-0000EE040000}"/>
    <cellStyle name="Comma 2 2 3 2 7" xfId="4569" xr:uid="{00000000-0005-0000-0000-0000EF040000}"/>
    <cellStyle name="Comma 2 2 3 2 7 2" xfId="14621" xr:uid="{00000000-0005-0000-0000-0000F0040000}"/>
    <cellStyle name="Comma 2 2 3 2 7 2 2" xfId="44952" xr:uid="{00000000-0005-0000-0000-0000F1040000}"/>
    <cellStyle name="Comma 2 2 3 2 7 2 3" xfId="29719" xr:uid="{00000000-0005-0000-0000-0000F2040000}"/>
    <cellStyle name="Comma 2 2 3 2 7 3" xfId="9601" xr:uid="{00000000-0005-0000-0000-0000F3040000}"/>
    <cellStyle name="Comma 2 2 3 2 7 3 2" xfId="39935" xr:uid="{00000000-0005-0000-0000-0000F4040000}"/>
    <cellStyle name="Comma 2 2 3 2 7 3 3" xfId="24702" xr:uid="{00000000-0005-0000-0000-0000F5040000}"/>
    <cellStyle name="Comma 2 2 3 2 7 4" xfId="34922" xr:uid="{00000000-0005-0000-0000-0000F6040000}"/>
    <cellStyle name="Comma 2 2 3 2 7 5" xfId="19689" xr:uid="{00000000-0005-0000-0000-0000F7040000}"/>
    <cellStyle name="Comma 2 2 3 2 8" xfId="11279" xr:uid="{00000000-0005-0000-0000-0000F8040000}"/>
    <cellStyle name="Comma 2 2 3 2 8 2" xfId="41610" xr:uid="{00000000-0005-0000-0000-0000F9040000}"/>
    <cellStyle name="Comma 2 2 3 2 8 3" xfId="26377" xr:uid="{00000000-0005-0000-0000-0000FA040000}"/>
    <cellStyle name="Comma 2 2 3 2 9" xfId="6258" xr:uid="{00000000-0005-0000-0000-0000FB040000}"/>
    <cellStyle name="Comma 2 2 3 2 9 2" xfId="36593" xr:uid="{00000000-0005-0000-0000-0000FC040000}"/>
    <cellStyle name="Comma 2 2 3 2 9 3" xfId="21360" xr:uid="{00000000-0005-0000-0000-0000FD040000}"/>
    <cellStyle name="Comma 2 2 3 3" xfId="1222" xr:uid="{00000000-0005-0000-0000-0000FE040000}"/>
    <cellStyle name="Comma 2 2 3 3 10" xfId="16399" xr:uid="{00000000-0005-0000-0000-0000FF040000}"/>
    <cellStyle name="Comma 2 2 3 3 2" xfId="1441" xr:uid="{00000000-0005-0000-0000-000000050000}"/>
    <cellStyle name="Comma 2 2 3 3 2 2" xfId="1862" xr:uid="{00000000-0005-0000-0000-000001050000}"/>
    <cellStyle name="Comma 2 2 3 3 2 2 2" xfId="2701" xr:uid="{00000000-0005-0000-0000-000002050000}"/>
    <cellStyle name="Comma 2 2 3 3 2 2 2 2" xfId="4391" xr:uid="{00000000-0005-0000-0000-000003050000}"/>
    <cellStyle name="Comma 2 2 3 3 2 2 2 2 2" xfId="14464" xr:uid="{00000000-0005-0000-0000-000004050000}"/>
    <cellStyle name="Comma 2 2 3 3 2 2 2 2 2 2" xfId="44795" xr:uid="{00000000-0005-0000-0000-000005050000}"/>
    <cellStyle name="Comma 2 2 3 3 2 2 2 2 2 3" xfId="29562" xr:uid="{00000000-0005-0000-0000-000006050000}"/>
    <cellStyle name="Comma 2 2 3 3 2 2 2 2 3" xfId="9444" xr:uid="{00000000-0005-0000-0000-000007050000}"/>
    <cellStyle name="Comma 2 2 3 3 2 2 2 2 3 2" xfId="39778" xr:uid="{00000000-0005-0000-0000-000008050000}"/>
    <cellStyle name="Comma 2 2 3 3 2 2 2 2 3 3" xfId="24545" xr:uid="{00000000-0005-0000-0000-000009050000}"/>
    <cellStyle name="Comma 2 2 3 3 2 2 2 2 4" xfId="34765" xr:uid="{00000000-0005-0000-0000-00000A050000}"/>
    <cellStyle name="Comma 2 2 3 3 2 2 2 2 5" xfId="19532" xr:uid="{00000000-0005-0000-0000-00000B050000}"/>
    <cellStyle name="Comma 2 2 3 3 2 2 2 3" xfId="6083" xr:uid="{00000000-0005-0000-0000-00000C050000}"/>
    <cellStyle name="Comma 2 2 3 3 2 2 2 3 2" xfId="16135" xr:uid="{00000000-0005-0000-0000-00000D050000}"/>
    <cellStyle name="Comma 2 2 3 3 2 2 2 3 2 2" xfId="46466" xr:uid="{00000000-0005-0000-0000-00000E050000}"/>
    <cellStyle name="Comma 2 2 3 3 2 2 2 3 2 3" xfId="31233" xr:uid="{00000000-0005-0000-0000-00000F050000}"/>
    <cellStyle name="Comma 2 2 3 3 2 2 2 3 3" xfId="11115" xr:uid="{00000000-0005-0000-0000-000010050000}"/>
    <cellStyle name="Comma 2 2 3 3 2 2 2 3 3 2" xfId="41449" xr:uid="{00000000-0005-0000-0000-000011050000}"/>
    <cellStyle name="Comma 2 2 3 3 2 2 2 3 3 3" xfId="26216" xr:uid="{00000000-0005-0000-0000-000012050000}"/>
    <cellStyle name="Comma 2 2 3 3 2 2 2 3 4" xfId="36436" xr:uid="{00000000-0005-0000-0000-000013050000}"/>
    <cellStyle name="Comma 2 2 3 3 2 2 2 3 5" xfId="21203" xr:uid="{00000000-0005-0000-0000-000014050000}"/>
    <cellStyle name="Comma 2 2 3 3 2 2 2 4" xfId="12793" xr:uid="{00000000-0005-0000-0000-000015050000}"/>
    <cellStyle name="Comma 2 2 3 3 2 2 2 4 2" xfId="43124" xr:uid="{00000000-0005-0000-0000-000016050000}"/>
    <cellStyle name="Comma 2 2 3 3 2 2 2 4 3" xfId="27891" xr:uid="{00000000-0005-0000-0000-000017050000}"/>
    <cellStyle name="Comma 2 2 3 3 2 2 2 5" xfId="7772" xr:uid="{00000000-0005-0000-0000-000018050000}"/>
    <cellStyle name="Comma 2 2 3 3 2 2 2 5 2" xfId="38107" xr:uid="{00000000-0005-0000-0000-000019050000}"/>
    <cellStyle name="Comma 2 2 3 3 2 2 2 5 3" xfId="22874" xr:uid="{00000000-0005-0000-0000-00001A050000}"/>
    <cellStyle name="Comma 2 2 3 3 2 2 2 6" xfId="33095" xr:uid="{00000000-0005-0000-0000-00001B050000}"/>
    <cellStyle name="Comma 2 2 3 3 2 2 2 7" xfId="17861" xr:uid="{00000000-0005-0000-0000-00001C050000}"/>
    <cellStyle name="Comma 2 2 3 3 2 2 3" xfId="3554" xr:uid="{00000000-0005-0000-0000-00001D050000}"/>
    <cellStyle name="Comma 2 2 3 3 2 2 3 2" xfId="13628" xr:uid="{00000000-0005-0000-0000-00001E050000}"/>
    <cellStyle name="Comma 2 2 3 3 2 2 3 2 2" xfId="43959" xr:uid="{00000000-0005-0000-0000-00001F050000}"/>
    <cellStyle name="Comma 2 2 3 3 2 2 3 2 3" xfId="28726" xr:uid="{00000000-0005-0000-0000-000020050000}"/>
    <cellStyle name="Comma 2 2 3 3 2 2 3 3" xfId="8608" xr:uid="{00000000-0005-0000-0000-000021050000}"/>
    <cellStyle name="Comma 2 2 3 3 2 2 3 3 2" xfId="38942" xr:uid="{00000000-0005-0000-0000-000022050000}"/>
    <cellStyle name="Comma 2 2 3 3 2 2 3 3 3" xfId="23709" xr:uid="{00000000-0005-0000-0000-000023050000}"/>
    <cellStyle name="Comma 2 2 3 3 2 2 3 4" xfId="33929" xr:uid="{00000000-0005-0000-0000-000024050000}"/>
    <cellStyle name="Comma 2 2 3 3 2 2 3 5" xfId="18696" xr:uid="{00000000-0005-0000-0000-000025050000}"/>
    <cellStyle name="Comma 2 2 3 3 2 2 4" xfId="5247" xr:uid="{00000000-0005-0000-0000-000026050000}"/>
    <cellStyle name="Comma 2 2 3 3 2 2 4 2" xfId="15299" xr:uid="{00000000-0005-0000-0000-000027050000}"/>
    <cellStyle name="Comma 2 2 3 3 2 2 4 2 2" xfId="45630" xr:uid="{00000000-0005-0000-0000-000028050000}"/>
    <cellStyle name="Comma 2 2 3 3 2 2 4 2 3" xfId="30397" xr:uid="{00000000-0005-0000-0000-000029050000}"/>
    <cellStyle name="Comma 2 2 3 3 2 2 4 3" xfId="10279" xr:uid="{00000000-0005-0000-0000-00002A050000}"/>
    <cellStyle name="Comma 2 2 3 3 2 2 4 3 2" xfId="40613" xr:uid="{00000000-0005-0000-0000-00002B050000}"/>
    <cellStyle name="Comma 2 2 3 3 2 2 4 3 3" xfId="25380" xr:uid="{00000000-0005-0000-0000-00002C050000}"/>
    <cellStyle name="Comma 2 2 3 3 2 2 4 4" xfId="35600" xr:uid="{00000000-0005-0000-0000-00002D050000}"/>
    <cellStyle name="Comma 2 2 3 3 2 2 4 5" xfId="20367" xr:uid="{00000000-0005-0000-0000-00002E050000}"/>
    <cellStyle name="Comma 2 2 3 3 2 2 5" xfId="11957" xr:uid="{00000000-0005-0000-0000-00002F050000}"/>
    <cellStyle name="Comma 2 2 3 3 2 2 5 2" xfId="42288" xr:uid="{00000000-0005-0000-0000-000030050000}"/>
    <cellStyle name="Comma 2 2 3 3 2 2 5 3" xfId="27055" xr:uid="{00000000-0005-0000-0000-000031050000}"/>
    <cellStyle name="Comma 2 2 3 3 2 2 6" xfId="6936" xr:uid="{00000000-0005-0000-0000-000032050000}"/>
    <cellStyle name="Comma 2 2 3 3 2 2 6 2" xfId="37271" xr:uid="{00000000-0005-0000-0000-000033050000}"/>
    <cellStyle name="Comma 2 2 3 3 2 2 6 3" xfId="22038" xr:uid="{00000000-0005-0000-0000-000034050000}"/>
    <cellStyle name="Comma 2 2 3 3 2 2 7" xfId="32259" xr:uid="{00000000-0005-0000-0000-000035050000}"/>
    <cellStyle name="Comma 2 2 3 3 2 2 8" xfId="17025" xr:uid="{00000000-0005-0000-0000-000036050000}"/>
    <cellStyle name="Comma 2 2 3 3 2 3" xfId="2283" xr:uid="{00000000-0005-0000-0000-000037050000}"/>
    <cellStyle name="Comma 2 2 3 3 2 3 2" xfId="3973" xr:uid="{00000000-0005-0000-0000-000038050000}"/>
    <cellStyle name="Comma 2 2 3 3 2 3 2 2" xfId="14046" xr:uid="{00000000-0005-0000-0000-000039050000}"/>
    <cellStyle name="Comma 2 2 3 3 2 3 2 2 2" xfId="44377" xr:uid="{00000000-0005-0000-0000-00003A050000}"/>
    <cellStyle name="Comma 2 2 3 3 2 3 2 2 3" xfId="29144" xr:uid="{00000000-0005-0000-0000-00003B050000}"/>
    <cellStyle name="Comma 2 2 3 3 2 3 2 3" xfId="9026" xr:uid="{00000000-0005-0000-0000-00003C050000}"/>
    <cellStyle name="Comma 2 2 3 3 2 3 2 3 2" xfId="39360" xr:uid="{00000000-0005-0000-0000-00003D050000}"/>
    <cellStyle name="Comma 2 2 3 3 2 3 2 3 3" xfId="24127" xr:uid="{00000000-0005-0000-0000-00003E050000}"/>
    <cellStyle name="Comma 2 2 3 3 2 3 2 4" xfId="34347" xr:uid="{00000000-0005-0000-0000-00003F050000}"/>
    <cellStyle name="Comma 2 2 3 3 2 3 2 5" xfId="19114" xr:uid="{00000000-0005-0000-0000-000040050000}"/>
    <cellStyle name="Comma 2 2 3 3 2 3 3" xfId="5665" xr:uid="{00000000-0005-0000-0000-000041050000}"/>
    <cellStyle name="Comma 2 2 3 3 2 3 3 2" xfId="15717" xr:uid="{00000000-0005-0000-0000-000042050000}"/>
    <cellStyle name="Comma 2 2 3 3 2 3 3 2 2" xfId="46048" xr:uid="{00000000-0005-0000-0000-000043050000}"/>
    <cellStyle name="Comma 2 2 3 3 2 3 3 2 3" xfId="30815" xr:uid="{00000000-0005-0000-0000-000044050000}"/>
    <cellStyle name="Comma 2 2 3 3 2 3 3 3" xfId="10697" xr:uid="{00000000-0005-0000-0000-000045050000}"/>
    <cellStyle name="Comma 2 2 3 3 2 3 3 3 2" xfId="41031" xr:uid="{00000000-0005-0000-0000-000046050000}"/>
    <cellStyle name="Comma 2 2 3 3 2 3 3 3 3" xfId="25798" xr:uid="{00000000-0005-0000-0000-000047050000}"/>
    <cellStyle name="Comma 2 2 3 3 2 3 3 4" xfId="36018" xr:uid="{00000000-0005-0000-0000-000048050000}"/>
    <cellStyle name="Comma 2 2 3 3 2 3 3 5" xfId="20785" xr:uid="{00000000-0005-0000-0000-000049050000}"/>
    <cellStyle name="Comma 2 2 3 3 2 3 4" xfId="12375" xr:uid="{00000000-0005-0000-0000-00004A050000}"/>
    <cellStyle name="Comma 2 2 3 3 2 3 4 2" xfId="42706" xr:uid="{00000000-0005-0000-0000-00004B050000}"/>
    <cellStyle name="Comma 2 2 3 3 2 3 4 3" xfId="27473" xr:uid="{00000000-0005-0000-0000-00004C050000}"/>
    <cellStyle name="Comma 2 2 3 3 2 3 5" xfId="7354" xr:uid="{00000000-0005-0000-0000-00004D050000}"/>
    <cellStyle name="Comma 2 2 3 3 2 3 5 2" xfId="37689" xr:uid="{00000000-0005-0000-0000-00004E050000}"/>
    <cellStyle name="Comma 2 2 3 3 2 3 5 3" xfId="22456" xr:uid="{00000000-0005-0000-0000-00004F050000}"/>
    <cellStyle name="Comma 2 2 3 3 2 3 6" xfId="32677" xr:uid="{00000000-0005-0000-0000-000050050000}"/>
    <cellStyle name="Comma 2 2 3 3 2 3 7" xfId="17443" xr:uid="{00000000-0005-0000-0000-000051050000}"/>
    <cellStyle name="Comma 2 2 3 3 2 4" xfId="3136" xr:uid="{00000000-0005-0000-0000-000052050000}"/>
    <cellStyle name="Comma 2 2 3 3 2 4 2" xfId="13210" xr:uid="{00000000-0005-0000-0000-000053050000}"/>
    <cellStyle name="Comma 2 2 3 3 2 4 2 2" xfId="43541" xr:uid="{00000000-0005-0000-0000-000054050000}"/>
    <cellStyle name="Comma 2 2 3 3 2 4 2 3" xfId="28308" xr:uid="{00000000-0005-0000-0000-000055050000}"/>
    <cellStyle name="Comma 2 2 3 3 2 4 3" xfId="8190" xr:uid="{00000000-0005-0000-0000-000056050000}"/>
    <cellStyle name="Comma 2 2 3 3 2 4 3 2" xfId="38524" xr:uid="{00000000-0005-0000-0000-000057050000}"/>
    <cellStyle name="Comma 2 2 3 3 2 4 3 3" xfId="23291" xr:uid="{00000000-0005-0000-0000-000058050000}"/>
    <cellStyle name="Comma 2 2 3 3 2 4 4" xfId="33511" xr:uid="{00000000-0005-0000-0000-000059050000}"/>
    <cellStyle name="Comma 2 2 3 3 2 4 5" xfId="18278" xr:uid="{00000000-0005-0000-0000-00005A050000}"/>
    <cellStyle name="Comma 2 2 3 3 2 5" xfId="4829" xr:uid="{00000000-0005-0000-0000-00005B050000}"/>
    <cellStyle name="Comma 2 2 3 3 2 5 2" xfId="14881" xr:uid="{00000000-0005-0000-0000-00005C050000}"/>
    <cellStyle name="Comma 2 2 3 3 2 5 2 2" xfId="45212" xr:uid="{00000000-0005-0000-0000-00005D050000}"/>
    <cellStyle name="Comma 2 2 3 3 2 5 2 3" xfId="29979" xr:uid="{00000000-0005-0000-0000-00005E050000}"/>
    <cellStyle name="Comma 2 2 3 3 2 5 3" xfId="9861" xr:uid="{00000000-0005-0000-0000-00005F050000}"/>
    <cellStyle name="Comma 2 2 3 3 2 5 3 2" xfId="40195" xr:uid="{00000000-0005-0000-0000-000060050000}"/>
    <cellStyle name="Comma 2 2 3 3 2 5 3 3" xfId="24962" xr:uid="{00000000-0005-0000-0000-000061050000}"/>
    <cellStyle name="Comma 2 2 3 3 2 5 4" xfId="35182" xr:uid="{00000000-0005-0000-0000-000062050000}"/>
    <cellStyle name="Comma 2 2 3 3 2 5 5" xfId="19949" xr:uid="{00000000-0005-0000-0000-000063050000}"/>
    <cellStyle name="Comma 2 2 3 3 2 6" xfId="11539" xr:uid="{00000000-0005-0000-0000-000064050000}"/>
    <cellStyle name="Comma 2 2 3 3 2 6 2" xfId="41870" xr:uid="{00000000-0005-0000-0000-000065050000}"/>
    <cellStyle name="Comma 2 2 3 3 2 6 3" xfId="26637" xr:uid="{00000000-0005-0000-0000-000066050000}"/>
    <cellStyle name="Comma 2 2 3 3 2 7" xfId="6518" xr:uid="{00000000-0005-0000-0000-000067050000}"/>
    <cellStyle name="Comma 2 2 3 3 2 7 2" xfId="36853" xr:uid="{00000000-0005-0000-0000-000068050000}"/>
    <cellStyle name="Comma 2 2 3 3 2 7 3" xfId="21620" xr:uid="{00000000-0005-0000-0000-000069050000}"/>
    <cellStyle name="Comma 2 2 3 3 2 8" xfId="31841" xr:uid="{00000000-0005-0000-0000-00006A050000}"/>
    <cellStyle name="Comma 2 2 3 3 2 9" xfId="16607" xr:uid="{00000000-0005-0000-0000-00006B050000}"/>
    <cellStyle name="Comma 2 2 3 3 3" xfId="1654" xr:uid="{00000000-0005-0000-0000-00006C050000}"/>
    <cellStyle name="Comma 2 2 3 3 3 2" xfId="2493" xr:uid="{00000000-0005-0000-0000-00006D050000}"/>
    <cellStyle name="Comma 2 2 3 3 3 2 2" xfId="4183" xr:uid="{00000000-0005-0000-0000-00006E050000}"/>
    <cellStyle name="Comma 2 2 3 3 3 2 2 2" xfId="14256" xr:uid="{00000000-0005-0000-0000-00006F050000}"/>
    <cellStyle name="Comma 2 2 3 3 3 2 2 2 2" xfId="44587" xr:uid="{00000000-0005-0000-0000-000070050000}"/>
    <cellStyle name="Comma 2 2 3 3 3 2 2 2 3" xfId="29354" xr:uid="{00000000-0005-0000-0000-000071050000}"/>
    <cellStyle name="Comma 2 2 3 3 3 2 2 3" xfId="9236" xr:uid="{00000000-0005-0000-0000-000072050000}"/>
    <cellStyle name="Comma 2 2 3 3 3 2 2 3 2" xfId="39570" xr:uid="{00000000-0005-0000-0000-000073050000}"/>
    <cellStyle name="Comma 2 2 3 3 3 2 2 3 3" xfId="24337" xr:uid="{00000000-0005-0000-0000-000074050000}"/>
    <cellStyle name="Comma 2 2 3 3 3 2 2 4" xfId="34557" xr:uid="{00000000-0005-0000-0000-000075050000}"/>
    <cellStyle name="Comma 2 2 3 3 3 2 2 5" xfId="19324" xr:uid="{00000000-0005-0000-0000-000076050000}"/>
    <cellStyle name="Comma 2 2 3 3 3 2 3" xfId="5875" xr:uid="{00000000-0005-0000-0000-000077050000}"/>
    <cellStyle name="Comma 2 2 3 3 3 2 3 2" xfId="15927" xr:uid="{00000000-0005-0000-0000-000078050000}"/>
    <cellStyle name="Comma 2 2 3 3 3 2 3 2 2" xfId="46258" xr:uid="{00000000-0005-0000-0000-000079050000}"/>
    <cellStyle name="Comma 2 2 3 3 3 2 3 2 3" xfId="31025" xr:uid="{00000000-0005-0000-0000-00007A050000}"/>
    <cellStyle name="Comma 2 2 3 3 3 2 3 3" xfId="10907" xr:uid="{00000000-0005-0000-0000-00007B050000}"/>
    <cellStyle name="Comma 2 2 3 3 3 2 3 3 2" xfId="41241" xr:uid="{00000000-0005-0000-0000-00007C050000}"/>
    <cellStyle name="Comma 2 2 3 3 3 2 3 3 3" xfId="26008" xr:uid="{00000000-0005-0000-0000-00007D050000}"/>
    <cellStyle name="Comma 2 2 3 3 3 2 3 4" xfId="36228" xr:uid="{00000000-0005-0000-0000-00007E050000}"/>
    <cellStyle name="Comma 2 2 3 3 3 2 3 5" xfId="20995" xr:uid="{00000000-0005-0000-0000-00007F050000}"/>
    <cellStyle name="Comma 2 2 3 3 3 2 4" xfId="12585" xr:uid="{00000000-0005-0000-0000-000080050000}"/>
    <cellStyle name="Comma 2 2 3 3 3 2 4 2" xfId="42916" xr:uid="{00000000-0005-0000-0000-000081050000}"/>
    <cellStyle name="Comma 2 2 3 3 3 2 4 3" xfId="27683" xr:uid="{00000000-0005-0000-0000-000082050000}"/>
    <cellStyle name="Comma 2 2 3 3 3 2 5" xfId="7564" xr:uid="{00000000-0005-0000-0000-000083050000}"/>
    <cellStyle name="Comma 2 2 3 3 3 2 5 2" xfId="37899" xr:uid="{00000000-0005-0000-0000-000084050000}"/>
    <cellStyle name="Comma 2 2 3 3 3 2 5 3" xfId="22666" xr:uid="{00000000-0005-0000-0000-000085050000}"/>
    <cellStyle name="Comma 2 2 3 3 3 2 6" xfId="32887" xr:uid="{00000000-0005-0000-0000-000086050000}"/>
    <cellStyle name="Comma 2 2 3 3 3 2 7" xfId="17653" xr:uid="{00000000-0005-0000-0000-000087050000}"/>
    <cellStyle name="Comma 2 2 3 3 3 3" xfId="3346" xr:uid="{00000000-0005-0000-0000-000088050000}"/>
    <cellStyle name="Comma 2 2 3 3 3 3 2" xfId="13420" xr:uid="{00000000-0005-0000-0000-000089050000}"/>
    <cellStyle name="Comma 2 2 3 3 3 3 2 2" xfId="43751" xr:uid="{00000000-0005-0000-0000-00008A050000}"/>
    <cellStyle name="Comma 2 2 3 3 3 3 2 3" xfId="28518" xr:uid="{00000000-0005-0000-0000-00008B050000}"/>
    <cellStyle name="Comma 2 2 3 3 3 3 3" xfId="8400" xr:uid="{00000000-0005-0000-0000-00008C050000}"/>
    <cellStyle name="Comma 2 2 3 3 3 3 3 2" xfId="38734" xr:uid="{00000000-0005-0000-0000-00008D050000}"/>
    <cellStyle name="Comma 2 2 3 3 3 3 3 3" xfId="23501" xr:uid="{00000000-0005-0000-0000-00008E050000}"/>
    <cellStyle name="Comma 2 2 3 3 3 3 4" xfId="33721" xr:uid="{00000000-0005-0000-0000-00008F050000}"/>
    <cellStyle name="Comma 2 2 3 3 3 3 5" xfId="18488" xr:uid="{00000000-0005-0000-0000-000090050000}"/>
    <cellStyle name="Comma 2 2 3 3 3 4" xfId="5039" xr:uid="{00000000-0005-0000-0000-000091050000}"/>
    <cellStyle name="Comma 2 2 3 3 3 4 2" xfId="15091" xr:uid="{00000000-0005-0000-0000-000092050000}"/>
    <cellStyle name="Comma 2 2 3 3 3 4 2 2" xfId="45422" xr:uid="{00000000-0005-0000-0000-000093050000}"/>
    <cellStyle name="Comma 2 2 3 3 3 4 2 3" xfId="30189" xr:uid="{00000000-0005-0000-0000-000094050000}"/>
    <cellStyle name="Comma 2 2 3 3 3 4 3" xfId="10071" xr:uid="{00000000-0005-0000-0000-000095050000}"/>
    <cellStyle name="Comma 2 2 3 3 3 4 3 2" xfId="40405" xr:uid="{00000000-0005-0000-0000-000096050000}"/>
    <cellStyle name="Comma 2 2 3 3 3 4 3 3" xfId="25172" xr:uid="{00000000-0005-0000-0000-000097050000}"/>
    <cellStyle name="Comma 2 2 3 3 3 4 4" xfId="35392" xr:uid="{00000000-0005-0000-0000-000098050000}"/>
    <cellStyle name="Comma 2 2 3 3 3 4 5" xfId="20159" xr:uid="{00000000-0005-0000-0000-000099050000}"/>
    <cellStyle name="Comma 2 2 3 3 3 5" xfId="11749" xr:uid="{00000000-0005-0000-0000-00009A050000}"/>
    <cellStyle name="Comma 2 2 3 3 3 5 2" xfId="42080" xr:uid="{00000000-0005-0000-0000-00009B050000}"/>
    <cellStyle name="Comma 2 2 3 3 3 5 3" xfId="26847" xr:uid="{00000000-0005-0000-0000-00009C050000}"/>
    <cellStyle name="Comma 2 2 3 3 3 6" xfId="6728" xr:uid="{00000000-0005-0000-0000-00009D050000}"/>
    <cellStyle name="Comma 2 2 3 3 3 6 2" xfId="37063" xr:uid="{00000000-0005-0000-0000-00009E050000}"/>
    <cellStyle name="Comma 2 2 3 3 3 6 3" xfId="21830" xr:uid="{00000000-0005-0000-0000-00009F050000}"/>
    <cellStyle name="Comma 2 2 3 3 3 7" xfId="32051" xr:uid="{00000000-0005-0000-0000-0000A0050000}"/>
    <cellStyle name="Comma 2 2 3 3 3 8" xfId="16817" xr:uid="{00000000-0005-0000-0000-0000A1050000}"/>
    <cellStyle name="Comma 2 2 3 3 4" xfId="2075" xr:uid="{00000000-0005-0000-0000-0000A2050000}"/>
    <cellStyle name="Comma 2 2 3 3 4 2" xfId="3765" xr:uid="{00000000-0005-0000-0000-0000A3050000}"/>
    <cellStyle name="Comma 2 2 3 3 4 2 2" xfId="13838" xr:uid="{00000000-0005-0000-0000-0000A4050000}"/>
    <cellStyle name="Comma 2 2 3 3 4 2 2 2" xfId="44169" xr:uid="{00000000-0005-0000-0000-0000A5050000}"/>
    <cellStyle name="Comma 2 2 3 3 4 2 2 3" xfId="28936" xr:uid="{00000000-0005-0000-0000-0000A6050000}"/>
    <cellStyle name="Comma 2 2 3 3 4 2 3" xfId="8818" xr:uid="{00000000-0005-0000-0000-0000A7050000}"/>
    <cellStyle name="Comma 2 2 3 3 4 2 3 2" xfId="39152" xr:uid="{00000000-0005-0000-0000-0000A8050000}"/>
    <cellStyle name="Comma 2 2 3 3 4 2 3 3" xfId="23919" xr:uid="{00000000-0005-0000-0000-0000A9050000}"/>
    <cellStyle name="Comma 2 2 3 3 4 2 4" xfId="34139" xr:uid="{00000000-0005-0000-0000-0000AA050000}"/>
    <cellStyle name="Comma 2 2 3 3 4 2 5" xfId="18906" xr:uid="{00000000-0005-0000-0000-0000AB050000}"/>
    <cellStyle name="Comma 2 2 3 3 4 3" xfId="5457" xr:uid="{00000000-0005-0000-0000-0000AC050000}"/>
    <cellStyle name="Comma 2 2 3 3 4 3 2" xfId="15509" xr:uid="{00000000-0005-0000-0000-0000AD050000}"/>
    <cellStyle name="Comma 2 2 3 3 4 3 2 2" xfId="45840" xr:uid="{00000000-0005-0000-0000-0000AE050000}"/>
    <cellStyle name="Comma 2 2 3 3 4 3 2 3" xfId="30607" xr:uid="{00000000-0005-0000-0000-0000AF050000}"/>
    <cellStyle name="Comma 2 2 3 3 4 3 3" xfId="10489" xr:uid="{00000000-0005-0000-0000-0000B0050000}"/>
    <cellStyle name="Comma 2 2 3 3 4 3 3 2" xfId="40823" xr:uid="{00000000-0005-0000-0000-0000B1050000}"/>
    <cellStyle name="Comma 2 2 3 3 4 3 3 3" xfId="25590" xr:uid="{00000000-0005-0000-0000-0000B2050000}"/>
    <cellStyle name="Comma 2 2 3 3 4 3 4" xfId="35810" xr:uid="{00000000-0005-0000-0000-0000B3050000}"/>
    <cellStyle name="Comma 2 2 3 3 4 3 5" xfId="20577" xr:uid="{00000000-0005-0000-0000-0000B4050000}"/>
    <cellStyle name="Comma 2 2 3 3 4 4" xfId="12167" xr:uid="{00000000-0005-0000-0000-0000B5050000}"/>
    <cellStyle name="Comma 2 2 3 3 4 4 2" xfId="42498" xr:uid="{00000000-0005-0000-0000-0000B6050000}"/>
    <cellStyle name="Comma 2 2 3 3 4 4 3" xfId="27265" xr:uid="{00000000-0005-0000-0000-0000B7050000}"/>
    <cellStyle name="Comma 2 2 3 3 4 5" xfId="7146" xr:uid="{00000000-0005-0000-0000-0000B8050000}"/>
    <cellStyle name="Comma 2 2 3 3 4 5 2" xfId="37481" xr:uid="{00000000-0005-0000-0000-0000B9050000}"/>
    <cellStyle name="Comma 2 2 3 3 4 5 3" xfId="22248" xr:uid="{00000000-0005-0000-0000-0000BA050000}"/>
    <cellStyle name="Comma 2 2 3 3 4 6" xfId="32469" xr:uid="{00000000-0005-0000-0000-0000BB050000}"/>
    <cellStyle name="Comma 2 2 3 3 4 7" xfId="17235" xr:uid="{00000000-0005-0000-0000-0000BC050000}"/>
    <cellStyle name="Comma 2 2 3 3 5" xfId="2928" xr:uid="{00000000-0005-0000-0000-0000BD050000}"/>
    <cellStyle name="Comma 2 2 3 3 5 2" xfId="13002" xr:uid="{00000000-0005-0000-0000-0000BE050000}"/>
    <cellStyle name="Comma 2 2 3 3 5 2 2" xfId="43333" xr:uid="{00000000-0005-0000-0000-0000BF050000}"/>
    <cellStyle name="Comma 2 2 3 3 5 2 3" xfId="28100" xr:uid="{00000000-0005-0000-0000-0000C0050000}"/>
    <cellStyle name="Comma 2 2 3 3 5 3" xfId="7982" xr:uid="{00000000-0005-0000-0000-0000C1050000}"/>
    <cellStyle name="Comma 2 2 3 3 5 3 2" xfId="38316" xr:uid="{00000000-0005-0000-0000-0000C2050000}"/>
    <cellStyle name="Comma 2 2 3 3 5 3 3" xfId="23083" xr:uid="{00000000-0005-0000-0000-0000C3050000}"/>
    <cellStyle name="Comma 2 2 3 3 5 4" xfId="33303" xr:uid="{00000000-0005-0000-0000-0000C4050000}"/>
    <cellStyle name="Comma 2 2 3 3 5 5" xfId="18070" xr:uid="{00000000-0005-0000-0000-0000C5050000}"/>
    <cellStyle name="Comma 2 2 3 3 6" xfId="4621" xr:uid="{00000000-0005-0000-0000-0000C6050000}"/>
    <cellStyle name="Comma 2 2 3 3 6 2" xfId="14673" xr:uid="{00000000-0005-0000-0000-0000C7050000}"/>
    <cellStyle name="Comma 2 2 3 3 6 2 2" xfId="45004" xr:uid="{00000000-0005-0000-0000-0000C8050000}"/>
    <cellStyle name="Comma 2 2 3 3 6 2 3" xfId="29771" xr:uid="{00000000-0005-0000-0000-0000C9050000}"/>
    <cellStyle name="Comma 2 2 3 3 6 3" xfId="9653" xr:uid="{00000000-0005-0000-0000-0000CA050000}"/>
    <cellStyle name="Comma 2 2 3 3 6 3 2" xfId="39987" xr:uid="{00000000-0005-0000-0000-0000CB050000}"/>
    <cellStyle name="Comma 2 2 3 3 6 3 3" xfId="24754" xr:uid="{00000000-0005-0000-0000-0000CC050000}"/>
    <cellStyle name="Comma 2 2 3 3 6 4" xfId="34974" xr:uid="{00000000-0005-0000-0000-0000CD050000}"/>
    <cellStyle name="Comma 2 2 3 3 6 5" xfId="19741" xr:uid="{00000000-0005-0000-0000-0000CE050000}"/>
    <cellStyle name="Comma 2 2 3 3 7" xfId="11331" xr:uid="{00000000-0005-0000-0000-0000CF050000}"/>
    <cellStyle name="Comma 2 2 3 3 7 2" xfId="41662" xr:uid="{00000000-0005-0000-0000-0000D0050000}"/>
    <cellStyle name="Comma 2 2 3 3 7 3" xfId="26429" xr:uid="{00000000-0005-0000-0000-0000D1050000}"/>
    <cellStyle name="Comma 2 2 3 3 8" xfId="6310" xr:uid="{00000000-0005-0000-0000-0000D2050000}"/>
    <cellStyle name="Comma 2 2 3 3 8 2" xfId="36645" xr:uid="{00000000-0005-0000-0000-0000D3050000}"/>
    <cellStyle name="Comma 2 2 3 3 8 3" xfId="21412" xr:uid="{00000000-0005-0000-0000-0000D4050000}"/>
    <cellStyle name="Comma 2 2 3 3 9" xfId="31634" xr:uid="{00000000-0005-0000-0000-0000D5050000}"/>
    <cellStyle name="Comma 2 2 3 4" xfId="1335" xr:uid="{00000000-0005-0000-0000-0000D6050000}"/>
    <cellStyle name="Comma 2 2 3 4 2" xfId="1758" xr:uid="{00000000-0005-0000-0000-0000D7050000}"/>
    <cellStyle name="Comma 2 2 3 4 2 2" xfId="2597" xr:uid="{00000000-0005-0000-0000-0000D8050000}"/>
    <cellStyle name="Comma 2 2 3 4 2 2 2" xfId="4287" xr:uid="{00000000-0005-0000-0000-0000D9050000}"/>
    <cellStyle name="Comma 2 2 3 4 2 2 2 2" xfId="14360" xr:uid="{00000000-0005-0000-0000-0000DA050000}"/>
    <cellStyle name="Comma 2 2 3 4 2 2 2 2 2" xfId="44691" xr:uid="{00000000-0005-0000-0000-0000DB050000}"/>
    <cellStyle name="Comma 2 2 3 4 2 2 2 2 3" xfId="29458" xr:uid="{00000000-0005-0000-0000-0000DC050000}"/>
    <cellStyle name="Comma 2 2 3 4 2 2 2 3" xfId="9340" xr:uid="{00000000-0005-0000-0000-0000DD050000}"/>
    <cellStyle name="Comma 2 2 3 4 2 2 2 3 2" xfId="39674" xr:uid="{00000000-0005-0000-0000-0000DE050000}"/>
    <cellStyle name="Comma 2 2 3 4 2 2 2 3 3" xfId="24441" xr:uid="{00000000-0005-0000-0000-0000DF050000}"/>
    <cellStyle name="Comma 2 2 3 4 2 2 2 4" xfId="34661" xr:uid="{00000000-0005-0000-0000-0000E0050000}"/>
    <cellStyle name="Comma 2 2 3 4 2 2 2 5" xfId="19428" xr:uid="{00000000-0005-0000-0000-0000E1050000}"/>
    <cellStyle name="Comma 2 2 3 4 2 2 3" xfId="5979" xr:uid="{00000000-0005-0000-0000-0000E2050000}"/>
    <cellStyle name="Comma 2 2 3 4 2 2 3 2" xfId="16031" xr:uid="{00000000-0005-0000-0000-0000E3050000}"/>
    <cellStyle name="Comma 2 2 3 4 2 2 3 2 2" xfId="46362" xr:uid="{00000000-0005-0000-0000-0000E4050000}"/>
    <cellStyle name="Comma 2 2 3 4 2 2 3 2 3" xfId="31129" xr:uid="{00000000-0005-0000-0000-0000E5050000}"/>
    <cellStyle name="Comma 2 2 3 4 2 2 3 3" xfId="11011" xr:uid="{00000000-0005-0000-0000-0000E6050000}"/>
    <cellStyle name="Comma 2 2 3 4 2 2 3 3 2" xfId="41345" xr:uid="{00000000-0005-0000-0000-0000E7050000}"/>
    <cellStyle name="Comma 2 2 3 4 2 2 3 3 3" xfId="26112" xr:uid="{00000000-0005-0000-0000-0000E8050000}"/>
    <cellStyle name="Comma 2 2 3 4 2 2 3 4" xfId="36332" xr:uid="{00000000-0005-0000-0000-0000E9050000}"/>
    <cellStyle name="Comma 2 2 3 4 2 2 3 5" xfId="21099" xr:uid="{00000000-0005-0000-0000-0000EA050000}"/>
    <cellStyle name="Comma 2 2 3 4 2 2 4" xfId="12689" xr:uid="{00000000-0005-0000-0000-0000EB050000}"/>
    <cellStyle name="Comma 2 2 3 4 2 2 4 2" xfId="43020" xr:uid="{00000000-0005-0000-0000-0000EC050000}"/>
    <cellStyle name="Comma 2 2 3 4 2 2 4 3" xfId="27787" xr:uid="{00000000-0005-0000-0000-0000ED050000}"/>
    <cellStyle name="Comma 2 2 3 4 2 2 5" xfId="7668" xr:uid="{00000000-0005-0000-0000-0000EE050000}"/>
    <cellStyle name="Comma 2 2 3 4 2 2 5 2" xfId="38003" xr:uid="{00000000-0005-0000-0000-0000EF050000}"/>
    <cellStyle name="Comma 2 2 3 4 2 2 5 3" xfId="22770" xr:uid="{00000000-0005-0000-0000-0000F0050000}"/>
    <cellStyle name="Comma 2 2 3 4 2 2 6" xfId="32991" xr:uid="{00000000-0005-0000-0000-0000F1050000}"/>
    <cellStyle name="Comma 2 2 3 4 2 2 7" xfId="17757" xr:uid="{00000000-0005-0000-0000-0000F2050000}"/>
    <cellStyle name="Comma 2 2 3 4 2 3" xfId="3450" xr:uid="{00000000-0005-0000-0000-0000F3050000}"/>
    <cellStyle name="Comma 2 2 3 4 2 3 2" xfId="13524" xr:uid="{00000000-0005-0000-0000-0000F4050000}"/>
    <cellStyle name="Comma 2 2 3 4 2 3 2 2" xfId="43855" xr:uid="{00000000-0005-0000-0000-0000F5050000}"/>
    <cellStyle name="Comma 2 2 3 4 2 3 2 3" xfId="28622" xr:uid="{00000000-0005-0000-0000-0000F6050000}"/>
    <cellStyle name="Comma 2 2 3 4 2 3 3" xfId="8504" xr:uid="{00000000-0005-0000-0000-0000F7050000}"/>
    <cellStyle name="Comma 2 2 3 4 2 3 3 2" xfId="38838" xr:uid="{00000000-0005-0000-0000-0000F8050000}"/>
    <cellStyle name="Comma 2 2 3 4 2 3 3 3" xfId="23605" xr:uid="{00000000-0005-0000-0000-0000F9050000}"/>
    <cellStyle name="Comma 2 2 3 4 2 3 4" xfId="33825" xr:uid="{00000000-0005-0000-0000-0000FA050000}"/>
    <cellStyle name="Comma 2 2 3 4 2 3 5" xfId="18592" xr:uid="{00000000-0005-0000-0000-0000FB050000}"/>
    <cellStyle name="Comma 2 2 3 4 2 4" xfId="5143" xr:uid="{00000000-0005-0000-0000-0000FC050000}"/>
    <cellStyle name="Comma 2 2 3 4 2 4 2" xfId="15195" xr:uid="{00000000-0005-0000-0000-0000FD050000}"/>
    <cellStyle name="Comma 2 2 3 4 2 4 2 2" xfId="45526" xr:uid="{00000000-0005-0000-0000-0000FE050000}"/>
    <cellStyle name="Comma 2 2 3 4 2 4 2 3" xfId="30293" xr:uid="{00000000-0005-0000-0000-0000FF050000}"/>
    <cellStyle name="Comma 2 2 3 4 2 4 3" xfId="10175" xr:uid="{00000000-0005-0000-0000-000000060000}"/>
    <cellStyle name="Comma 2 2 3 4 2 4 3 2" xfId="40509" xr:uid="{00000000-0005-0000-0000-000001060000}"/>
    <cellStyle name="Comma 2 2 3 4 2 4 3 3" xfId="25276" xr:uid="{00000000-0005-0000-0000-000002060000}"/>
    <cellStyle name="Comma 2 2 3 4 2 4 4" xfId="35496" xr:uid="{00000000-0005-0000-0000-000003060000}"/>
    <cellStyle name="Comma 2 2 3 4 2 4 5" xfId="20263" xr:uid="{00000000-0005-0000-0000-000004060000}"/>
    <cellStyle name="Comma 2 2 3 4 2 5" xfId="11853" xr:uid="{00000000-0005-0000-0000-000005060000}"/>
    <cellStyle name="Comma 2 2 3 4 2 5 2" xfId="42184" xr:uid="{00000000-0005-0000-0000-000006060000}"/>
    <cellStyle name="Comma 2 2 3 4 2 5 3" xfId="26951" xr:uid="{00000000-0005-0000-0000-000007060000}"/>
    <cellStyle name="Comma 2 2 3 4 2 6" xfId="6832" xr:uid="{00000000-0005-0000-0000-000008060000}"/>
    <cellStyle name="Comma 2 2 3 4 2 6 2" xfId="37167" xr:uid="{00000000-0005-0000-0000-000009060000}"/>
    <cellStyle name="Comma 2 2 3 4 2 6 3" xfId="21934" xr:uid="{00000000-0005-0000-0000-00000A060000}"/>
    <cellStyle name="Comma 2 2 3 4 2 7" xfId="32155" xr:uid="{00000000-0005-0000-0000-00000B060000}"/>
    <cellStyle name="Comma 2 2 3 4 2 8" xfId="16921" xr:uid="{00000000-0005-0000-0000-00000C060000}"/>
    <cellStyle name="Comma 2 2 3 4 3" xfId="2179" xr:uid="{00000000-0005-0000-0000-00000D060000}"/>
    <cellStyle name="Comma 2 2 3 4 3 2" xfId="3869" xr:uid="{00000000-0005-0000-0000-00000E060000}"/>
    <cellStyle name="Comma 2 2 3 4 3 2 2" xfId="13942" xr:uid="{00000000-0005-0000-0000-00000F060000}"/>
    <cellStyle name="Comma 2 2 3 4 3 2 2 2" xfId="44273" xr:uid="{00000000-0005-0000-0000-000010060000}"/>
    <cellStyle name="Comma 2 2 3 4 3 2 2 3" xfId="29040" xr:uid="{00000000-0005-0000-0000-000011060000}"/>
    <cellStyle name="Comma 2 2 3 4 3 2 3" xfId="8922" xr:uid="{00000000-0005-0000-0000-000012060000}"/>
    <cellStyle name="Comma 2 2 3 4 3 2 3 2" xfId="39256" xr:uid="{00000000-0005-0000-0000-000013060000}"/>
    <cellStyle name="Comma 2 2 3 4 3 2 3 3" xfId="24023" xr:uid="{00000000-0005-0000-0000-000014060000}"/>
    <cellStyle name="Comma 2 2 3 4 3 2 4" xfId="34243" xr:uid="{00000000-0005-0000-0000-000015060000}"/>
    <cellStyle name="Comma 2 2 3 4 3 2 5" xfId="19010" xr:uid="{00000000-0005-0000-0000-000016060000}"/>
    <cellStyle name="Comma 2 2 3 4 3 3" xfId="5561" xr:uid="{00000000-0005-0000-0000-000017060000}"/>
    <cellStyle name="Comma 2 2 3 4 3 3 2" xfId="15613" xr:uid="{00000000-0005-0000-0000-000018060000}"/>
    <cellStyle name="Comma 2 2 3 4 3 3 2 2" xfId="45944" xr:uid="{00000000-0005-0000-0000-000019060000}"/>
    <cellStyle name="Comma 2 2 3 4 3 3 2 3" xfId="30711" xr:uid="{00000000-0005-0000-0000-00001A060000}"/>
    <cellStyle name="Comma 2 2 3 4 3 3 3" xfId="10593" xr:uid="{00000000-0005-0000-0000-00001B060000}"/>
    <cellStyle name="Comma 2 2 3 4 3 3 3 2" xfId="40927" xr:uid="{00000000-0005-0000-0000-00001C060000}"/>
    <cellStyle name="Comma 2 2 3 4 3 3 3 3" xfId="25694" xr:uid="{00000000-0005-0000-0000-00001D060000}"/>
    <cellStyle name="Comma 2 2 3 4 3 3 4" xfId="35914" xr:uid="{00000000-0005-0000-0000-00001E060000}"/>
    <cellStyle name="Comma 2 2 3 4 3 3 5" xfId="20681" xr:uid="{00000000-0005-0000-0000-00001F060000}"/>
    <cellStyle name="Comma 2 2 3 4 3 4" xfId="12271" xr:uid="{00000000-0005-0000-0000-000020060000}"/>
    <cellStyle name="Comma 2 2 3 4 3 4 2" xfId="42602" xr:uid="{00000000-0005-0000-0000-000021060000}"/>
    <cellStyle name="Comma 2 2 3 4 3 4 3" xfId="27369" xr:uid="{00000000-0005-0000-0000-000022060000}"/>
    <cellStyle name="Comma 2 2 3 4 3 5" xfId="7250" xr:uid="{00000000-0005-0000-0000-000023060000}"/>
    <cellStyle name="Comma 2 2 3 4 3 5 2" xfId="37585" xr:uid="{00000000-0005-0000-0000-000024060000}"/>
    <cellStyle name="Comma 2 2 3 4 3 5 3" xfId="22352" xr:uid="{00000000-0005-0000-0000-000025060000}"/>
    <cellStyle name="Comma 2 2 3 4 3 6" xfId="32573" xr:uid="{00000000-0005-0000-0000-000026060000}"/>
    <cellStyle name="Comma 2 2 3 4 3 7" xfId="17339" xr:uid="{00000000-0005-0000-0000-000027060000}"/>
    <cellStyle name="Comma 2 2 3 4 4" xfId="3032" xr:uid="{00000000-0005-0000-0000-000028060000}"/>
    <cellStyle name="Comma 2 2 3 4 4 2" xfId="13106" xr:uid="{00000000-0005-0000-0000-000029060000}"/>
    <cellStyle name="Comma 2 2 3 4 4 2 2" xfId="43437" xr:uid="{00000000-0005-0000-0000-00002A060000}"/>
    <cellStyle name="Comma 2 2 3 4 4 2 3" xfId="28204" xr:uid="{00000000-0005-0000-0000-00002B060000}"/>
    <cellStyle name="Comma 2 2 3 4 4 3" xfId="8086" xr:uid="{00000000-0005-0000-0000-00002C060000}"/>
    <cellStyle name="Comma 2 2 3 4 4 3 2" xfId="38420" xr:uid="{00000000-0005-0000-0000-00002D060000}"/>
    <cellStyle name="Comma 2 2 3 4 4 3 3" xfId="23187" xr:uid="{00000000-0005-0000-0000-00002E060000}"/>
    <cellStyle name="Comma 2 2 3 4 4 4" xfId="33407" xr:uid="{00000000-0005-0000-0000-00002F060000}"/>
    <cellStyle name="Comma 2 2 3 4 4 5" xfId="18174" xr:uid="{00000000-0005-0000-0000-000030060000}"/>
    <cellStyle name="Comma 2 2 3 4 5" xfId="4725" xr:uid="{00000000-0005-0000-0000-000031060000}"/>
    <cellStyle name="Comma 2 2 3 4 5 2" xfId="14777" xr:uid="{00000000-0005-0000-0000-000032060000}"/>
    <cellStyle name="Comma 2 2 3 4 5 2 2" xfId="45108" xr:uid="{00000000-0005-0000-0000-000033060000}"/>
    <cellStyle name="Comma 2 2 3 4 5 2 3" xfId="29875" xr:uid="{00000000-0005-0000-0000-000034060000}"/>
    <cellStyle name="Comma 2 2 3 4 5 3" xfId="9757" xr:uid="{00000000-0005-0000-0000-000035060000}"/>
    <cellStyle name="Comma 2 2 3 4 5 3 2" xfId="40091" xr:uid="{00000000-0005-0000-0000-000036060000}"/>
    <cellStyle name="Comma 2 2 3 4 5 3 3" xfId="24858" xr:uid="{00000000-0005-0000-0000-000037060000}"/>
    <cellStyle name="Comma 2 2 3 4 5 4" xfId="35078" xr:uid="{00000000-0005-0000-0000-000038060000}"/>
    <cellStyle name="Comma 2 2 3 4 5 5" xfId="19845" xr:uid="{00000000-0005-0000-0000-000039060000}"/>
    <cellStyle name="Comma 2 2 3 4 6" xfId="11435" xr:uid="{00000000-0005-0000-0000-00003A060000}"/>
    <cellStyle name="Comma 2 2 3 4 6 2" xfId="41766" xr:uid="{00000000-0005-0000-0000-00003B060000}"/>
    <cellStyle name="Comma 2 2 3 4 6 3" xfId="26533" xr:uid="{00000000-0005-0000-0000-00003C060000}"/>
    <cellStyle name="Comma 2 2 3 4 7" xfId="6414" xr:uid="{00000000-0005-0000-0000-00003D060000}"/>
    <cellStyle name="Comma 2 2 3 4 7 2" xfId="36749" xr:uid="{00000000-0005-0000-0000-00003E060000}"/>
    <cellStyle name="Comma 2 2 3 4 7 3" xfId="21516" xr:uid="{00000000-0005-0000-0000-00003F060000}"/>
    <cellStyle name="Comma 2 2 3 4 8" xfId="31737" xr:uid="{00000000-0005-0000-0000-000040060000}"/>
    <cellStyle name="Comma 2 2 3 4 9" xfId="16503" xr:uid="{00000000-0005-0000-0000-000041060000}"/>
    <cellStyle name="Comma 2 2 3 5" xfId="1548" xr:uid="{00000000-0005-0000-0000-000042060000}"/>
    <cellStyle name="Comma 2 2 3 5 2" xfId="2389" xr:uid="{00000000-0005-0000-0000-000043060000}"/>
    <cellStyle name="Comma 2 2 3 5 2 2" xfId="4079" xr:uid="{00000000-0005-0000-0000-000044060000}"/>
    <cellStyle name="Comma 2 2 3 5 2 2 2" xfId="14152" xr:uid="{00000000-0005-0000-0000-000045060000}"/>
    <cellStyle name="Comma 2 2 3 5 2 2 2 2" xfId="44483" xr:uid="{00000000-0005-0000-0000-000046060000}"/>
    <cellStyle name="Comma 2 2 3 5 2 2 2 3" xfId="29250" xr:uid="{00000000-0005-0000-0000-000047060000}"/>
    <cellStyle name="Comma 2 2 3 5 2 2 3" xfId="9132" xr:uid="{00000000-0005-0000-0000-000048060000}"/>
    <cellStyle name="Comma 2 2 3 5 2 2 3 2" xfId="39466" xr:uid="{00000000-0005-0000-0000-000049060000}"/>
    <cellStyle name="Comma 2 2 3 5 2 2 3 3" xfId="24233" xr:uid="{00000000-0005-0000-0000-00004A060000}"/>
    <cellStyle name="Comma 2 2 3 5 2 2 4" xfId="34453" xr:uid="{00000000-0005-0000-0000-00004B060000}"/>
    <cellStyle name="Comma 2 2 3 5 2 2 5" xfId="19220" xr:uid="{00000000-0005-0000-0000-00004C060000}"/>
    <cellStyle name="Comma 2 2 3 5 2 3" xfId="5771" xr:uid="{00000000-0005-0000-0000-00004D060000}"/>
    <cellStyle name="Comma 2 2 3 5 2 3 2" xfId="15823" xr:uid="{00000000-0005-0000-0000-00004E060000}"/>
    <cellStyle name="Comma 2 2 3 5 2 3 2 2" xfId="46154" xr:uid="{00000000-0005-0000-0000-00004F060000}"/>
    <cellStyle name="Comma 2 2 3 5 2 3 2 3" xfId="30921" xr:uid="{00000000-0005-0000-0000-000050060000}"/>
    <cellStyle name="Comma 2 2 3 5 2 3 3" xfId="10803" xr:uid="{00000000-0005-0000-0000-000051060000}"/>
    <cellStyle name="Comma 2 2 3 5 2 3 3 2" xfId="41137" xr:uid="{00000000-0005-0000-0000-000052060000}"/>
    <cellStyle name="Comma 2 2 3 5 2 3 3 3" xfId="25904" xr:uid="{00000000-0005-0000-0000-000053060000}"/>
    <cellStyle name="Comma 2 2 3 5 2 3 4" xfId="36124" xr:uid="{00000000-0005-0000-0000-000054060000}"/>
    <cellStyle name="Comma 2 2 3 5 2 3 5" xfId="20891" xr:uid="{00000000-0005-0000-0000-000055060000}"/>
    <cellStyle name="Comma 2 2 3 5 2 4" xfId="12481" xr:uid="{00000000-0005-0000-0000-000056060000}"/>
    <cellStyle name="Comma 2 2 3 5 2 4 2" xfId="42812" xr:uid="{00000000-0005-0000-0000-000057060000}"/>
    <cellStyle name="Comma 2 2 3 5 2 4 3" xfId="27579" xr:uid="{00000000-0005-0000-0000-000058060000}"/>
    <cellStyle name="Comma 2 2 3 5 2 5" xfId="7460" xr:uid="{00000000-0005-0000-0000-000059060000}"/>
    <cellStyle name="Comma 2 2 3 5 2 5 2" xfId="37795" xr:uid="{00000000-0005-0000-0000-00005A060000}"/>
    <cellStyle name="Comma 2 2 3 5 2 5 3" xfId="22562" xr:uid="{00000000-0005-0000-0000-00005B060000}"/>
    <cellStyle name="Comma 2 2 3 5 2 6" xfId="32783" xr:uid="{00000000-0005-0000-0000-00005C060000}"/>
    <cellStyle name="Comma 2 2 3 5 2 7" xfId="17549" xr:uid="{00000000-0005-0000-0000-00005D060000}"/>
    <cellStyle name="Comma 2 2 3 5 3" xfId="3242" xr:uid="{00000000-0005-0000-0000-00005E060000}"/>
    <cellStyle name="Comma 2 2 3 5 3 2" xfId="13316" xr:uid="{00000000-0005-0000-0000-00005F060000}"/>
    <cellStyle name="Comma 2 2 3 5 3 2 2" xfId="43647" xr:uid="{00000000-0005-0000-0000-000060060000}"/>
    <cellStyle name="Comma 2 2 3 5 3 2 3" xfId="28414" xr:uid="{00000000-0005-0000-0000-000061060000}"/>
    <cellStyle name="Comma 2 2 3 5 3 3" xfId="8296" xr:uid="{00000000-0005-0000-0000-000062060000}"/>
    <cellStyle name="Comma 2 2 3 5 3 3 2" xfId="38630" xr:uid="{00000000-0005-0000-0000-000063060000}"/>
    <cellStyle name="Comma 2 2 3 5 3 3 3" xfId="23397" xr:uid="{00000000-0005-0000-0000-000064060000}"/>
    <cellStyle name="Comma 2 2 3 5 3 4" xfId="33617" xr:uid="{00000000-0005-0000-0000-000065060000}"/>
    <cellStyle name="Comma 2 2 3 5 3 5" xfId="18384" xr:uid="{00000000-0005-0000-0000-000066060000}"/>
    <cellStyle name="Comma 2 2 3 5 4" xfId="4935" xr:uid="{00000000-0005-0000-0000-000067060000}"/>
    <cellStyle name="Comma 2 2 3 5 4 2" xfId="14987" xr:uid="{00000000-0005-0000-0000-000068060000}"/>
    <cellStyle name="Comma 2 2 3 5 4 2 2" xfId="45318" xr:uid="{00000000-0005-0000-0000-000069060000}"/>
    <cellStyle name="Comma 2 2 3 5 4 2 3" xfId="30085" xr:uid="{00000000-0005-0000-0000-00006A060000}"/>
    <cellStyle name="Comma 2 2 3 5 4 3" xfId="9967" xr:uid="{00000000-0005-0000-0000-00006B060000}"/>
    <cellStyle name="Comma 2 2 3 5 4 3 2" xfId="40301" xr:uid="{00000000-0005-0000-0000-00006C060000}"/>
    <cellStyle name="Comma 2 2 3 5 4 3 3" xfId="25068" xr:uid="{00000000-0005-0000-0000-00006D060000}"/>
    <cellStyle name="Comma 2 2 3 5 4 4" xfId="35288" xr:uid="{00000000-0005-0000-0000-00006E060000}"/>
    <cellStyle name="Comma 2 2 3 5 4 5" xfId="20055" xr:uid="{00000000-0005-0000-0000-00006F060000}"/>
    <cellStyle name="Comma 2 2 3 5 5" xfId="11645" xr:uid="{00000000-0005-0000-0000-000070060000}"/>
    <cellStyle name="Comma 2 2 3 5 5 2" xfId="41976" xr:uid="{00000000-0005-0000-0000-000071060000}"/>
    <cellStyle name="Comma 2 2 3 5 5 3" xfId="26743" xr:uid="{00000000-0005-0000-0000-000072060000}"/>
    <cellStyle name="Comma 2 2 3 5 6" xfId="6624" xr:uid="{00000000-0005-0000-0000-000073060000}"/>
    <cellStyle name="Comma 2 2 3 5 6 2" xfId="36959" xr:uid="{00000000-0005-0000-0000-000074060000}"/>
    <cellStyle name="Comma 2 2 3 5 6 3" xfId="21726" xr:uid="{00000000-0005-0000-0000-000075060000}"/>
    <cellStyle name="Comma 2 2 3 5 7" xfId="31947" xr:uid="{00000000-0005-0000-0000-000076060000}"/>
    <cellStyle name="Comma 2 2 3 5 8" xfId="16713" xr:uid="{00000000-0005-0000-0000-000077060000}"/>
    <cellStyle name="Comma 2 2 3 6" xfId="1969" xr:uid="{00000000-0005-0000-0000-000078060000}"/>
    <cellStyle name="Comma 2 2 3 6 2" xfId="3661" xr:uid="{00000000-0005-0000-0000-000079060000}"/>
    <cellStyle name="Comma 2 2 3 6 2 2" xfId="13734" xr:uid="{00000000-0005-0000-0000-00007A060000}"/>
    <cellStyle name="Comma 2 2 3 6 2 2 2" xfId="44065" xr:uid="{00000000-0005-0000-0000-00007B060000}"/>
    <cellStyle name="Comma 2 2 3 6 2 2 3" xfId="28832" xr:uid="{00000000-0005-0000-0000-00007C060000}"/>
    <cellStyle name="Comma 2 2 3 6 2 3" xfId="8714" xr:uid="{00000000-0005-0000-0000-00007D060000}"/>
    <cellStyle name="Comma 2 2 3 6 2 3 2" xfId="39048" xr:uid="{00000000-0005-0000-0000-00007E060000}"/>
    <cellStyle name="Comma 2 2 3 6 2 3 3" xfId="23815" xr:uid="{00000000-0005-0000-0000-00007F060000}"/>
    <cellStyle name="Comma 2 2 3 6 2 4" xfId="34035" xr:uid="{00000000-0005-0000-0000-000080060000}"/>
    <cellStyle name="Comma 2 2 3 6 2 5" xfId="18802" xr:uid="{00000000-0005-0000-0000-000081060000}"/>
    <cellStyle name="Comma 2 2 3 6 3" xfId="5353" xr:uid="{00000000-0005-0000-0000-000082060000}"/>
    <cellStyle name="Comma 2 2 3 6 3 2" xfId="15405" xr:uid="{00000000-0005-0000-0000-000083060000}"/>
    <cellStyle name="Comma 2 2 3 6 3 2 2" xfId="45736" xr:uid="{00000000-0005-0000-0000-000084060000}"/>
    <cellStyle name="Comma 2 2 3 6 3 2 3" xfId="30503" xr:uid="{00000000-0005-0000-0000-000085060000}"/>
    <cellStyle name="Comma 2 2 3 6 3 3" xfId="10385" xr:uid="{00000000-0005-0000-0000-000086060000}"/>
    <cellStyle name="Comma 2 2 3 6 3 3 2" xfId="40719" xr:uid="{00000000-0005-0000-0000-000087060000}"/>
    <cellStyle name="Comma 2 2 3 6 3 3 3" xfId="25486" xr:uid="{00000000-0005-0000-0000-000088060000}"/>
    <cellStyle name="Comma 2 2 3 6 3 4" xfId="35706" xr:uid="{00000000-0005-0000-0000-000089060000}"/>
    <cellStyle name="Comma 2 2 3 6 3 5" xfId="20473" xr:uid="{00000000-0005-0000-0000-00008A060000}"/>
    <cellStyle name="Comma 2 2 3 6 4" xfId="12063" xr:uid="{00000000-0005-0000-0000-00008B060000}"/>
    <cellStyle name="Comma 2 2 3 6 4 2" xfId="42394" xr:uid="{00000000-0005-0000-0000-00008C060000}"/>
    <cellStyle name="Comma 2 2 3 6 4 3" xfId="27161" xr:uid="{00000000-0005-0000-0000-00008D060000}"/>
    <cellStyle name="Comma 2 2 3 6 5" xfId="7042" xr:uid="{00000000-0005-0000-0000-00008E060000}"/>
    <cellStyle name="Comma 2 2 3 6 5 2" xfId="37377" xr:uid="{00000000-0005-0000-0000-00008F060000}"/>
    <cellStyle name="Comma 2 2 3 6 5 3" xfId="22144" xr:uid="{00000000-0005-0000-0000-000090060000}"/>
    <cellStyle name="Comma 2 2 3 6 6" xfId="32365" xr:uid="{00000000-0005-0000-0000-000091060000}"/>
    <cellStyle name="Comma 2 2 3 6 7" xfId="17131" xr:uid="{00000000-0005-0000-0000-000092060000}"/>
    <cellStyle name="Comma 2 2 3 7" xfId="2818" xr:uid="{00000000-0005-0000-0000-000093060000}"/>
    <cellStyle name="Comma 2 2 3 7 2" xfId="12898" xr:uid="{00000000-0005-0000-0000-000094060000}"/>
    <cellStyle name="Comma 2 2 3 7 2 2" xfId="43229" xr:uid="{00000000-0005-0000-0000-000095060000}"/>
    <cellStyle name="Comma 2 2 3 7 2 3" xfId="27996" xr:uid="{00000000-0005-0000-0000-000096060000}"/>
    <cellStyle name="Comma 2 2 3 7 3" xfId="7878" xr:uid="{00000000-0005-0000-0000-000097060000}"/>
    <cellStyle name="Comma 2 2 3 7 3 2" xfId="38212" xr:uid="{00000000-0005-0000-0000-000098060000}"/>
    <cellStyle name="Comma 2 2 3 7 3 3" xfId="22979" xr:uid="{00000000-0005-0000-0000-000099060000}"/>
    <cellStyle name="Comma 2 2 3 7 4" xfId="33199" xr:uid="{00000000-0005-0000-0000-00009A060000}"/>
    <cellStyle name="Comma 2 2 3 7 5" xfId="17966" xr:uid="{00000000-0005-0000-0000-00009B060000}"/>
    <cellStyle name="Comma 2 2 3 8" xfId="4513" xr:uid="{00000000-0005-0000-0000-00009C060000}"/>
    <cellStyle name="Comma 2 2 3 8 2" xfId="14569" xr:uid="{00000000-0005-0000-0000-00009D060000}"/>
    <cellStyle name="Comma 2 2 3 8 2 2" xfId="44900" xr:uid="{00000000-0005-0000-0000-00009E060000}"/>
    <cellStyle name="Comma 2 2 3 8 2 3" xfId="29667" xr:uid="{00000000-0005-0000-0000-00009F060000}"/>
    <cellStyle name="Comma 2 2 3 8 3" xfId="9549" xr:uid="{00000000-0005-0000-0000-0000A0060000}"/>
    <cellStyle name="Comma 2 2 3 8 3 2" xfId="39883" xr:uid="{00000000-0005-0000-0000-0000A1060000}"/>
    <cellStyle name="Comma 2 2 3 8 3 3" xfId="24650" xr:uid="{00000000-0005-0000-0000-0000A2060000}"/>
    <cellStyle name="Comma 2 2 3 8 4" xfId="34870" xr:uid="{00000000-0005-0000-0000-0000A3060000}"/>
    <cellStyle name="Comma 2 2 3 8 5" xfId="19637" xr:uid="{00000000-0005-0000-0000-0000A4060000}"/>
    <cellStyle name="Comma 2 2 3 9" xfId="11225" xr:uid="{00000000-0005-0000-0000-0000A5060000}"/>
    <cellStyle name="Comma 2 2 3 9 2" xfId="41558" xr:uid="{00000000-0005-0000-0000-0000A6060000}"/>
    <cellStyle name="Comma 2 2 3 9 3" xfId="26325" xr:uid="{00000000-0005-0000-0000-0000A7060000}"/>
    <cellStyle name="Comma 2 3" xfId="501" xr:uid="{00000000-0005-0000-0000-0000A8060000}"/>
    <cellStyle name="Comma 2 3 2" xfId="666" xr:uid="{00000000-0005-0000-0000-0000A9060000}"/>
    <cellStyle name="Comma 2 3 3" xfId="667" xr:uid="{00000000-0005-0000-0000-0000AA060000}"/>
    <cellStyle name="Comma 2 3 4" xfId="668" xr:uid="{00000000-0005-0000-0000-0000AB060000}"/>
    <cellStyle name="Comma 2 3 5" xfId="669" xr:uid="{00000000-0005-0000-0000-0000AC060000}"/>
    <cellStyle name="Comma 2 3 6" xfId="670" xr:uid="{00000000-0005-0000-0000-0000AD060000}"/>
    <cellStyle name="Comma 2 3 6 10" xfId="6205" xr:uid="{00000000-0005-0000-0000-0000AE060000}"/>
    <cellStyle name="Comma 2 3 6 10 2" xfId="36542" xr:uid="{00000000-0005-0000-0000-0000AF060000}"/>
    <cellStyle name="Comma 2 3 6 10 3" xfId="21309" xr:uid="{00000000-0005-0000-0000-0000B0060000}"/>
    <cellStyle name="Comma 2 3 6 11" xfId="31531" xr:uid="{00000000-0005-0000-0000-0000B1060000}"/>
    <cellStyle name="Comma 2 3 6 12" xfId="16294" xr:uid="{00000000-0005-0000-0000-0000B2060000}"/>
    <cellStyle name="Comma 2 3 6 2" xfId="1169" xr:uid="{00000000-0005-0000-0000-0000B3060000}"/>
    <cellStyle name="Comma 2 3 6 2 10" xfId="31585" xr:uid="{00000000-0005-0000-0000-0000B4060000}"/>
    <cellStyle name="Comma 2 3 6 2 11" xfId="16348" xr:uid="{00000000-0005-0000-0000-0000B5060000}"/>
    <cellStyle name="Comma 2 3 6 2 2" xfId="1277" xr:uid="{00000000-0005-0000-0000-0000B6060000}"/>
    <cellStyle name="Comma 2 3 6 2 2 10" xfId="16452" xr:uid="{00000000-0005-0000-0000-0000B7060000}"/>
    <cellStyle name="Comma 2 3 6 2 2 2" xfId="1494" xr:uid="{00000000-0005-0000-0000-0000B8060000}"/>
    <cellStyle name="Comma 2 3 6 2 2 2 2" xfId="1915" xr:uid="{00000000-0005-0000-0000-0000B9060000}"/>
    <cellStyle name="Comma 2 3 6 2 2 2 2 2" xfId="2754" xr:uid="{00000000-0005-0000-0000-0000BA060000}"/>
    <cellStyle name="Comma 2 3 6 2 2 2 2 2 2" xfId="4444" xr:uid="{00000000-0005-0000-0000-0000BB060000}"/>
    <cellStyle name="Comma 2 3 6 2 2 2 2 2 2 2" xfId="14517" xr:uid="{00000000-0005-0000-0000-0000BC060000}"/>
    <cellStyle name="Comma 2 3 6 2 2 2 2 2 2 2 2" xfId="44848" xr:uid="{00000000-0005-0000-0000-0000BD060000}"/>
    <cellStyle name="Comma 2 3 6 2 2 2 2 2 2 2 3" xfId="29615" xr:uid="{00000000-0005-0000-0000-0000BE060000}"/>
    <cellStyle name="Comma 2 3 6 2 2 2 2 2 2 3" xfId="9497" xr:uid="{00000000-0005-0000-0000-0000BF060000}"/>
    <cellStyle name="Comma 2 3 6 2 2 2 2 2 2 3 2" xfId="39831" xr:uid="{00000000-0005-0000-0000-0000C0060000}"/>
    <cellStyle name="Comma 2 3 6 2 2 2 2 2 2 3 3" xfId="24598" xr:uid="{00000000-0005-0000-0000-0000C1060000}"/>
    <cellStyle name="Comma 2 3 6 2 2 2 2 2 2 4" xfId="34818" xr:uid="{00000000-0005-0000-0000-0000C2060000}"/>
    <cellStyle name="Comma 2 3 6 2 2 2 2 2 2 5" xfId="19585" xr:uid="{00000000-0005-0000-0000-0000C3060000}"/>
    <cellStyle name="Comma 2 3 6 2 2 2 2 2 3" xfId="6136" xr:uid="{00000000-0005-0000-0000-0000C4060000}"/>
    <cellStyle name="Comma 2 3 6 2 2 2 2 2 3 2" xfId="16188" xr:uid="{00000000-0005-0000-0000-0000C5060000}"/>
    <cellStyle name="Comma 2 3 6 2 2 2 2 2 3 2 2" xfId="46519" xr:uid="{00000000-0005-0000-0000-0000C6060000}"/>
    <cellStyle name="Comma 2 3 6 2 2 2 2 2 3 2 3" xfId="31286" xr:uid="{00000000-0005-0000-0000-0000C7060000}"/>
    <cellStyle name="Comma 2 3 6 2 2 2 2 2 3 3" xfId="11168" xr:uid="{00000000-0005-0000-0000-0000C8060000}"/>
    <cellStyle name="Comma 2 3 6 2 2 2 2 2 3 3 2" xfId="41502" xr:uid="{00000000-0005-0000-0000-0000C9060000}"/>
    <cellStyle name="Comma 2 3 6 2 2 2 2 2 3 3 3" xfId="26269" xr:uid="{00000000-0005-0000-0000-0000CA060000}"/>
    <cellStyle name="Comma 2 3 6 2 2 2 2 2 3 4" xfId="36489" xr:uid="{00000000-0005-0000-0000-0000CB060000}"/>
    <cellStyle name="Comma 2 3 6 2 2 2 2 2 3 5" xfId="21256" xr:uid="{00000000-0005-0000-0000-0000CC060000}"/>
    <cellStyle name="Comma 2 3 6 2 2 2 2 2 4" xfId="12846" xr:uid="{00000000-0005-0000-0000-0000CD060000}"/>
    <cellStyle name="Comma 2 3 6 2 2 2 2 2 4 2" xfId="43177" xr:uid="{00000000-0005-0000-0000-0000CE060000}"/>
    <cellStyle name="Comma 2 3 6 2 2 2 2 2 4 3" xfId="27944" xr:uid="{00000000-0005-0000-0000-0000CF060000}"/>
    <cellStyle name="Comma 2 3 6 2 2 2 2 2 5" xfId="7825" xr:uid="{00000000-0005-0000-0000-0000D0060000}"/>
    <cellStyle name="Comma 2 3 6 2 2 2 2 2 5 2" xfId="38160" xr:uid="{00000000-0005-0000-0000-0000D1060000}"/>
    <cellStyle name="Comma 2 3 6 2 2 2 2 2 5 3" xfId="22927" xr:uid="{00000000-0005-0000-0000-0000D2060000}"/>
    <cellStyle name="Comma 2 3 6 2 2 2 2 2 6" xfId="33148" xr:uid="{00000000-0005-0000-0000-0000D3060000}"/>
    <cellStyle name="Comma 2 3 6 2 2 2 2 2 7" xfId="17914" xr:uid="{00000000-0005-0000-0000-0000D4060000}"/>
    <cellStyle name="Comma 2 3 6 2 2 2 2 3" xfId="3607" xr:uid="{00000000-0005-0000-0000-0000D5060000}"/>
    <cellStyle name="Comma 2 3 6 2 2 2 2 3 2" xfId="13681" xr:uid="{00000000-0005-0000-0000-0000D6060000}"/>
    <cellStyle name="Comma 2 3 6 2 2 2 2 3 2 2" xfId="44012" xr:uid="{00000000-0005-0000-0000-0000D7060000}"/>
    <cellStyle name="Comma 2 3 6 2 2 2 2 3 2 3" xfId="28779" xr:uid="{00000000-0005-0000-0000-0000D8060000}"/>
    <cellStyle name="Comma 2 3 6 2 2 2 2 3 3" xfId="8661" xr:uid="{00000000-0005-0000-0000-0000D9060000}"/>
    <cellStyle name="Comma 2 3 6 2 2 2 2 3 3 2" xfId="38995" xr:uid="{00000000-0005-0000-0000-0000DA060000}"/>
    <cellStyle name="Comma 2 3 6 2 2 2 2 3 3 3" xfId="23762" xr:uid="{00000000-0005-0000-0000-0000DB060000}"/>
    <cellStyle name="Comma 2 3 6 2 2 2 2 3 4" xfId="33982" xr:uid="{00000000-0005-0000-0000-0000DC060000}"/>
    <cellStyle name="Comma 2 3 6 2 2 2 2 3 5" xfId="18749" xr:uid="{00000000-0005-0000-0000-0000DD060000}"/>
    <cellStyle name="Comma 2 3 6 2 2 2 2 4" xfId="5300" xr:uid="{00000000-0005-0000-0000-0000DE060000}"/>
    <cellStyle name="Comma 2 3 6 2 2 2 2 4 2" xfId="15352" xr:uid="{00000000-0005-0000-0000-0000DF060000}"/>
    <cellStyle name="Comma 2 3 6 2 2 2 2 4 2 2" xfId="45683" xr:uid="{00000000-0005-0000-0000-0000E0060000}"/>
    <cellStyle name="Comma 2 3 6 2 2 2 2 4 2 3" xfId="30450" xr:uid="{00000000-0005-0000-0000-0000E1060000}"/>
    <cellStyle name="Comma 2 3 6 2 2 2 2 4 3" xfId="10332" xr:uid="{00000000-0005-0000-0000-0000E2060000}"/>
    <cellStyle name="Comma 2 3 6 2 2 2 2 4 3 2" xfId="40666" xr:uid="{00000000-0005-0000-0000-0000E3060000}"/>
    <cellStyle name="Comma 2 3 6 2 2 2 2 4 3 3" xfId="25433" xr:uid="{00000000-0005-0000-0000-0000E4060000}"/>
    <cellStyle name="Comma 2 3 6 2 2 2 2 4 4" xfId="35653" xr:uid="{00000000-0005-0000-0000-0000E5060000}"/>
    <cellStyle name="Comma 2 3 6 2 2 2 2 4 5" xfId="20420" xr:uid="{00000000-0005-0000-0000-0000E6060000}"/>
    <cellStyle name="Comma 2 3 6 2 2 2 2 5" xfId="12010" xr:uid="{00000000-0005-0000-0000-0000E7060000}"/>
    <cellStyle name="Comma 2 3 6 2 2 2 2 5 2" xfId="42341" xr:uid="{00000000-0005-0000-0000-0000E8060000}"/>
    <cellStyle name="Comma 2 3 6 2 2 2 2 5 3" xfId="27108" xr:uid="{00000000-0005-0000-0000-0000E9060000}"/>
    <cellStyle name="Comma 2 3 6 2 2 2 2 6" xfId="6989" xr:uid="{00000000-0005-0000-0000-0000EA060000}"/>
    <cellStyle name="Comma 2 3 6 2 2 2 2 6 2" xfId="37324" xr:uid="{00000000-0005-0000-0000-0000EB060000}"/>
    <cellStyle name="Comma 2 3 6 2 2 2 2 6 3" xfId="22091" xr:uid="{00000000-0005-0000-0000-0000EC060000}"/>
    <cellStyle name="Comma 2 3 6 2 2 2 2 7" xfId="32312" xr:uid="{00000000-0005-0000-0000-0000ED060000}"/>
    <cellStyle name="Comma 2 3 6 2 2 2 2 8" xfId="17078" xr:uid="{00000000-0005-0000-0000-0000EE060000}"/>
    <cellStyle name="Comma 2 3 6 2 2 2 3" xfId="2336" xr:uid="{00000000-0005-0000-0000-0000EF060000}"/>
    <cellStyle name="Comma 2 3 6 2 2 2 3 2" xfId="4026" xr:uid="{00000000-0005-0000-0000-0000F0060000}"/>
    <cellStyle name="Comma 2 3 6 2 2 2 3 2 2" xfId="14099" xr:uid="{00000000-0005-0000-0000-0000F1060000}"/>
    <cellStyle name="Comma 2 3 6 2 2 2 3 2 2 2" xfId="44430" xr:uid="{00000000-0005-0000-0000-0000F2060000}"/>
    <cellStyle name="Comma 2 3 6 2 2 2 3 2 2 3" xfId="29197" xr:uid="{00000000-0005-0000-0000-0000F3060000}"/>
    <cellStyle name="Comma 2 3 6 2 2 2 3 2 3" xfId="9079" xr:uid="{00000000-0005-0000-0000-0000F4060000}"/>
    <cellStyle name="Comma 2 3 6 2 2 2 3 2 3 2" xfId="39413" xr:uid="{00000000-0005-0000-0000-0000F5060000}"/>
    <cellStyle name="Comma 2 3 6 2 2 2 3 2 3 3" xfId="24180" xr:uid="{00000000-0005-0000-0000-0000F6060000}"/>
    <cellStyle name="Comma 2 3 6 2 2 2 3 2 4" xfId="34400" xr:uid="{00000000-0005-0000-0000-0000F7060000}"/>
    <cellStyle name="Comma 2 3 6 2 2 2 3 2 5" xfId="19167" xr:uid="{00000000-0005-0000-0000-0000F8060000}"/>
    <cellStyle name="Comma 2 3 6 2 2 2 3 3" xfId="5718" xr:uid="{00000000-0005-0000-0000-0000F9060000}"/>
    <cellStyle name="Comma 2 3 6 2 2 2 3 3 2" xfId="15770" xr:uid="{00000000-0005-0000-0000-0000FA060000}"/>
    <cellStyle name="Comma 2 3 6 2 2 2 3 3 2 2" xfId="46101" xr:uid="{00000000-0005-0000-0000-0000FB060000}"/>
    <cellStyle name="Comma 2 3 6 2 2 2 3 3 2 3" xfId="30868" xr:uid="{00000000-0005-0000-0000-0000FC060000}"/>
    <cellStyle name="Comma 2 3 6 2 2 2 3 3 3" xfId="10750" xr:uid="{00000000-0005-0000-0000-0000FD060000}"/>
    <cellStyle name="Comma 2 3 6 2 2 2 3 3 3 2" xfId="41084" xr:uid="{00000000-0005-0000-0000-0000FE060000}"/>
    <cellStyle name="Comma 2 3 6 2 2 2 3 3 3 3" xfId="25851" xr:uid="{00000000-0005-0000-0000-0000FF060000}"/>
    <cellStyle name="Comma 2 3 6 2 2 2 3 3 4" xfId="36071" xr:uid="{00000000-0005-0000-0000-000000070000}"/>
    <cellStyle name="Comma 2 3 6 2 2 2 3 3 5" xfId="20838" xr:uid="{00000000-0005-0000-0000-000001070000}"/>
    <cellStyle name="Comma 2 3 6 2 2 2 3 4" xfId="12428" xr:uid="{00000000-0005-0000-0000-000002070000}"/>
    <cellStyle name="Comma 2 3 6 2 2 2 3 4 2" xfId="42759" xr:uid="{00000000-0005-0000-0000-000003070000}"/>
    <cellStyle name="Comma 2 3 6 2 2 2 3 4 3" xfId="27526" xr:uid="{00000000-0005-0000-0000-000004070000}"/>
    <cellStyle name="Comma 2 3 6 2 2 2 3 5" xfId="7407" xr:uid="{00000000-0005-0000-0000-000005070000}"/>
    <cellStyle name="Comma 2 3 6 2 2 2 3 5 2" xfId="37742" xr:uid="{00000000-0005-0000-0000-000006070000}"/>
    <cellStyle name="Comma 2 3 6 2 2 2 3 5 3" xfId="22509" xr:uid="{00000000-0005-0000-0000-000007070000}"/>
    <cellStyle name="Comma 2 3 6 2 2 2 3 6" xfId="32730" xr:uid="{00000000-0005-0000-0000-000008070000}"/>
    <cellStyle name="Comma 2 3 6 2 2 2 3 7" xfId="17496" xr:uid="{00000000-0005-0000-0000-000009070000}"/>
    <cellStyle name="Comma 2 3 6 2 2 2 4" xfId="3189" xr:uid="{00000000-0005-0000-0000-00000A070000}"/>
    <cellStyle name="Comma 2 3 6 2 2 2 4 2" xfId="13263" xr:uid="{00000000-0005-0000-0000-00000B070000}"/>
    <cellStyle name="Comma 2 3 6 2 2 2 4 2 2" xfId="43594" xr:uid="{00000000-0005-0000-0000-00000C070000}"/>
    <cellStyle name="Comma 2 3 6 2 2 2 4 2 3" xfId="28361" xr:uid="{00000000-0005-0000-0000-00000D070000}"/>
    <cellStyle name="Comma 2 3 6 2 2 2 4 3" xfId="8243" xr:uid="{00000000-0005-0000-0000-00000E070000}"/>
    <cellStyle name="Comma 2 3 6 2 2 2 4 3 2" xfId="38577" xr:uid="{00000000-0005-0000-0000-00000F070000}"/>
    <cellStyle name="Comma 2 3 6 2 2 2 4 3 3" xfId="23344" xr:uid="{00000000-0005-0000-0000-000010070000}"/>
    <cellStyle name="Comma 2 3 6 2 2 2 4 4" xfId="33564" xr:uid="{00000000-0005-0000-0000-000011070000}"/>
    <cellStyle name="Comma 2 3 6 2 2 2 4 5" xfId="18331" xr:uid="{00000000-0005-0000-0000-000012070000}"/>
    <cellStyle name="Comma 2 3 6 2 2 2 5" xfId="4882" xr:uid="{00000000-0005-0000-0000-000013070000}"/>
    <cellStyle name="Comma 2 3 6 2 2 2 5 2" xfId="14934" xr:uid="{00000000-0005-0000-0000-000014070000}"/>
    <cellStyle name="Comma 2 3 6 2 2 2 5 2 2" xfId="45265" xr:uid="{00000000-0005-0000-0000-000015070000}"/>
    <cellStyle name="Comma 2 3 6 2 2 2 5 2 3" xfId="30032" xr:uid="{00000000-0005-0000-0000-000016070000}"/>
    <cellStyle name="Comma 2 3 6 2 2 2 5 3" xfId="9914" xr:uid="{00000000-0005-0000-0000-000017070000}"/>
    <cellStyle name="Comma 2 3 6 2 2 2 5 3 2" xfId="40248" xr:uid="{00000000-0005-0000-0000-000018070000}"/>
    <cellStyle name="Comma 2 3 6 2 2 2 5 3 3" xfId="25015" xr:uid="{00000000-0005-0000-0000-000019070000}"/>
    <cellStyle name="Comma 2 3 6 2 2 2 5 4" xfId="35235" xr:uid="{00000000-0005-0000-0000-00001A070000}"/>
    <cellStyle name="Comma 2 3 6 2 2 2 5 5" xfId="20002" xr:uid="{00000000-0005-0000-0000-00001B070000}"/>
    <cellStyle name="Comma 2 3 6 2 2 2 6" xfId="11592" xr:uid="{00000000-0005-0000-0000-00001C070000}"/>
    <cellStyle name="Comma 2 3 6 2 2 2 6 2" xfId="41923" xr:uid="{00000000-0005-0000-0000-00001D070000}"/>
    <cellStyle name="Comma 2 3 6 2 2 2 6 3" xfId="26690" xr:uid="{00000000-0005-0000-0000-00001E070000}"/>
    <cellStyle name="Comma 2 3 6 2 2 2 7" xfId="6571" xr:uid="{00000000-0005-0000-0000-00001F070000}"/>
    <cellStyle name="Comma 2 3 6 2 2 2 7 2" xfId="36906" xr:uid="{00000000-0005-0000-0000-000020070000}"/>
    <cellStyle name="Comma 2 3 6 2 2 2 7 3" xfId="21673" xr:uid="{00000000-0005-0000-0000-000021070000}"/>
    <cellStyle name="Comma 2 3 6 2 2 2 8" xfId="31894" xr:uid="{00000000-0005-0000-0000-000022070000}"/>
    <cellStyle name="Comma 2 3 6 2 2 2 9" xfId="16660" xr:uid="{00000000-0005-0000-0000-000023070000}"/>
    <cellStyle name="Comma 2 3 6 2 2 3" xfId="1707" xr:uid="{00000000-0005-0000-0000-000024070000}"/>
    <cellStyle name="Comma 2 3 6 2 2 3 2" xfId="2546" xr:uid="{00000000-0005-0000-0000-000025070000}"/>
    <cellStyle name="Comma 2 3 6 2 2 3 2 2" xfId="4236" xr:uid="{00000000-0005-0000-0000-000026070000}"/>
    <cellStyle name="Comma 2 3 6 2 2 3 2 2 2" xfId="14309" xr:uid="{00000000-0005-0000-0000-000027070000}"/>
    <cellStyle name="Comma 2 3 6 2 2 3 2 2 2 2" xfId="44640" xr:uid="{00000000-0005-0000-0000-000028070000}"/>
    <cellStyle name="Comma 2 3 6 2 2 3 2 2 2 3" xfId="29407" xr:uid="{00000000-0005-0000-0000-000029070000}"/>
    <cellStyle name="Comma 2 3 6 2 2 3 2 2 3" xfId="9289" xr:uid="{00000000-0005-0000-0000-00002A070000}"/>
    <cellStyle name="Comma 2 3 6 2 2 3 2 2 3 2" xfId="39623" xr:uid="{00000000-0005-0000-0000-00002B070000}"/>
    <cellStyle name="Comma 2 3 6 2 2 3 2 2 3 3" xfId="24390" xr:uid="{00000000-0005-0000-0000-00002C070000}"/>
    <cellStyle name="Comma 2 3 6 2 2 3 2 2 4" xfId="34610" xr:uid="{00000000-0005-0000-0000-00002D070000}"/>
    <cellStyle name="Comma 2 3 6 2 2 3 2 2 5" xfId="19377" xr:uid="{00000000-0005-0000-0000-00002E070000}"/>
    <cellStyle name="Comma 2 3 6 2 2 3 2 3" xfId="5928" xr:uid="{00000000-0005-0000-0000-00002F070000}"/>
    <cellStyle name="Comma 2 3 6 2 2 3 2 3 2" xfId="15980" xr:uid="{00000000-0005-0000-0000-000030070000}"/>
    <cellStyle name="Comma 2 3 6 2 2 3 2 3 2 2" xfId="46311" xr:uid="{00000000-0005-0000-0000-000031070000}"/>
    <cellStyle name="Comma 2 3 6 2 2 3 2 3 2 3" xfId="31078" xr:uid="{00000000-0005-0000-0000-000032070000}"/>
    <cellStyle name="Comma 2 3 6 2 2 3 2 3 3" xfId="10960" xr:uid="{00000000-0005-0000-0000-000033070000}"/>
    <cellStyle name="Comma 2 3 6 2 2 3 2 3 3 2" xfId="41294" xr:uid="{00000000-0005-0000-0000-000034070000}"/>
    <cellStyle name="Comma 2 3 6 2 2 3 2 3 3 3" xfId="26061" xr:uid="{00000000-0005-0000-0000-000035070000}"/>
    <cellStyle name="Comma 2 3 6 2 2 3 2 3 4" xfId="36281" xr:uid="{00000000-0005-0000-0000-000036070000}"/>
    <cellStyle name="Comma 2 3 6 2 2 3 2 3 5" xfId="21048" xr:uid="{00000000-0005-0000-0000-000037070000}"/>
    <cellStyle name="Comma 2 3 6 2 2 3 2 4" xfId="12638" xr:uid="{00000000-0005-0000-0000-000038070000}"/>
    <cellStyle name="Comma 2 3 6 2 2 3 2 4 2" xfId="42969" xr:uid="{00000000-0005-0000-0000-000039070000}"/>
    <cellStyle name="Comma 2 3 6 2 2 3 2 4 3" xfId="27736" xr:uid="{00000000-0005-0000-0000-00003A070000}"/>
    <cellStyle name="Comma 2 3 6 2 2 3 2 5" xfId="7617" xr:uid="{00000000-0005-0000-0000-00003B070000}"/>
    <cellStyle name="Comma 2 3 6 2 2 3 2 5 2" xfId="37952" xr:uid="{00000000-0005-0000-0000-00003C070000}"/>
    <cellStyle name="Comma 2 3 6 2 2 3 2 5 3" xfId="22719" xr:uid="{00000000-0005-0000-0000-00003D070000}"/>
    <cellStyle name="Comma 2 3 6 2 2 3 2 6" xfId="32940" xr:uid="{00000000-0005-0000-0000-00003E070000}"/>
    <cellStyle name="Comma 2 3 6 2 2 3 2 7" xfId="17706" xr:uid="{00000000-0005-0000-0000-00003F070000}"/>
    <cellStyle name="Comma 2 3 6 2 2 3 3" xfId="3399" xr:uid="{00000000-0005-0000-0000-000040070000}"/>
    <cellStyle name="Comma 2 3 6 2 2 3 3 2" xfId="13473" xr:uid="{00000000-0005-0000-0000-000041070000}"/>
    <cellStyle name="Comma 2 3 6 2 2 3 3 2 2" xfId="43804" xr:uid="{00000000-0005-0000-0000-000042070000}"/>
    <cellStyle name="Comma 2 3 6 2 2 3 3 2 3" xfId="28571" xr:uid="{00000000-0005-0000-0000-000043070000}"/>
    <cellStyle name="Comma 2 3 6 2 2 3 3 3" xfId="8453" xr:uid="{00000000-0005-0000-0000-000044070000}"/>
    <cellStyle name="Comma 2 3 6 2 2 3 3 3 2" xfId="38787" xr:uid="{00000000-0005-0000-0000-000045070000}"/>
    <cellStyle name="Comma 2 3 6 2 2 3 3 3 3" xfId="23554" xr:uid="{00000000-0005-0000-0000-000046070000}"/>
    <cellStyle name="Comma 2 3 6 2 2 3 3 4" xfId="33774" xr:uid="{00000000-0005-0000-0000-000047070000}"/>
    <cellStyle name="Comma 2 3 6 2 2 3 3 5" xfId="18541" xr:uid="{00000000-0005-0000-0000-000048070000}"/>
    <cellStyle name="Comma 2 3 6 2 2 3 4" xfId="5092" xr:uid="{00000000-0005-0000-0000-000049070000}"/>
    <cellStyle name="Comma 2 3 6 2 2 3 4 2" xfId="15144" xr:uid="{00000000-0005-0000-0000-00004A070000}"/>
    <cellStyle name="Comma 2 3 6 2 2 3 4 2 2" xfId="45475" xr:uid="{00000000-0005-0000-0000-00004B070000}"/>
    <cellStyle name="Comma 2 3 6 2 2 3 4 2 3" xfId="30242" xr:uid="{00000000-0005-0000-0000-00004C070000}"/>
    <cellStyle name="Comma 2 3 6 2 2 3 4 3" xfId="10124" xr:uid="{00000000-0005-0000-0000-00004D070000}"/>
    <cellStyle name="Comma 2 3 6 2 2 3 4 3 2" xfId="40458" xr:uid="{00000000-0005-0000-0000-00004E070000}"/>
    <cellStyle name="Comma 2 3 6 2 2 3 4 3 3" xfId="25225" xr:uid="{00000000-0005-0000-0000-00004F070000}"/>
    <cellStyle name="Comma 2 3 6 2 2 3 4 4" xfId="35445" xr:uid="{00000000-0005-0000-0000-000050070000}"/>
    <cellStyle name="Comma 2 3 6 2 2 3 4 5" xfId="20212" xr:uid="{00000000-0005-0000-0000-000051070000}"/>
    <cellStyle name="Comma 2 3 6 2 2 3 5" xfId="11802" xr:uid="{00000000-0005-0000-0000-000052070000}"/>
    <cellStyle name="Comma 2 3 6 2 2 3 5 2" xfId="42133" xr:uid="{00000000-0005-0000-0000-000053070000}"/>
    <cellStyle name="Comma 2 3 6 2 2 3 5 3" xfId="26900" xr:uid="{00000000-0005-0000-0000-000054070000}"/>
    <cellStyle name="Comma 2 3 6 2 2 3 6" xfId="6781" xr:uid="{00000000-0005-0000-0000-000055070000}"/>
    <cellStyle name="Comma 2 3 6 2 2 3 6 2" xfId="37116" xr:uid="{00000000-0005-0000-0000-000056070000}"/>
    <cellStyle name="Comma 2 3 6 2 2 3 6 3" xfId="21883" xr:uid="{00000000-0005-0000-0000-000057070000}"/>
    <cellStyle name="Comma 2 3 6 2 2 3 7" xfId="32104" xr:uid="{00000000-0005-0000-0000-000058070000}"/>
    <cellStyle name="Comma 2 3 6 2 2 3 8" xfId="16870" xr:uid="{00000000-0005-0000-0000-000059070000}"/>
    <cellStyle name="Comma 2 3 6 2 2 4" xfId="2128" xr:uid="{00000000-0005-0000-0000-00005A070000}"/>
    <cellStyle name="Comma 2 3 6 2 2 4 2" xfId="3818" xr:uid="{00000000-0005-0000-0000-00005B070000}"/>
    <cellStyle name="Comma 2 3 6 2 2 4 2 2" xfId="13891" xr:uid="{00000000-0005-0000-0000-00005C070000}"/>
    <cellStyle name="Comma 2 3 6 2 2 4 2 2 2" xfId="44222" xr:uid="{00000000-0005-0000-0000-00005D070000}"/>
    <cellStyle name="Comma 2 3 6 2 2 4 2 2 3" xfId="28989" xr:uid="{00000000-0005-0000-0000-00005E070000}"/>
    <cellStyle name="Comma 2 3 6 2 2 4 2 3" xfId="8871" xr:uid="{00000000-0005-0000-0000-00005F070000}"/>
    <cellStyle name="Comma 2 3 6 2 2 4 2 3 2" xfId="39205" xr:uid="{00000000-0005-0000-0000-000060070000}"/>
    <cellStyle name="Comma 2 3 6 2 2 4 2 3 3" xfId="23972" xr:uid="{00000000-0005-0000-0000-000061070000}"/>
    <cellStyle name="Comma 2 3 6 2 2 4 2 4" xfId="34192" xr:uid="{00000000-0005-0000-0000-000062070000}"/>
    <cellStyle name="Comma 2 3 6 2 2 4 2 5" xfId="18959" xr:uid="{00000000-0005-0000-0000-000063070000}"/>
    <cellStyle name="Comma 2 3 6 2 2 4 3" xfId="5510" xr:uid="{00000000-0005-0000-0000-000064070000}"/>
    <cellStyle name="Comma 2 3 6 2 2 4 3 2" xfId="15562" xr:uid="{00000000-0005-0000-0000-000065070000}"/>
    <cellStyle name="Comma 2 3 6 2 2 4 3 2 2" xfId="45893" xr:uid="{00000000-0005-0000-0000-000066070000}"/>
    <cellStyle name="Comma 2 3 6 2 2 4 3 2 3" xfId="30660" xr:uid="{00000000-0005-0000-0000-000067070000}"/>
    <cellStyle name="Comma 2 3 6 2 2 4 3 3" xfId="10542" xr:uid="{00000000-0005-0000-0000-000068070000}"/>
    <cellStyle name="Comma 2 3 6 2 2 4 3 3 2" xfId="40876" xr:uid="{00000000-0005-0000-0000-000069070000}"/>
    <cellStyle name="Comma 2 3 6 2 2 4 3 3 3" xfId="25643" xr:uid="{00000000-0005-0000-0000-00006A070000}"/>
    <cellStyle name="Comma 2 3 6 2 2 4 3 4" xfId="35863" xr:uid="{00000000-0005-0000-0000-00006B070000}"/>
    <cellStyle name="Comma 2 3 6 2 2 4 3 5" xfId="20630" xr:uid="{00000000-0005-0000-0000-00006C070000}"/>
    <cellStyle name="Comma 2 3 6 2 2 4 4" xfId="12220" xr:uid="{00000000-0005-0000-0000-00006D070000}"/>
    <cellStyle name="Comma 2 3 6 2 2 4 4 2" xfId="42551" xr:uid="{00000000-0005-0000-0000-00006E070000}"/>
    <cellStyle name="Comma 2 3 6 2 2 4 4 3" xfId="27318" xr:uid="{00000000-0005-0000-0000-00006F070000}"/>
    <cellStyle name="Comma 2 3 6 2 2 4 5" xfId="7199" xr:uid="{00000000-0005-0000-0000-000070070000}"/>
    <cellStyle name="Comma 2 3 6 2 2 4 5 2" xfId="37534" xr:uid="{00000000-0005-0000-0000-000071070000}"/>
    <cellStyle name="Comma 2 3 6 2 2 4 5 3" xfId="22301" xr:uid="{00000000-0005-0000-0000-000072070000}"/>
    <cellStyle name="Comma 2 3 6 2 2 4 6" xfId="32522" xr:uid="{00000000-0005-0000-0000-000073070000}"/>
    <cellStyle name="Comma 2 3 6 2 2 4 7" xfId="17288" xr:uid="{00000000-0005-0000-0000-000074070000}"/>
    <cellStyle name="Comma 2 3 6 2 2 5" xfId="2981" xr:uid="{00000000-0005-0000-0000-000075070000}"/>
    <cellStyle name="Comma 2 3 6 2 2 5 2" xfId="13055" xr:uid="{00000000-0005-0000-0000-000076070000}"/>
    <cellStyle name="Comma 2 3 6 2 2 5 2 2" xfId="43386" xr:uid="{00000000-0005-0000-0000-000077070000}"/>
    <cellStyle name="Comma 2 3 6 2 2 5 2 3" xfId="28153" xr:uid="{00000000-0005-0000-0000-000078070000}"/>
    <cellStyle name="Comma 2 3 6 2 2 5 3" xfId="8035" xr:uid="{00000000-0005-0000-0000-000079070000}"/>
    <cellStyle name="Comma 2 3 6 2 2 5 3 2" xfId="38369" xr:uid="{00000000-0005-0000-0000-00007A070000}"/>
    <cellStyle name="Comma 2 3 6 2 2 5 3 3" xfId="23136" xr:uid="{00000000-0005-0000-0000-00007B070000}"/>
    <cellStyle name="Comma 2 3 6 2 2 5 4" xfId="33356" xr:uid="{00000000-0005-0000-0000-00007C070000}"/>
    <cellStyle name="Comma 2 3 6 2 2 5 5" xfId="18123" xr:uid="{00000000-0005-0000-0000-00007D070000}"/>
    <cellStyle name="Comma 2 3 6 2 2 6" xfId="4674" xr:uid="{00000000-0005-0000-0000-00007E070000}"/>
    <cellStyle name="Comma 2 3 6 2 2 6 2" xfId="14726" xr:uid="{00000000-0005-0000-0000-00007F070000}"/>
    <cellStyle name="Comma 2 3 6 2 2 6 2 2" xfId="45057" xr:uid="{00000000-0005-0000-0000-000080070000}"/>
    <cellStyle name="Comma 2 3 6 2 2 6 2 3" xfId="29824" xr:uid="{00000000-0005-0000-0000-000081070000}"/>
    <cellStyle name="Comma 2 3 6 2 2 6 3" xfId="9706" xr:uid="{00000000-0005-0000-0000-000082070000}"/>
    <cellStyle name="Comma 2 3 6 2 2 6 3 2" xfId="40040" xr:uid="{00000000-0005-0000-0000-000083070000}"/>
    <cellStyle name="Comma 2 3 6 2 2 6 3 3" xfId="24807" xr:uid="{00000000-0005-0000-0000-000084070000}"/>
    <cellStyle name="Comma 2 3 6 2 2 6 4" xfId="35027" xr:uid="{00000000-0005-0000-0000-000085070000}"/>
    <cellStyle name="Comma 2 3 6 2 2 6 5" xfId="19794" xr:uid="{00000000-0005-0000-0000-000086070000}"/>
    <cellStyle name="Comma 2 3 6 2 2 7" xfId="11384" xr:uid="{00000000-0005-0000-0000-000087070000}"/>
    <cellStyle name="Comma 2 3 6 2 2 7 2" xfId="41715" xr:uid="{00000000-0005-0000-0000-000088070000}"/>
    <cellStyle name="Comma 2 3 6 2 2 7 3" xfId="26482" xr:uid="{00000000-0005-0000-0000-000089070000}"/>
    <cellStyle name="Comma 2 3 6 2 2 8" xfId="6363" xr:uid="{00000000-0005-0000-0000-00008A070000}"/>
    <cellStyle name="Comma 2 3 6 2 2 8 2" xfId="36698" xr:uid="{00000000-0005-0000-0000-00008B070000}"/>
    <cellStyle name="Comma 2 3 6 2 2 8 3" xfId="21465" xr:uid="{00000000-0005-0000-0000-00008C070000}"/>
    <cellStyle name="Comma 2 3 6 2 2 9" xfId="31686" xr:uid="{00000000-0005-0000-0000-00008D070000}"/>
    <cellStyle name="Comma 2 3 6 2 3" xfId="1390" xr:uid="{00000000-0005-0000-0000-00008E070000}"/>
    <cellStyle name="Comma 2 3 6 2 3 2" xfId="1811" xr:uid="{00000000-0005-0000-0000-00008F070000}"/>
    <cellStyle name="Comma 2 3 6 2 3 2 2" xfId="2650" xr:uid="{00000000-0005-0000-0000-000090070000}"/>
    <cellStyle name="Comma 2 3 6 2 3 2 2 2" xfId="4340" xr:uid="{00000000-0005-0000-0000-000091070000}"/>
    <cellStyle name="Comma 2 3 6 2 3 2 2 2 2" xfId="14413" xr:uid="{00000000-0005-0000-0000-000092070000}"/>
    <cellStyle name="Comma 2 3 6 2 3 2 2 2 2 2" xfId="44744" xr:uid="{00000000-0005-0000-0000-000093070000}"/>
    <cellStyle name="Comma 2 3 6 2 3 2 2 2 2 3" xfId="29511" xr:uid="{00000000-0005-0000-0000-000094070000}"/>
    <cellStyle name="Comma 2 3 6 2 3 2 2 2 3" xfId="9393" xr:uid="{00000000-0005-0000-0000-000095070000}"/>
    <cellStyle name="Comma 2 3 6 2 3 2 2 2 3 2" xfId="39727" xr:uid="{00000000-0005-0000-0000-000096070000}"/>
    <cellStyle name="Comma 2 3 6 2 3 2 2 2 3 3" xfId="24494" xr:uid="{00000000-0005-0000-0000-000097070000}"/>
    <cellStyle name="Comma 2 3 6 2 3 2 2 2 4" xfId="34714" xr:uid="{00000000-0005-0000-0000-000098070000}"/>
    <cellStyle name="Comma 2 3 6 2 3 2 2 2 5" xfId="19481" xr:uid="{00000000-0005-0000-0000-000099070000}"/>
    <cellStyle name="Comma 2 3 6 2 3 2 2 3" xfId="6032" xr:uid="{00000000-0005-0000-0000-00009A070000}"/>
    <cellStyle name="Comma 2 3 6 2 3 2 2 3 2" xfId="16084" xr:uid="{00000000-0005-0000-0000-00009B070000}"/>
    <cellStyle name="Comma 2 3 6 2 3 2 2 3 2 2" xfId="46415" xr:uid="{00000000-0005-0000-0000-00009C070000}"/>
    <cellStyle name="Comma 2 3 6 2 3 2 2 3 2 3" xfId="31182" xr:uid="{00000000-0005-0000-0000-00009D070000}"/>
    <cellStyle name="Comma 2 3 6 2 3 2 2 3 3" xfId="11064" xr:uid="{00000000-0005-0000-0000-00009E070000}"/>
    <cellStyle name="Comma 2 3 6 2 3 2 2 3 3 2" xfId="41398" xr:uid="{00000000-0005-0000-0000-00009F070000}"/>
    <cellStyle name="Comma 2 3 6 2 3 2 2 3 3 3" xfId="26165" xr:uid="{00000000-0005-0000-0000-0000A0070000}"/>
    <cellStyle name="Comma 2 3 6 2 3 2 2 3 4" xfId="36385" xr:uid="{00000000-0005-0000-0000-0000A1070000}"/>
    <cellStyle name="Comma 2 3 6 2 3 2 2 3 5" xfId="21152" xr:uid="{00000000-0005-0000-0000-0000A2070000}"/>
    <cellStyle name="Comma 2 3 6 2 3 2 2 4" xfId="12742" xr:uid="{00000000-0005-0000-0000-0000A3070000}"/>
    <cellStyle name="Comma 2 3 6 2 3 2 2 4 2" xfId="43073" xr:uid="{00000000-0005-0000-0000-0000A4070000}"/>
    <cellStyle name="Comma 2 3 6 2 3 2 2 4 3" xfId="27840" xr:uid="{00000000-0005-0000-0000-0000A5070000}"/>
    <cellStyle name="Comma 2 3 6 2 3 2 2 5" xfId="7721" xr:uid="{00000000-0005-0000-0000-0000A6070000}"/>
    <cellStyle name="Comma 2 3 6 2 3 2 2 5 2" xfId="38056" xr:uid="{00000000-0005-0000-0000-0000A7070000}"/>
    <cellStyle name="Comma 2 3 6 2 3 2 2 5 3" xfId="22823" xr:uid="{00000000-0005-0000-0000-0000A8070000}"/>
    <cellStyle name="Comma 2 3 6 2 3 2 2 6" xfId="33044" xr:uid="{00000000-0005-0000-0000-0000A9070000}"/>
    <cellStyle name="Comma 2 3 6 2 3 2 2 7" xfId="17810" xr:uid="{00000000-0005-0000-0000-0000AA070000}"/>
    <cellStyle name="Comma 2 3 6 2 3 2 3" xfId="3503" xr:uid="{00000000-0005-0000-0000-0000AB070000}"/>
    <cellStyle name="Comma 2 3 6 2 3 2 3 2" xfId="13577" xr:uid="{00000000-0005-0000-0000-0000AC070000}"/>
    <cellStyle name="Comma 2 3 6 2 3 2 3 2 2" xfId="43908" xr:uid="{00000000-0005-0000-0000-0000AD070000}"/>
    <cellStyle name="Comma 2 3 6 2 3 2 3 2 3" xfId="28675" xr:uid="{00000000-0005-0000-0000-0000AE070000}"/>
    <cellStyle name="Comma 2 3 6 2 3 2 3 3" xfId="8557" xr:uid="{00000000-0005-0000-0000-0000AF070000}"/>
    <cellStyle name="Comma 2 3 6 2 3 2 3 3 2" xfId="38891" xr:uid="{00000000-0005-0000-0000-0000B0070000}"/>
    <cellStyle name="Comma 2 3 6 2 3 2 3 3 3" xfId="23658" xr:uid="{00000000-0005-0000-0000-0000B1070000}"/>
    <cellStyle name="Comma 2 3 6 2 3 2 3 4" xfId="33878" xr:uid="{00000000-0005-0000-0000-0000B2070000}"/>
    <cellStyle name="Comma 2 3 6 2 3 2 3 5" xfId="18645" xr:uid="{00000000-0005-0000-0000-0000B3070000}"/>
    <cellStyle name="Comma 2 3 6 2 3 2 4" xfId="5196" xr:uid="{00000000-0005-0000-0000-0000B4070000}"/>
    <cellStyle name="Comma 2 3 6 2 3 2 4 2" xfId="15248" xr:uid="{00000000-0005-0000-0000-0000B5070000}"/>
    <cellStyle name="Comma 2 3 6 2 3 2 4 2 2" xfId="45579" xr:uid="{00000000-0005-0000-0000-0000B6070000}"/>
    <cellStyle name="Comma 2 3 6 2 3 2 4 2 3" xfId="30346" xr:uid="{00000000-0005-0000-0000-0000B7070000}"/>
    <cellStyle name="Comma 2 3 6 2 3 2 4 3" xfId="10228" xr:uid="{00000000-0005-0000-0000-0000B8070000}"/>
    <cellStyle name="Comma 2 3 6 2 3 2 4 3 2" xfId="40562" xr:uid="{00000000-0005-0000-0000-0000B9070000}"/>
    <cellStyle name="Comma 2 3 6 2 3 2 4 3 3" xfId="25329" xr:uid="{00000000-0005-0000-0000-0000BA070000}"/>
    <cellStyle name="Comma 2 3 6 2 3 2 4 4" xfId="35549" xr:uid="{00000000-0005-0000-0000-0000BB070000}"/>
    <cellStyle name="Comma 2 3 6 2 3 2 4 5" xfId="20316" xr:uid="{00000000-0005-0000-0000-0000BC070000}"/>
    <cellStyle name="Comma 2 3 6 2 3 2 5" xfId="11906" xr:uid="{00000000-0005-0000-0000-0000BD070000}"/>
    <cellStyle name="Comma 2 3 6 2 3 2 5 2" xfId="42237" xr:uid="{00000000-0005-0000-0000-0000BE070000}"/>
    <cellStyle name="Comma 2 3 6 2 3 2 5 3" xfId="27004" xr:uid="{00000000-0005-0000-0000-0000BF070000}"/>
    <cellStyle name="Comma 2 3 6 2 3 2 6" xfId="6885" xr:uid="{00000000-0005-0000-0000-0000C0070000}"/>
    <cellStyle name="Comma 2 3 6 2 3 2 6 2" xfId="37220" xr:uid="{00000000-0005-0000-0000-0000C1070000}"/>
    <cellStyle name="Comma 2 3 6 2 3 2 6 3" xfId="21987" xr:uid="{00000000-0005-0000-0000-0000C2070000}"/>
    <cellStyle name="Comma 2 3 6 2 3 2 7" xfId="32208" xr:uid="{00000000-0005-0000-0000-0000C3070000}"/>
    <cellStyle name="Comma 2 3 6 2 3 2 8" xfId="16974" xr:uid="{00000000-0005-0000-0000-0000C4070000}"/>
    <cellStyle name="Comma 2 3 6 2 3 3" xfId="2232" xr:uid="{00000000-0005-0000-0000-0000C5070000}"/>
    <cellStyle name="Comma 2 3 6 2 3 3 2" xfId="3922" xr:uid="{00000000-0005-0000-0000-0000C6070000}"/>
    <cellStyle name="Comma 2 3 6 2 3 3 2 2" xfId="13995" xr:uid="{00000000-0005-0000-0000-0000C7070000}"/>
    <cellStyle name="Comma 2 3 6 2 3 3 2 2 2" xfId="44326" xr:uid="{00000000-0005-0000-0000-0000C8070000}"/>
    <cellStyle name="Comma 2 3 6 2 3 3 2 2 3" xfId="29093" xr:uid="{00000000-0005-0000-0000-0000C9070000}"/>
    <cellStyle name="Comma 2 3 6 2 3 3 2 3" xfId="8975" xr:uid="{00000000-0005-0000-0000-0000CA070000}"/>
    <cellStyle name="Comma 2 3 6 2 3 3 2 3 2" xfId="39309" xr:uid="{00000000-0005-0000-0000-0000CB070000}"/>
    <cellStyle name="Comma 2 3 6 2 3 3 2 3 3" xfId="24076" xr:uid="{00000000-0005-0000-0000-0000CC070000}"/>
    <cellStyle name="Comma 2 3 6 2 3 3 2 4" xfId="34296" xr:uid="{00000000-0005-0000-0000-0000CD070000}"/>
    <cellStyle name="Comma 2 3 6 2 3 3 2 5" xfId="19063" xr:uid="{00000000-0005-0000-0000-0000CE070000}"/>
    <cellStyle name="Comma 2 3 6 2 3 3 3" xfId="5614" xr:uid="{00000000-0005-0000-0000-0000CF070000}"/>
    <cellStyle name="Comma 2 3 6 2 3 3 3 2" xfId="15666" xr:uid="{00000000-0005-0000-0000-0000D0070000}"/>
    <cellStyle name="Comma 2 3 6 2 3 3 3 2 2" xfId="45997" xr:uid="{00000000-0005-0000-0000-0000D1070000}"/>
    <cellStyle name="Comma 2 3 6 2 3 3 3 2 3" xfId="30764" xr:uid="{00000000-0005-0000-0000-0000D2070000}"/>
    <cellStyle name="Comma 2 3 6 2 3 3 3 3" xfId="10646" xr:uid="{00000000-0005-0000-0000-0000D3070000}"/>
    <cellStyle name="Comma 2 3 6 2 3 3 3 3 2" xfId="40980" xr:uid="{00000000-0005-0000-0000-0000D4070000}"/>
    <cellStyle name="Comma 2 3 6 2 3 3 3 3 3" xfId="25747" xr:uid="{00000000-0005-0000-0000-0000D5070000}"/>
    <cellStyle name="Comma 2 3 6 2 3 3 3 4" xfId="35967" xr:uid="{00000000-0005-0000-0000-0000D6070000}"/>
    <cellStyle name="Comma 2 3 6 2 3 3 3 5" xfId="20734" xr:uid="{00000000-0005-0000-0000-0000D7070000}"/>
    <cellStyle name="Comma 2 3 6 2 3 3 4" xfId="12324" xr:uid="{00000000-0005-0000-0000-0000D8070000}"/>
    <cellStyle name="Comma 2 3 6 2 3 3 4 2" xfId="42655" xr:uid="{00000000-0005-0000-0000-0000D9070000}"/>
    <cellStyle name="Comma 2 3 6 2 3 3 4 3" xfId="27422" xr:uid="{00000000-0005-0000-0000-0000DA070000}"/>
    <cellStyle name="Comma 2 3 6 2 3 3 5" xfId="7303" xr:uid="{00000000-0005-0000-0000-0000DB070000}"/>
    <cellStyle name="Comma 2 3 6 2 3 3 5 2" xfId="37638" xr:uid="{00000000-0005-0000-0000-0000DC070000}"/>
    <cellStyle name="Comma 2 3 6 2 3 3 5 3" xfId="22405" xr:uid="{00000000-0005-0000-0000-0000DD070000}"/>
    <cellStyle name="Comma 2 3 6 2 3 3 6" xfId="32626" xr:uid="{00000000-0005-0000-0000-0000DE070000}"/>
    <cellStyle name="Comma 2 3 6 2 3 3 7" xfId="17392" xr:uid="{00000000-0005-0000-0000-0000DF070000}"/>
    <cellStyle name="Comma 2 3 6 2 3 4" xfId="3085" xr:uid="{00000000-0005-0000-0000-0000E0070000}"/>
    <cellStyle name="Comma 2 3 6 2 3 4 2" xfId="13159" xr:uid="{00000000-0005-0000-0000-0000E1070000}"/>
    <cellStyle name="Comma 2 3 6 2 3 4 2 2" xfId="43490" xr:uid="{00000000-0005-0000-0000-0000E2070000}"/>
    <cellStyle name="Comma 2 3 6 2 3 4 2 3" xfId="28257" xr:uid="{00000000-0005-0000-0000-0000E3070000}"/>
    <cellStyle name="Comma 2 3 6 2 3 4 3" xfId="8139" xr:uid="{00000000-0005-0000-0000-0000E4070000}"/>
    <cellStyle name="Comma 2 3 6 2 3 4 3 2" xfId="38473" xr:uid="{00000000-0005-0000-0000-0000E5070000}"/>
    <cellStyle name="Comma 2 3 6 2 3 4 3 3" xfId="23240" xr:uid="{00000000-0005-0000-0000-0000E6070000}"/>
    <cellStyle name="Comma 2 3 6 2 3 4 4" xfId="33460" xr:uid="{00000000-0005-0000-0000-0000E7070000}"/>
    <cellStyle name="Comma 2 3 6 2 3 4 5" xfId="18227" xr:uid="{00000000-0005-0000-0000-0000E8070000}"/>
    <cellStyle name="Comma 2 3 6 2 3 5" xfId="4778" xr:uid="{00000000-0005-0000-0000-0000E9070000}"/>
    <cellStyle name="Comma 2 3 6 2 3 5 2" xfId="14830" xr:uid="{00000000-0005-0000-0000-0000EA070000}"/>
    <cellStyle name="Comma 2 3 6 2 3 5 2 2" xfId="45161" xr:uid="{00000000-0005-0000-0000-0000EB070000}"/>
    <cellStyle name="Comma 2 3 6 2 3 5 2 3" xfId="29928" xr:uid="{00000000-0005-0000-0000-0000EC070000}"/>
    <cellStyle name="Comma 2 3 6 2 3 5 3" xfId="9810" xr:uid="{00000000-0005-0000-0000-0000ED070000}"/>
    <cellStyle name="Comma 2 3 6 2 3 5 3 2" xfId="40144" xr:uid="{00000000-0005-0000-0000-0000EE070000}"/>
    <cellStyle name="Comma 2 3 6 2 3 5 3 3" xfId="24911" xr:uid="{00000000-0005-0000-0000-0000EF070000}"/>
    <cellStyle name="Comma 2 3 6 2 3 5 4" xfId="35131" xr:uid="{00000000-0005-0000-0000-0000F0070000}"/>
    <cellStyle name="Comma 2 3 6 2 3 5 5" xfId="19898" xr:uid="{00000000-0005-0000-0000-0000F1070000}"/>
    <cellStyle name="Comma 2 3 6 2 3 6" xfId="11488" xr:uid="{00000000-0005-0000-0000-0000F2070000}"/>
    <cellStyle name="Comma 2 3 6 2 3 6 2" xfId="41819" xr:uid="{00000000-0005-0000-0000-0000F3070000}"/>
    <cellStyle name="Comma 2 3 6 2 3 6 3" xfId="26586" xr:uid="{00000000-0005-0000-0000-0000F4070000}"/>
    <cellStyle name="Comma 2 3 6 2 3 7" xfId="6467" xr:uid="{00000000-0005-0000-0000-0000F5070000}"/>
    <cellStyle name="Comma 2 3 6 2 3 7 2" xfId="36802" xr:uid="{00000000-0005-0000-0000-0000F6070000}"/>
    <cellStyle name="Comma 2 3 6 2 3 7 3" xfId="21569" xr:uid="{00000000-0005-0000-0000-0000F7070000}"/>
    <cellStyle name="Comma 2 3 6 2 3 8" xfId="31790" xr:uid="{00000000-0005-0000-0000-0000F8070000}"/>
    <cellStyle name="Comma 2 3 6 2 3 9" xfId="16556" xr:uid="{00000000-0005-0000-0000-0000F9070000}"/>
    <cellStyle name="Comma 2 3 6 2 4" xfId="1603" xr:uid="{00000000-0005-0000-0000-0000FA070000}"/>
    <cellStyle name="Comma 2 3 6 2 4 2" xfId="2442" xr:uid="{00000000-0005-0000-0000-0000FB070000}"/>
    <cellStyle name="Comma 2 3 6 2 4 2 2" xfId="4132" xr:uid="{00000000-0005-0000-0000-0000FC070000}"/>
    <cellStyle name="Comma 2 3 6 2 4 2 2 2" xfId="14205" xr:uid="{00000000-0005-0000-0000-0000FD070000}"/>
    <cellStyle name="Comma 2 3 6 2 4 2 2 2 2" xfId="44536" xr:uid="{00000000-0005-0000-0000-0000FE070000}"/>
    <cellStyle name="Comma 2 3 6 2 4 2 2 2 3" xfId="29303" xr:uid="{00000000-0005-0000-0000-0000FF070000}"/>
    <cellStyle name="Comma 2 3 6 2 4 2 2 3" xfId="9185" xr:uid="{00000000-0005-0000-0000-000000080000}"/>
    <cellStyle name="Comma 2 3 6 2 4 2 2 3 2" xfId="39519" xr:uid="{00000000-0005-0000-0000-000001080000}"/>
    <cellStyle name="Comma 2 3 6 2 4 2 2 3 3" xfId="24286" xr:uid="{00000000-0005-0000-0000-000002080000}"/>
    <cellStyle name="Comma 2 3 6 2 4 2 2 4" xfId="34506" xr:uid="{00000000-0005-0000-0000-000003080000}"/>
    <cellStyle name="Comma 2 3 6 2 4 2 2 5" xfId="19273" xr:uid="{00000000-0005-0000-0000-000004080000}"/>
    <cellStyle name="Comma 2 3 6 2 4 2 3" xfId="5824" xr:uid="{00000000-0005-0000-0000-000005080000}"/>
    <cellStyle name="Comma 2 3 6 2 4 2 3 2" xfId="15876" xr:uid="{00000000-0005-0000-0000-000006080000}"/>
    <cellStyle name="Comma 2 3 6 2 4 2 3 2 2" xfId="46207" xr:uid="{00000000-0005-0000-0000-000007080000}"/>
    <cellStyle name="Comma 2 3 6 2 4 2 3 2 3" xfId="30974" xr:uid="{00000000-0005-0000-0000-000008080000}"/>
    <cellStyle name="Comma 2 3 6 2 4 2 3 3" xfId="10856" xr:uid="{00000000-0005-0000-0000-000009080000}"/>
    <cellStyle name="Comma 2 3 6 2 4 2 3 3 2" xfId="41190" xr:uid="{00000000-0005-0000-0000-00000A080000}"/>
    <cellStyle name="Comma 2 3 6 2 4 2 3 3 3" xfId="25957" xr:uid="{00000000-0005-0000-0000-00000B080000}"/>
    <cellStyle name="Comma 2 3 6 2 4 2 3 4" xfId="36177" xr:uid="{00000000-0005-0000-0000-00000C080000}"/>
    <cellStyle name="Comma 2 3 6 2 4 2 3 5" xfId="20944" xr:uid="{00000000-0005-0000-0000-00000D080000}"/>
    <cellStyle name="Comma 2 3 6 2 4 2 4" xfId="12534" xr:uid="{00000000-0005-0000-0000-00000E080000}"/>
    <cellStyle name="Comma 2 3 6 2 4 2 4 2" xfId="42865" xr:uid="{00000000-0005-0000-0000-00000F080000}"/>
    <cellStyle name="Comma 2 3 6 2 4 2 4 3" xfId="27632" xr:uid="{00000000-0005-0000-0000-000010080000}"/>
    <cellStyle name="Comma 2 3 6 2 4 2 5" xfId="7513" xr:uid="{00000000-0005-0000-0000-000011080000}"/>
    <cellStyle name="Comma 2 3 6 2 4 2 5 2" xfId="37848" xr:uid="{00000000-0005-0000-0000-000012080000}"/>
    <cellStyle name="Comma 2 3 6 2 4 2 5 3" xfId="22615" xr:uid="{00000000-0005-0000-0000-000013080000}"/>
    <cellStyle name="Comma 2 3 6 2 4 2 6" xfId="32836" xr:uid="{00000000-0005-0000-0000-000014080000}"/>
    <cellStyle name="Comma 2 3 6 2 4 2 7" xfId="17602" xr:uid="{00000000-0005-0000-0000-000015080000}"/>
    <cellStyle name="Comma 2 3 6 2 4 3" xfId="3295" xr:uid="{00000000-0005-0000-0000-000016080000}"/>
    <cellStyle name="Comma 2 3 6 2 4 3 2" xfId="13369" xr:uid="{00000000-0005-0000-0000-000017080000}"/>
    <cellStyle name="Comma 2 3 6 2 4 3 2 2" xfId="43700" xr:uid="{00000000-0005-0000-0000-000018080000}"/>
    <cellStyle name="Comma 2 3 6 2 4 3 2 3" xfId="28467" xr:uid="{00000000-0005-0000-0000-000019080000}"/>
    <cellStyle name="Comma 2 3 6 2 4 3 3" xfId="8349" xr:uid="{00000000-0005-0000-0000-00001A080000}"/>
    <cellStyle name="Comma 2 3 6 2 4 3 3 2" xfId="38683" xr:uid="{00000000-0005-0000-0000-00001B080000}"/>
    <cellStyle name="Comma 2 3 6 2 4 3 3 3" xfId="23450" xr:uid="{00000000-0005-0000-0000-00001C080000}"/>
    <cellStyle name="Comma 2 3 6 2 4 3 4" xfId="33670" xr:uid="{00000000-0005-0000-0000-00001D080000}"/>
    <cellStyle name="Comma 2 3 6 2 4 3 5" xfId="18437" xr:uid="{00000000-0005-0000-0000-00001E080000}"/>
    <cellStyle name="Comma 2 3 6 2 4 4" xfId="4988" xr:uid="{00000000-0005-0000-0000-00001F080000}"/>
    <cellStyle name="Comma 2 3 6 2 4 4 2" xfId="15040" xr:uid="{00000000-0005-0000-0000-000020080000}"/>
    <cellStyle name="Comma 2 3 6 2 4 4 2 2" xfId="45371" xr:uid="{00000000-0005-0000-0000-000021080000}"/>
    <cellStyle name="Comma 2 3 6 2 4 4 2 3" xfId="30138" xr:uid="{00000000-0005-0000-0000-000022080000}"/>
    <cellStyle name="Comma 2 3 6 2 4 4 3" xfId="10020" xr:uid="{00000000-0005-0000-0000-000023080000}"/>
    <cellStyle name="Comma 2 3 6 2 4 4 3 2" xfId="40354" xr:uid="{00000000-0005-0000-0000-000024080000}"/>
    <cellStyle name="Comma 2 3 6 2 4 4 3 3" xfId="25121" xr:uid="{00000000-0005-0000-0000-000025080000}"/>
    <cellStyle name="Comma 2 3 6 2 4 4 4" xfId="35341" xr:uid="{00000000-0005-0000-0000-000026080000}"/>
    <cellStyle name="Comma 2 3 6 2 4 4 5" xfId="20108" xr:uid="{00000000-0005-0000-0000-000027080000}"/>
    <cellStyle name="Comma 2 3 6 2 4 5" xfId="11698" xr:uid="{00000000-0005-0000-0000-000028080000}"/>
    <cellStyle name="Comma 2 3 6 2 4 5 2" xfId="42029" xr:uid="{00000000-0005-0000-0000-000029080000}"/>
    <cellStyle name="Comma 2 3 6 2 4 5 3" xfId="26796" xr:uid="{00000000-0005-0000-0000-00002A080000}"/>
    <cellStyle name="Comma 2 3 6 2 4 6" xfId="6677" xr:uid="{00000000-0005-0000-0000-00002B080000}"/>
    <cellStyle name="Comma 2 3 6 2 4 6 2" xfId="37012" xr:uid="{00000000-0005-0000-0000-00002C080000}"/>
    <cellStyle name="Comma 2 3 6 2 4 6 3" xfId="21779" xr:uid="{00000000-0005-0000-0000-00002D080000}"/>
    <cellStyle name="Comma 2 3 6 2 4 7" xfId="32000" xr:uid="{00000000-0005-0000-0000-00002E080000}"/>
    <cellStyle name="Comma 2 3 6 2 4 8" xfId="16766" xr:uid="{00000000-0005-0000-0000-00002F080000}"/>
    <cellStyle name="Comma 2 3 6 2 5" xfId="2024" xr:uid="{00000000-0005-0000-0000-000030080000}"/>
    <cellStyle name="Comma 2 3 6 2 5 2" xfId="3714" xr:uid="{00000000-0005-0000-0000-000031080000}"/>
    <cellStyle name="Comma 2 3 6 2 5 2 2" xfId="13787" xr:uid="{00000000-0005-0000-0000-000032080000}"/>
    <cellStyle name="Comma 2 3 6 2 5 2 2 2" xfId="44118" xr:uid="{00000000-0005-0000-0000-000033080000}"/>
    <cellStyle name="Comma 2 3 6 2 5 2 2 3" xfId="28885" xr:uid="{00000000-0005-0000-0000-000034080000}"/>
    <cellStyle name="Comma 2 3 6 2 5 2 3" xfId="8767" xr:uid="{00000000-0005-0000-0000-000035080000}"/>
    <cellStyle name="Comma 2 3 6 2 5 2 3 2" xfId="39101" xr:uid="{00000000-0005-0000-0000-000036080000}"/>
    <cellStyle name="Comma 2 3 6 2 5 2 3 3" xfId="23868" xr:uid="{00000000-0005-0000-0000-000037080000}"/>
    <cellStyle name="Comma 2 3 6 2 5 2 4" xfId="34088" xr:uid="{00000000-0005-0000-0000-000038080000}"/>
    <cellStyle name="Comma 2 3 6 2 5 2 5" xfId="18855" xr:uid="{00000000-0005-0000-0000-000039080000}"/>
    <cellStyle name="Comma 2 3 6 2 5 3" xfId="5406" xr:uid="{00000000-0005-0000-0000-00003A080000}"/>
    <cellStyle name="Comma 2 3 6 2 5 3 2" xfId="15458" xr:uid="{00000000-0005-0000-0000-00003B080000}"/>
    <cellStyle name="Comma 2 3 6 2 5 3 2 2" xfId="45789" xr:uid="{00000000-0005-0000-0000-00003C080000}"/>
    <cellStyle name="Comma 2 3 6 2 5 3 2 3" xfId="30556" xr:uid="{00000000-0005-0000-0000-00003D080000}"/>
    <cellStyle name="Comma 2 3 6 2 5 3 3" xfId="10438" xr:uid="{00000000-0005-0000-0000-00003E080000}"/>
    <cellStyle name="Comma 2 3 6 2 5 3 3 2" xfId="40772" xr:uid="{00000000-0005-0000-0000-00003F080000}"/>
    <cellStyle name="Comma 2 3 6 2 5 3 3 3" xfId="25539" xr:uid="{00000000-0005-0000-0000-000040080000}"/>
    <cellStyle name="Comma 2 3 6 2 5 3 4" xfId="35759" xr:uid="{00000000-0005-0000-0000-000041080000}"/>
    <cellStyle name="Comma 2 3 6 2 5 3 5" xfId="20526" xr:uid="{00000000-0005-0000-0000-000042080000}"/>
    <cellStyle name="Comma 2 3 6 2 5 4" xfId="12116" xr:uid="{00000000-0005-0000-0000-000043080000}"/>
    <cellStyle name="Comma 2 3 6 2 5 4 2" xfId="42447" xr:uid="{00000000-0005-0000-0000-000044080000}"/>
    <cellStyle name="Comma 2 3 6 2 5 4 3" xfId="27214" xr:uid="{00000000-0005-0000-0000-000045080000}"/>
    <cellStyle name="Comma 2 3 6 2 5 5" xfId="7095" xr:uid="{00000000-0005-0000-0000-000046080000}"/>
    <cellStyle name="Comma 2 3 6 2 5 5 2" xfId="37430" xr:uid="{00000000-0005-0000-0000-000047080000}"/>
    <cellStyle name="Comma 2 3 6 2 5 5 3" xfId="22197" xr:uid="{00000000-0005-0000-0000-000048080000}"/>
    <cellStyle name="Comma 2 3 6 2 5 6" xfId="32418" xr:uid="{00000000-0005-0000-0000-000049080000}"/>
    <cellStyle name="Comma 2 3 6 2 5 7" xfId="17184" xr:uid="{00000000-0005-0000-0000-00004A080000}"/>
    <cellStyle name="Comma 2 3 6 2 6" xfId="2877" xr:uid="{00000000-0005-0000-0000-00004B080000}"/>
    <cellStyle name="Comma 2 3 6 2 6 2" xfId="12951" xr:uid="{00000000-0005-0000-0000-00004C080000}"/>
    <cellStyle name="Comma 2 3 6 2 6 2 2" xfId="43282" xr:uid="{00000000-0005-0000-0000-00004D080000}"/>
    <cellStyle name="Comma 2 3 6 2 6 2 3" xfId="28049" xr:uid="{00000000-0005-0000-0000-00004E080000}"/>
    <cellStyle name="Comma 2 3 6 2 6 3" xfId="7931" xr:uid="{00000000-0005-0000-0000-00004F080000}"/>
    <cellStyle name="Comma 2 3 6 2 6 3 2" xfId="38265" xr:uid="{00000000-0005-0000-0000-000050080000}"/>
    <cellStyle name="Comma 2 3 6 2 6 3 3" xfId="23032" xr:uid="{00000000-0005-0000-0000-000051080000}"/>
    <cellStyle name="Comma 2 3 6 2 6 4" xfId="33252" xr:uid="{00000000-0005-0000-0000-000052080000}"/>
    <cellStyle name="Comma 2 3 6 2 6 5" xfId="18019" xr:uid="{00000000-0005-0000-0000-000053080000}"/>
    <cellStyle name="Comma 2 3 6 2 7" xfId="4570" xr:uid="{00000000-0005-0000-0000-000054080000}"/>
    <cellStyle name="Comma 2 3 6 2 7 2" xfId="14622" xr:uid="{00000000-0005-0000-0000-000055080000}"/>
    <cellStyle name="Comma 2 3 6 2 7 2 2" xfId="44953" xr:uid="{00000000-0005-0000-0000-000056080000}"/>
    <cellStyle name="Comma 2 3 6 2 7 2 3" xfId="29720" xr:uid="{00000000-0005-0000-0000-000057080000}"/>
    <cellStyle name="Comma 2 3 6 2 7 3" xfId="9602" xr:uid="{00000000-0005-0000-0000-000058080000}"/>
    <cellStyle name="Comma 2 3 6 2 7 3 2" xfId="39936" xr:uid="{00000000-0005-0000-0000-000059080000}"/>
    <cellStyle name="Comma 2 3 6 2 7 3 3" xfId="24703" xr:uid="{00000000-0005-0000-0000-00005A080000}"/>
    <cellStyle name="Comma 2 3 6 2 7 4" xfId="34923" xr:uid="{00000000-0005-0000-0000-00005B080000}"/>
    <cellStyle name="Comma 2 3 6 2 7 5" xfId="19690" xr:uid="{00000000-0005-0000-0000-00005C080000}"/>
    <cellStyle name="Comma 2 3 6 2 8" xfId="11280" xr:uid="{00000000-0005-0000-0000-00005D080000}"/>
    <cellStyle name="Comma 2 3 6 2 8 2" xfId="41611" xr:uid="{00000000-0005-0000-0000-00005E080000}"/>
    <cellStyle name="Comma 2 3 6 2 8 3" xfId="26378" xr:uid="{00000000-0005-0000-0000-00005F080000}"/>
    <cellStyle name="Comma 2 3 6 2 9" xfId="6259" xr:uid="{00000000-0005-0000-0000-000060080000}"/>
    <cellStyle name="Comma 2 3 6 2 9 2" xfId="36594" xr:uid="{00000000-0005-0000-0000-000061080000}"/>
    <cellStyle name="Comma 2 3 6 2 9 3" xfId="21361" xr:uid="{00000000-0005-0000-0000-000062080000}"/>
    <cellStyle name="Comma 2 3 6 3" xfId="1223" xr:uid="{00000000-0005-0000-0000-000063080000}"/>
    <cellStyle name="Comma 2 3 6 3 10" xfId="16400" xr:uid="{00000000-0005-0000-0000-000064080000}"/>
    <cellStyle name="Comma 2 3 6 3 2" xfId="1442" xr:uid="{00000000-0005-0000-0000-000065080000}"/>
    <cellStyle name="Comma 2 3 6 3 2 2" xfId="1863" xr:uid="{00000000-0005-0000-0000-000066080000}"/>
    <cellStyle name="Comma 2 3 6 3 2 2 2" xfId="2702" xr:uid="{00000000-0005-0000-0000-000067080000}"/>
    <cellStyle name="Comma 2 3 6 3 2 2 2 2" xfId="4392" xr:uid="{00000000-0005-0000-0000-000068080000}"/>
    <cellStyle name="Comma 2 3 6 3 2 2 2 2 2" xfId="14465" xr:uid="{00000000-0005-0000-0000-000069080000}"/>
    <cellStyle name="Comma 2 3 6 3 2 2 2 2 2 2" xfId="44796" xr:uid="{00000000-0005-0000-0000-00006A080000}"/>
    <cellStyle name="Comma 2 3 6 3 2 2 2 2 2 3" xfId="29563" xr:uid="{00000000-0005-0000-0000-00006B080000}"/>
    <cellStyle name="Comma 2 3 6 3 2 2 2 2 3" xfId="9445" xr:uid="{00000000-0005-0000-0000-00006C080000}"/>
    <cellStyle name="Comma 2 3 6 3 2 2 2 2 3 2" xfId="39779" xr:uid="{00000000-0005-0000-0000-00006D080000}"/>
    <cellStyle name="Comma 2 3 6 3 2 2 2 2 3 3" xfId="24546" xr:uid="{00000000-0005-0000-0000-00006E080000}"/>
    <cellStyle name="Comma 2 3 6 3 2 2 2 2 4" xfId="34766" xr:uid="{00000000-0005-0000-0000-00006F080000}"/>
    <cellStyle name="Comma 2 3 6 3 2 2 2 2 5" xfId="19533" xr:uid="{00000000-0005-0000-0000-000070080000}"/>
    <cellStyle name="Comma 2 3 6 3 2 2 2 3" xfId="6084" xr:uid="{00000000-0005-0000-0000-000071080000}"/>
    <cellStyle name="Comma 2 3 6 3 2 2 2 3 2" xfId="16136" xr:uid="{00000000-0005-0000-0000-000072080000}"/>
    <cellStyle name="Comma 2 3 6 3 2 2 2 3 2 2" xfId="46467" xr:uid="{00000000-0005-0000-0000-000073080000}"/>
    <cellStyle name="Comma 2 3 6 3 2 2 2 3 2 3" xfId="31234" xr:uid="{00000000-0005-0000-0000-000074080000}"/>
    <cellStyle name="Comma 2 3 6 3 2 2 2 3 3" xfId="11116" xr:uid="{00000000-0005-0000-0000-000075080000}"/>
    <cellStyle name="Comma 2 3 6 3 2 2 2 3 3 2" xfId="41450" xr:uid="{00000000-0005-0000-0000-000076080000}"/>
    <cellStyle name="Comma 2 3 6 3 2 2 2 3 3 3" xfId="26217" xr:uid="{00000000-0005-0000-0000-000077080000}"/>
    <cellStyle name="Comma 2 3 6 3 2 2 2 3 4" xfId="36437" xr:uid="{00000000-0005-0000-0000-000078080000}"/>
    <cellStyle name="Comma 2 3 6 3 2 2 2 3 5" xfId="21204" xr:uid="{00000000-0005-0000-0000-000079080000}"/>
    <cellStyle name="Comma 2 3 6 3 2 2 2 4" xfId="12794" xr:uid="{00000000-0005-0000-0000-00007A080000}"/>
    <cellStyle name="Comma 2 3 6 3 2 2 2 4 2" xfId="43125" xr:uid="{00000000-0005-0000-0000-00007B080000}"/>
    <cellStyle name="Comma 2 3 6 3 2 2 2 4 3" xfId="27892" xr:uid="{00000000-0005-0000-0000-00007C080000}"/>
    <cellStyle name="Comma 2 3 6 3 2 2 2 5" xfId="7773" xr:uid="{00000000-0005-0000-0000-00007D080000}"/>
    <cellStyle name="Comma 2 3 6 3 2 2 2 5 2" xfId="38108" xr:uid="{00000000-0005-0000-0000-00007E080000}"/>
    <cellStyle name="Comma 2 3 6 3 2 2 2 5 3" xfId="22875" xr:uid="{00000000-0005-0000-0000-00007F080000}"/>
    <cellStyle name="Comma 2 3 6 3 2 2 2 6" xfId="33096" xr:uid="{00000000-0005-0000-0000-000080080000}"/>
    <cellStyle name="Comma 2 3 6 3 2 2 2 7" xfId="17862" xr:uid="{00000000-0005-0000-0000-000081080000}"/>
    <cellStyle name="Comma 2 3 6 3 2 2 3" xfId="3555" xr:uid="{00000000-0005-0000-0000-000082080000}"/>
    <cellStyle name="Comma 2 3 6 3 2 2 3 2" xfId="13629" xr:uid="{00000000-0005-0000-0000-000083080000}"/>
    <cellStyle name="Comma 2 3 6 3 2 2 3 2 2" xfId="43960" xr:uid="{00000000-0005-0000-0000-000084080000}"/>
    <cellStyle name="Comma 2 3 6 3 2 2 3 2 3" xfId="28727" xr:uid="{00000000-0005-0000-0000-000085080000}"/>
    <cellStyle name="Comma 2 3 6 3 2 2 3 3" xfId="8609" xr:uid="{00000000-0005-0000-0000-000086080000}"/>
    <cellStyle name="Comma 2 3 6 3 2 2 3 3 2" xfId="38943" xr:uid="{00000000-0005-0000-0000-000087080000}"/>
    <cellStyle name="Comma 2 3 6 3 2 2 3 3 3" xfId="23710" xr:uid="{00000000-0005-0000-0000-000088080000}"/>
    <cellStyle name="Comma 2 3 6 3 2 2 3 4" xfId="33930" xr:uid="{00000000-0005-0000-0000-000089080000}"/>
    <cellStyle name="Comma 2 3 6 3 2 2 3 5" xfId="18697" xr:uid="{00000000-0005-0000-0000-00008A080000}"/>
    <cellStyle name="Comma 2 3 6 3 2 2 4" xfId="5248" xr:uid="{00000000-0005-0000-0000-00008B080000}"/>
    <cellStyle name="Comma 2 3 6 3 2 2 4 2" xfId="15300" xr:uid="{00000000-0005-0000-0000-00008C080000}"/>
    <cellStyle name="Comma 2 3 6 3 2 2 4 2 2" xfId="45631" xr:uid="{00000000-0005-0000-0000-00008D080000}"/>
    <cellStyle name="Comma 2 3 6 3 2 2 4 2 3" xfId="30398" xr:uid="{00000000-0005-0000-0000-00008E080000}"/>
    <cellStyle name="Comma 2 3 6 3 2 2 4 3" xfId="10280" xr:uid="{00000000-0005-0000-0000-00008F080000}"/>
    <cellStyle name="Comma 2 3 6 3 2 2 4 3 2" xfId="40614" xr:uid="{00000000-0005-0000-0000-000090080000}"/>
    <cellStyle name="Comma 2 3 6 3 2 2 4 3 3" xfId="25381" xr:uid="{00000000-0005-0000-0000-000091080000}"/>
    <cellStyle name="Comma 2 3 6 3 2 2 4 4" xfId="35601" xr:uid="{00000000-0005-0000-0000-000092080000}"/>
    <cellStyle name="Comma 2 3 6 3 2 2 4 5" xfId="20368" xr:uid="{00000000-0005-0000-0000-000093080000}"/>
    <cellStyle name="Comma 2 3 6 3 2 2 5" xfId="11958" xr:uid="{00000000-0005-0000-0000-000094080000}"/>
    <cellStyle name="Comma 2 3 6 3 2 2 5 2" xfId="42289" xr:uid="{00000000-0005-0000-0000-000095080000}"/>
    <cellStyle name="Comma 2 3 6 3 2 2 5 3" xfId="27056" xr:uid="{00000000-0005-0000-0000-000096080000}"/>
    <cellStyle name="Comma 2 3 6 3 2 2 6" xfId="6937" xr:uid="{00000000-0005-0000-0000-000097080000}"/>
    <cellStyle name="Comma 2 3 6 3 2 2 6 2" xfId="37272" xr:uid="{00000000-0005-0000-0000-000098080000}"/>
    <cellStyle name="Comma 2 3 6 3 2 2 6 3" xfId="22039" xr:uid="{00000000-0005-0000-0000-000099080000}"/>
    <cellStyle name="Comma 2 3 6 3 2 2 7" xfId="32260" xr:uid="{00000000-0005-0000-0000-00009A080000}"/>
    <cellStyle name="Comma 2 3 6 3 2 2 8" xfId="17026" xr:uid="{00000000-0005-0000-0000-00009B080000}"/>
    <cellStyle name="Comma 2 3 6 3 2 3" xfId="2284" xr:uid="{00000000-0005-0000-0000-00009C080000}"/>
    <cellStyle name="Comma 2 3 6 3 2 3 2" xfId="3974" xr:uid="{00000000-0005-0000-0000-00009D080000}"/>
    <cellStyle name="Comma 2 3 6 3 2 3 2 2" xfId="14047" xr:uid="{00000000-0005-0000-0000-00009E080000}"/>
    <cellStyle name="Comma 2 3 6 3 2 3 2 2 2" xfId="44378" xr:uid="{00000000-0005-0000-0000-00009F080000}"/>
    <cellStyle name="Comma 2 3 6 3 2 3 2 2 3" xfId="29145" xr:uid="{00000000-0005-0000-0000-0000A0080000}"/>
    <cellStyle name="Comma 2 3 6 3 2 3 2 3" xfId="9027" xr:uid="{00000000-0005-0000-0000-0000A1080000}"/>
    <cellStyle name="Comma 2 3 6 3 2 3 2 3 2" xfId="39361" xr:uid="{00000000-0005-0000-0000-0000A2080000}"/>
    <cellStyle name="Comma 2 3 6 3 2 3 2 3 3" xfId="24128" xr:uid="{00000000-0005-0000-0000-0000A3080000}"/>
    <cellStyle name="Comma 2 3 6 3 2 3 2 4" xfId="34348" xr:uid="{00000000-0005-0000-0000-0000A4080000}"/>
    <cellStyle name="Comma 2 3 6 3 2 3 2 5" xfId="19115" xr:uid="{00000000-0005-0000-0000-0000A5080000}"/>
    <cellStyle name="Comma 2 3 6 3 2 3 3" xfId="5666" xr:uid="{00000000-0005-0000-0000-0000A6080000}"/>
    <cellStyle name="Comma 2 3 6 3 2 3 3 2" xfId="15718" xr:uid="{00000000-0005-0000-0000-0000A7080000}"/>
    <cellStyle name="Comma 2 3 6 3 2 3 3 2 2" xfId="46049" xr:uid="{00000000-0005-0000-0000-0000A8080000}"/>
    <cellStyle name="Comma 2 3 6 3 2 3 3 2 3" xfId="30816" xr:uid="{00000000-0005-0000-0000-0000A9080000}"/>
    <cellStyle name="Comma 2 3 6 3 2 3 3 3" xfId="10698" xr:uid="{00000000-0005-0000-0000-0000AA080000}"/>
    <cellStyle name="Comma 2 3 6 3 2 3 3 3 2" xfId="41032" xr:uid="{00000000-0005-0000-0000-0000AB080000}"/>
    <cellStyle name="Comma 2 3 6 3 2 3 3 3 3" xfId="25799" xr:uid="{00000000-0005-0000-0000-0000AC080000}"/>
    <cellStyle name="Comma 2 3 6 3 2 3 3 4" xfId="36019" xr:uid="{00000000-0005-0000-0000-0000AD080000}"/>
    <cellStyle name="Comma 2 3 6 3 2 3 3 5" xfId="20786" xr:uid="{00000000-0005-0000-0000-0000AE080000}"/>
    <cellStyle name="Comma 2 3 6 3 2 3 4" xfId="12376" xr:uid="{00000000-0005-0000-0000-0000AF080000}"/>
    <cellStyle name="Comma 2 3 6 3 2 3 4 2" xfId="42707" xr:uid="{00000000-0005-0000-0000-0000B0080000}"/>
    <cellStyle name="Comma 2 3 6 3 2 3 4 3" xfId="27474" xr:uid="{00000000-0005-0000-0000-0000B1080000}"/>
    <cellStyle name="Comma 2 3 6 3 2 3 5" xfId="7355" xr:uid="{00000000-0005-0000-0000-0000B2080000}"/>
    <cellStyle name="Comma 2 3 6 3 2 3 5 2" xfId="37690" xr:uid="{00000000-0005-0000-0000-0000B3080000}"/>
    <cellStyle name="Comma 2 3 6 3 2 3 5 3" xfId="22457" xr:uid="{00000000-0005-0000-0000-0000B4080000}"/>
    <cellStyle name="Comma 2 3 6 3 2 3 6" xfId="32678" xr:uid="{00000000-0005-0000-0000-0000B5080000}"/>
    <cellStyle name="Comma 2 3 6 3 2 3 7" xfId="17444" xr:uid="{00000000-0005-0000-0000-0000B6080000}"/>
    <cellStyle name="Comma 2 3 6 3 2 4" xfId="3137" xr:uid="{00000000-0005-0000-0000-0000B7080000}"/>
    <cellStyle name="Comma 2 3 6 3 2 4 2" xfId="13211" xr:uid="{00000000-0005-0000-0000-0000B8080000}"/>
    <cellStyle name="Comma 2 3 6 3 2 4 2 2" xfId="43542" xr:uid="{00000000-0005-0000-0000-0000B9080000}"/>
    <cellStyle name="Comma 2 3 6 3 2 4 2 3" xfId="28309" xr:uid="{00000000-0005-0000-0000-0000BA080000}"/>
    <cellStyle name="Comma 2 3 6 3 2 4 3" xfId="8191" xr:uid="{00000000-0005-0000-0000-0000BB080000}"/>
    <cellStyle name="Comma 2 3 6 3 2 4 3 2" xfId="38525" xr:uid="{00000000-0005-0000-0000-0000BC080000}"/>
    <cellStyle name="Comma 2 3 6 3 2 4 3 3" xfId="23292" xr:uid="{00000000-0005-0000-0000-0000BD080000}"/>
    <cellStyle name="Comma 2 3 6 3 2 4 4" xfId="33512" xr:uid="{00000000-0005-0000-0000-0000BE080000}"/>
    <cellStyle name="Comma 2 3 6 3 2 4 5" xfId="18279" xr:uid="{00000000-0005-0000-0000-0000BF080000}"/>
    <cellStyle name="Comma 2 3 6 3 2 5" xfId="4830" xr:uid="{00000000-0005-0000-0000-0000C0080000}"/>
    <cellStyle name="Comma 2 3 6 3 2 5 2" xfId="14882" xr:uid="{00000000-0005-0000-0000-0000C1080000}"/>
    <cellStyle name="Comma 2 3 6 3 2 5 2 2" xfId="45213" xr:uid="{00000000-0005-0000-0000-0000C2080000}"/>
    <cellStyle name="Comma 2 3 6 3 2 5 2 3" xfId="29980" xr:uid="{00000000-0005-0000-0000-0000C3080000}"/>
    <cellStyle name="Comma 2 3 6 3 2 5 3" xfId="9862" xr:uid="{00000000-0005-0000-0000-0000C4080000}"/>
    <cellStyle name="Comma 2 3 6 3 2 5 3 2" xfId="40196" xr:uid="{00000000-0005-0000-0000-0000C5080000}"/>
    <cellStyle name="Comma 2 3 6 3 2 5 3 3" xfId="24963" xr:uid="{00000000-0005-0000-0000-0000C6080000}"/>
    <cellStyle name="Comma 2 3 6 3 2 5 4" xfId="35183" xr:uid="{00000000-0005-0000-0000-0000C7080000}"/>
    <cellStyle name="Comma 2 3 6 3 2 5 5" xfId="19950" xr:uid="{00000000-0005-0000-0000-0000C8080000}"/>
    <cellStyle name="Comma 2 3 6 3 2 6" xfId="11540" xr:uid="{00000000-0005-0000-0000-0000C9080000}"/>
    <cellStyle name="Comma 2 3 6 3 2 6 2" xfId="41871" xr:uid="{00000000-0005-0000-0000-0000CA080000}"/>
    <cellStyle name="Comma 2 3 6 3 2 6 3" xfId="26638" xr:uid="{00000000-0005-0000-0000-0000CB080000}"/>
    <cellStyle name="Comma 2 3 6 3 2 7" xfId="6519" xr:uid="{00000000-0005-0000-0000-0000CC080000}"/>
    <cellStyle name="Comma 2 3 6 3 2 7 2" xfId="36854" xr:uid="{00000000-0005-0000-0000-0000CD080000}"/>
    <cellStyle name="Comma 2 3 6 3 2 7 3" xfId="21621" xr:uid="{00000000-0005-0000-0000-0000CE080000}"/>
    <cellStyle name="Comma 2 3 6 3 2 8" xfId="31842" xr:uid="{00000000-0005-0000-0000-0000CF080000}"/>
    <cellStyle name="Comma 2 3 6 3 2 9" xfId="16608" xr:uid="{00000000-0005-0000-0000-0000D0080000}"/>
    <cellStyle name="Comma 2 3 6 3 3" xfId="1655" xr:uid="{00000000-0005-0000-0000-0000D1080000}"/>
    <cellStyle name="Comma 2 3 6 3 3 2" xfId="2494" xr:uid="{00000000-0005-0000-0000-0000D2080000}"/>
    <cellStyle name="Comma 2 3 6 3 3 2 2" xfId="4184" xr:uid="{00000000-0005-0000-0000-0000D3080000}"/>
    <cellStyle name="Comma 2 3 6 3 3 2 2 2" xfId="14257" xr:uid="{00000000-0005-0000-0000-0000D4080000}"/>
    <cellStyle name="Comma 2 3 6 3 3 2 2 2 2" xfId="44588" xr:uid="{00000000-0005-0000-0000-0000D5080000}"/>
    <cellStyle name="Comma 2 3 6 3 3 2 2 2 3" xfId="29355" xr:uid="{00000000-0005-0000-0000-0000D6080000}"/>
    <cellStyle name="Comma 2 3 6 3 3 2 2 3" xfId="9237" xr:uid="{00000000-0005-0000-0000-0000D7080000}"/>
    <cellStyle name="Comma 2 3 6 3 3 2 2 3 2" xfId="39571" xr:uid="{00000000-0005-0000-0000-0000D8080000}"/>
    <cellStyle name="Comma 2 3 6 3 3 2 2 3 3" xfId="24338" xr:uid="{00000000-0005-0000-0000-0000D9080000}"/>
    <cellStyle name="Comma 2 3 6 3 3 2 2 4" xfId="34558" xr:uid="{00000000-0005-0000-0000-0000DA080000}"/>
    <cellStyle name="Comma 2 3 6 3 3 2 2 5" xfId="19325" xr:uid="{00000000-0005-0000-0000-0000DB080000}"/>
    <cellStyle name="Comma 2 3 6 3 3 2 3" xfId="5876" xr:uid="{00000000-0005-0000-0000-0000DC080000}"/>
    <cellStyle name="Comma 2 3 6 3 3 2 3 2" xfId="15928" xr:uid="{00000000-0005-0000-0000-0000DD080000}"/>
    <cellStyle name="Comma 2 3 6 3 3 2 3 2 2" xfId="46259" xr:uid="{00000000-0005-0000-0000-0000DE080000}"/>
    <cellStyle name="Comma 2 3 6 3 3 2 3 2 3" xfId="31026" xr:uid="{00000000-0005-0000-0000-0000DF080000}"/>
    <cellStyle name="Comma 2 3 6 3 3 2 3 3" xfId="10908" xr:uid="{00000000-0005-0000-0000-0000E0080000}"/>
    <cellStyle name="Comma 2 3 6 3 3 2 3 3 2" xfId="41242" xr:uid="{00000000-0005-0000-0000-0000E1080000}"/>
    <cellStyle name="Comma 2 3 6 3 3 2 3 3 3" xfId="26009" xr:uid="{00000000-0005-0000-0000-0000E2080000}"/>
    <cellStyle name="Comma 2 3 6 3 3 2 3 4" xfId="36229" xr:uid="{00000000-0005-0000-0000-0000E3080000}"/>
    <cellStyle name="Comma 2 3 6 3 3 2 3 5" xfId="20996" xr:uid="{00000000-0005-0000-0000-0000E4080000}"/>
    <cellStyle name="Comma 2 3 6 3 3 2 4" xfId="12586" xr:uid="{00000000-0005-0000-0000-0000E5080000}"/>
    <cellStyle name="Comma 2 3 6 3 3 2 4 2" xfId="42917" xr:uid="{00000000-0005-0000-0000-0000E6080000}"/>
    <cellStyle name="Comma 2 3 6 3 3 2 4 3" xfId="27684" xr:uid="{00000000-0005-0000-0000-0000E7080000}"/>
    <cellStyle name="Comma 2 3 6 3 3 2 5" xfId="7565" xr:uid="{00000000-0005-0000-0000-0000E8080000}"/>
    <cellStyle name="Comma 2 3 6 3 3 2 5 2" xfId="37900" xr:uid="{00000000-0005-0000-0000-0000E9080000}"/>
    <cellStyle name="Comma 2 3 6 3 3 2 5 3" xfId="22667" xr:uid="{00000000-0005-0000-0000-0000EA080000}"/>
    <cellStyle name="Comma 2 3 6 3 3 2 6" xfId="32888" xr:uid="{00000000-0005-0000-0000-0000EB080000}"/>
    <cellStyle name="Comma 2 3 6 3 3 2 7" xfId="17654" xr:uid="{00000000-0005-0000-0000-0000EC080000}"/>
    <cellStyle name="Comma 2 3 6 3 3 3" xfId="3347" xr:uid="{00000000-0005-0000-0000-0000ED080000}"/>
    <cellStyle name="Comma 2 3 6 3 3 3 2" xfId="13421" xr:uid="{00000000-0005-0000-0000-0000EE080000}"/>
    <cellStyle name="Comma 2 3 6 3 3 3 2 2" xfId="43752" xr:uid="{00000000-0005-0000-0000-0000EF080000}"/>
    <cellStyle name="Comma 2 3 6 3 3 3 2 3" xfId="28519" xr:uid="{00000000-0005-0000-0000-0000F0080000}"/>
    <cellStyle name="Comma 2 3 6 3 3 3 3" xfId="8401" xr:uid="{00000000-0005-0000-0000-0000F1080000}"/>
    <cellStyle name="Comma 2 3 6 3 3 3 3 2" xfId="38735" xr:uid="{00000000-0005-0000-0000-0000F2080000}"/>
    <cellStyle name="Comma 2 3 6 3 3 3 3 3" xfId="23502" xr:uid="{00000000-0005-0000-0000-0000F3080000}"/>
    <cellStyle name="Comma 2 3 6 3 3 3 4" xfId="33722" xr:uid="{00000000-0005-0000-0000-0000F4080000}"/>
    <cellStyle name="Comma 2 3 6 3 3 3 5" xfId="18489" xr:uid="{00000000-0005-0000-0000-0000F5080000}"/>
    <cellStyle name="Comma 2 3 6 3 3 4" xfId="5040" xr:uid="{00000000-0005-0000-0000-0000F6080000}"/>
    <cellStyle name="Comma 2 3 6 3 3 4 2" xfId="15092" xr:uid="{00000000-0005-0000-0000-0000F7080000}"/>
    <cellStyle name="Comma 2 3 6 3 3 4 2 2" xfId="45423" xr:uid="{00000000-0005-0000-0000-0000F8080000}"/>
    <cellStyle name="Comma 2 3 6 3 3 4 2 3" xfId="30190" xr:uid="{00000000-0005-0000-0000-0000F9080000}"/>
    <cellStyle name="Comma 2 3 6 3 3 4 3" xfId="10072" xr:uid="{00000000-0005-0000-0000-0000FA080000}"/>
    <cellStyle name="Comma 2 3 6 3 3 4 3 2" xfId="40406" xr:uid="{00000000-0005-0000-0000-0000FB080000}"/>
    <cellStyle name="Comma 2 3 6 3 3 4 3 3" xfId="25173" xr:uid="{00000000-0005-0000-0000-0000FC080000}"/>
    <cellStyle name="Comma 2 3 6 3 3 4 4" xfId="35393" xr:uid="{00000000-0005-0000-0000-0000FD080000}"/>
    <cellStyle name="Comma 2 3 6 3 3 4 5" xfId="20160" xr:uid="{00000000-0005-0000-0000-0000FE080000}"/>
    <cellStyle name="Comma 2 3 6 3 3 5" xfId="11750" xr:uid="{00000000-0005-0000-0000-0000FF080000}"/>
    <cellStyle name="Comma 2 3 6 3 3 5 2" xfId="42081" xr:uid="{00000000-0005-0000-0000-000000090000}"/>
    <cellStyle name="Comma 2 3 6 3 3 5 3" xfId="26848" xr:uid="{00000000-0005-0000-0000-000001090000}"/>
    <cellStyle name="Comma 2 3 6 3 3 6" xfId="6729" xr:uid="{00000000-0005-0000-0000-000002090000}"/>
    <cellStyle name="Comma 2 3 6 3 3 6 2" xfId="37064" xr:uid="{00000000-0005-0000-0000-000003090000}"/>
    <cellStyle name="Comma 2 3 6 3 3 6 3" xfId="21831" xr:uid="{00000000-0005-0000-0000-000004090000}"/>
    <cellStyle name="Comma 2 3 6 3 3 7" xfId="32052" xr:uid="{00000000-0005-0000-0000-000005090000}"/>
    <cellStyle name="Comma 2 3 6 3 3 8" xfId="16818" xr:uid="{00000000-0005-0000-0000-000006090000}"/>
    <cellStyle name="Comma 2 3 6 3 4" xfId="2076" xr:uid="{00000000-0005-0000-0000-000007090000}"/>
    <cellStyle name="Comma 2 3 6 3 4 2" xfId="3766" xr:uid="{00000000-0005-0000-0000-000008090000}"/>
    <cellStyle name="Comma 2 3 6 3 4 2 2" xfId="13839" xr:uid="{00000000-0005-0000-0000-000009090000}"/>
    <cellStyle name="Comma 2 3 6 3 4 2 2 2" xfId="44170" xr:uid="{00000000-0005-0000-0000-00000A090000}"/>
    <cellStyle name="Comma 2 3 6 3 4 2 2 3" xfId="28937" xr:uid="{00000000-0005-0000-0000-00000B090000}"/>
    <cellStyle name="Comma 2 3 6 3 4 2 3" xfId="8819" xr:uid="{00000000-0005-0000-0000-00000C090000}"/>
    <cellStyle name="Comma 2 3 6 3 4 2 3 2" xfId="39153" xr:uid="{00000000-0005-0000-0000-00000D090000}"/>
    <cellStyle name="Comma 2 3 6 3 4 2 3 3" xfId="23920" xr:uid="{00000000-0005-0000-0000-00000E090000}"/>
    <cellStyle name="Comma 2 3 6 3 4 2 4" xfId="34140" xr:uid="{00000000-0005-0000-0000-00000F090000}"/>
    <cellStyle name="Comma 2 3 6 3 4 2 5" xfId="18907" xr:uid="{00000000-0005-0000-0000-000010090000}"/>
    <cellStyle name="Comma 2 3 6 3 4 3" xfId="5458" xr:uid="{00000000-0005-0000-0000-000011090000}"/>
    <cellStyle name="Comma 2 3 6 3 4 3 2" xfId="15510" xr:uid="{00000000-0005-0000-0000-000012090000}"/>
    <cellStyle name="Comma 2 3 6 3 4 3 2 2" xfId="45841" xr:uid="{00000000-0005-0000-0000-000013090000}"/>
    <cellStyle name="Comma 2 3 6 3 4 3 2 3" xfId="30608" xr:uid="{00000000-0005-0000-0000-000014090000}"/>
    <cellStyle name="Comma 2 3 6 3 4 3 3" xfId="10490" xr:uid="{00000000-0005-0000-0000-000015090000}"/>
    <cellStyle name="Comma 2 3 6 3 4 3 3 2" xfId="40824" xr:uid="{00000000-0005-0000-0000-000016090000}"/>
    <cellStyle name="Comma 2 3 6 3 4 3 3 3" xfId="25591" xr:uid="{00000000-0005-0000-0000-000017090000}"/>
    <cellStyle name="Comma 2 3 6 3 4 3 4" xfId="35811" xr:uid="{00000000-0005-0000-0000-000018090000}"/>
    <cellStyle name="Comma 2 3 6 3 4 3 5" xfId="20578" xr:uid="{00000000-0005-0000-0000-000019090000}"/>
    <cellStyle name="Comma 2 3 6 3 4 4" xfId="12168" xr:uid="{00000000-0005-0000-0000-00001A090000}"/>
    <cellStyle name="Comma 2 3 6 3 4 4 2" xfId="42499" xr:uid="{00000000-0005-0000-0000-00001B090000}"/>
    <cellStyle name="Comma 2 3 6 3 4 4 3" xfId="27266" xr:uid="{00000000-0005-0000-0000-00001C090000}"/>
    <cellStyle name="Comma 2 3 6 3 4 5" xfId="7147" xr:uid="{00000000-0005-0000-0000-00001D090000}"/>
    <cellStyle name="Comma 2 3 6 3 4 5 2" xfId="37482" xr:uid="{00000000-0005-0000-0000-00001E090000}"/>
    <cellStyle name="Comma 2 3 6 3 4 5 3" xfId="22249" xr:uid="{00000000-0005-0000-0000-00001F090000}"/>
    <cellStyle name="Comma 2 3 6 3 4 6" xfId="32470" xr:uid="{00000000-0005-0000-0000-000020090000}"/>
    <cellStyle name="Comma 2 3 6 3 4 7" xfId="17236" xr:uid="{00000000-0005-0000-0000-000021090000}"/>
    <cellStyle name="Comma 2 3 6 3 5" xfId="2929" xr:uid="{00000000-0005-0000-0000-000022090000}"/>
    <cellStyle name="Comma 2 3 6 3 5 2" xfId="13003" xr:uid="{00000000-0005-0000-0000-000023090000}"/>
    <cellStyle name="Comma 2 3 6 3 5 2 2" xfId="43334" xr:uid="{00000000-0005-0000-0000-000024090000}"/>
    <cellStyle name="Comma 2 3 6 3 5 2 3" xfId="28101" xr:uid="{00000000-0005-0000-0000-000025090000}"/>
    <cellStyle name="Comma 2 3 6 3 5 3" xfId="7983" xr:uid="{00000000-0005-0000-0000-000026090000}"/>
    <cellStyle name="Comma 2 3 6 3 5 3 2" xfId="38317" xr:uid="{00000000-0005-0000-0000-000027090000}"/>
    <cellStyle name="Comma 2 3 6 3 5 3 3" xfId="23084" xr:uid="{00000000-0005-0000-0000-000028090000}"/>
    <cellStyle name="Comma 2 3 6 3 5 4" xfId="33304" xr:uid="{00000000-0005-0000-0000-000029090000}"/>
    <cellStyle name="Comma 2 3 6 3 5 5" xfId="18071" xr:uid="{00000000-0005-0000-0000-00002A090000}"/>
    <cellStyle name="Comma 2 3 6 3 6" xfId="4622" xr:uid="{00000000-0005-0000-0000-00002B090000}"/>
    <cellStyle name="Comma 2 3 6 3 6 2" xfId="14674" xr:uid="{00000000-0005-0000-0000-00002C090000}"/>
    <cellStyle name="Comma 2 3 6 3 6 2 2" xfId="45005" xr:uid="{00000000-0005-0000-0000-00002D090000}"/>
    <cellStyle name="Comma 2 3 6 3 6 2 3" xfId="29772" xr:uid="{00000000-0005-0000-0000-00002E090000}"/>
    <cellStyle name="Comma 2 3 6 3 6 3" xfId="9654" xr:uid="{00000000-0005-0000-0000-00002F090000}"/>
    <cellStyle name="Comma 2 3 6 3 6 3 2" xfId="39988" xr:uid="{00000000-0005-0000-0000-000030090000}"/>
    <cellStyle name="Comma 2 3 6 3 6 3 3" xfId="24755" xr:uid="{00000000-0005-0000-0000-000031090000}"/>
    <cellStyle name="Comma 2 3 6 3 6 4" xfId="34975" xr:uid="{00000000-0005-0000-0000-000032090000}"/>
    <cellStyle name="Comma 2 3 6 3 6 5" xfId="19742" xr:uid="{00000000-0005-0000-0000-000033090000}"/>
    <cellStyle name="Comma 2 3 6 3 7" xfId="11332" xr:uid="{00000000-0005-0000-0000-000034090000}"/>
    <cellStyle name="Comma 2 3 6 3 7 2" xfId="41663" xr:uid="{00000000-0005-0000-0000-000035090000}"/>
    <cellStyle name="Comma 2 3 6 3 7 3" xfId="26430" xr:uid="{00000000-0005-0000-0000-000036090000}"/>
    <cellStyle name="Comma 2 3 6 3 8" xfId="6311" xr:uid="{00000000-0005-0000-0000-000037090000}"/>
    <cellStyle name="Comma 2 3 6 3 8 2" xfId="36646" xr:uid="{00000000-0005-0000-0000-000038090000}"/>
    <cellStyle name="Comma 2 3 6 3 8 3" xfId="21413" xr:uid="{00000000-0005-0000-0000-000039090000}"/>
    <cellStyle name="Comma 2 3 6 3 9" xfId="31635" xr:uid="{00000000-0005-0000-0000-00003A090000}"/>
    <cellStyle name="Comma 2 3 6 4" xfId="1336" xr:uid="{00000000-0005-0000-0000-00003B090000}"/>
    <cellStyle name="Comma 2 3 6 4 2" xfId="1759" xr:uid="{00000000-0005-0000-0000-00003C090000}"/>
    <cellStyle name="Comma 2 3 6 4 2 2" xfId="2598" xr:uid="{00000000-0005-0000-0000-00003D090000}"/>
    <cellStyle name="Comma 2 3 6 4 2 2 2" xfId="4288" xr:uid="{00000000-0005-0000-0000-00003E090000}"/>
    <cellStyle name="Comma 2 3 6 4 2 2 2 2" xfId="14361" xr:uid="{00000000-0005-0000-0000-00003F090000}"/>
    <cellStyle name="Comma 2 3 6 4 2 2 2 2 2" xfId="44692" xr:uid="{00000000-0005-0000-0000-000040090000}"/>
    <cellStyle name="Comma 2 3 6 4 2 2 2 2 3" xfId="29459" xr:uid="{00000000-0005-0000-0000-000041090000}"/>
    <cellStyle name="Comma 2 3 6 4 2 2 2 3" xfId="9341" xr:uid="{00000000-0005-0000-0000-000042090000}"/>
    <cellStyle name="Comma 2 3 6 4 2 2 2 3 2" xfId="39675" xr:uid="{00000000-0005-0000-0000-000043090000}"/>
    <cellStyle name="Comma 2 3 6 4 2 2 2 3 3" xfId="24442" xr:uid="{00000000-0005-0000-0000-000044090000}"/>
    <cellStyle name="Comma 2 3 6 4 2 2 2 4" xfId="34662" xr:uid="{00000000-0005-0000-0000-000045090000}"/>
    <cellStyle name="Comma 2 3 6 4 2 2 2 5" xfId="19429" xr:uid="{00000000-0005-0000-0000-000046090000}"/>
    <cellStyle name="Comma 2 3 6 4 2 2 3" xfId="5980" xr:uid="{00000000-0005-0000-0000-000047090000}"/>
    <cellStyle name="Comma 2 3 6 4 2 2 3 2" xfId="16032" xr:uid="{00000000-0005-0000-0000-000048090000}"/>
    <cellStyle name="Comma 2 3 6 4 2 2 3 2 2" xfId="46363" xr:uid="{00000000-0005-0000-0000-000049090000}"/>
    <cellStyle name="Comma 2 3 6 4 2 2 3 2 3" xfId="31130" xr:uid="{00000000-0005-0000-0000-00004A090000}"/>
    <cellStyle name="Comma 2 3 6 4 2 2 3 3" xfId="11012" xr:uid="{00000000-0005-0000-0000-00004B090000}"/>
    <cellStyle name="Comma 2 3 6 4 2 2 3 3 2" xfId="41346" xr:uid="{00000000-0005-0000-0000-00004C090000}"/>
    <cellStyle name="Comma 2 3 6 4 2 2 3 3 3" xfId="26113" xr:uid="{00000000-0005-0000-0000-00004D090000}"/>
    <cellStyle name="Comma 2 3 6 4 2 2 3 4" xfId="36333" xr:uid="{00000000-0005-0000-0000-00004E090000}"/>
    <cellStyle name="Comma 2 3 6 4 2 2 3 5" xfId="21100" xr:uid="{00000000-0005-0000-0000-00004F090000}"/>
    <cellStyle name="Comma 2 3 6 4 2 2 4" xfId="12690" xr:uid="{00000000-0005-0000-0000-000050090000}"/>
    <cellStyle name="Comma 2 3 6 4 2 2 4 2" xfId="43021" xr:uid="{00000000-0005-0000-0000-000051090000}"/>
    <cellStyle name="Comma 2 3 6 4 2 2 4 3" xfId="27788" xr:uid="{00000000-0005-0000-0000-000052090000}"/>
    <cellStyle name="Comma 2 3 6 4 2 2 5" xfId="7669" xr:uid="{00000000-0005-0000-0000-000053090000}"/>
    <cellStyle name="Comma 2 3 6 4 2 2 5 2" xfId="38004" xr:uid="{00000000-0005-0000-0000-000054090000}"/>
    <cellStyle name="Comma 2 3 6 4 2 2 5 3" xfId="22771" xr:uid="{00000000-0005-0000-0000-000055090000}"/>
    <cellStyle name="Comma 2 3 6 4 2 2 6" xfId="32992" xr:uid="{00000000-0005-0000-0000-000056090000}"/>
    <cellStyle name="Comma 2 3 6 4 2 2 7" xfId="17758" xr:uid="{00000000-0005-0000-0000-000057090000}"/>
    <cellStyle name="Comma 2 3 6 4 2 3" xfId="3451" xr:uid="{00000000-0005-0000-0000-000058090000}"/>
    <cellStyle name="Comma 2 3 6 4 2 3 2" xfId="13525" xr:uid="{00000000-0005-0000-0000-000059090000}"/>
    <cellStyle name="Comma 2 3 6 4 2 3 2 2" xfId="43856" xr:uid="{00000000-0005-0000-0000-00005A090000}"/>
    <cellStyle name="Comma 2 3 6 4 2 3 2 3" xfId="28623" xr:uid="{00000000-0005-0000-0000-00005B090000}"/>
    <cellStyle name="Comma 2 3 6 4 2 3 3" xfId="8505" xr:uid="{00000000-0005-0000-0000-00005C090000}"/>
    <cellStyle name="Comma 2 3 6 4 2 3 3 2" xfId="38839" xr:uid="{00000000-0005-0000-0000-00005D090000}"/>
    <cellStyle name="Comma 2 3 6 4 2 3 3 3" xfId="23606" xr:uid="{00000000-0005-0000-0000-00005E090000}"/>
    <cellStyle name="Comma 2 3 6 4 2 3 4" xfId="33826" xr:uid="{00000000-0005-0000-0000-00005F090000}"/>
    <cellStyle name="Comma 2 3 6 4 2 3 5" xfId="18593" xr:uid="{00000000-0005-0000-0000-000060090000}"/>
    <cellStyle name="Comma 2 3 6 4 2 4" xfId="5144" xr:uid="{00000000-0005-0000-0000-000061090000}"/>
    <cellStyle name="Comma 2 3 6 4 2 4 2" xfId="15196" xr:uid="{00000000-0005-0000-0000-000062090000}"/>
    <cellStyle name="Comma 2 3 6 4 2 4 2 2" xfId="45527" xr:uid="{00000000-0005-0000-0000-000063090000}"/>
    <cellStyle name="Comma 2 3 6 4 2 4 2 3" xfId="30294" xr:uid="{00000000-0005-0000-0000-000064090000}"/>
    <cellStyle name="Comma 2 3 6 4 2 4 3" xfId="10176" xr:uid="{00000000-0005-0000-0000-000065090000}"/>
    <cellStyle name="Comma 2 3 6 4 2 4 3 2" xfId="40510" xr:uid="{00000000-0005-0000-0000-000066090000}"/>
    <cellStyle name="Comma 2 3 6 4 2 4 3 3" xfId="25277" xr:uid="{00000000-0005-0000-0000-000067090000}"/>
    <cellStyle name="Comma 2 3 6 4 2 4 4" xfId="35497" xr:uid="{00000000-0005-0000-0000-000068090000}"/>
    <cellStyle name="Comma 2 3 6 4 2 4 5" xfId="20264" xr:uid="{00000000-0005-0000-0000-000069090000}"/>
    <cellStyle name="Comma 2 3 6 4 2 5" xfId="11854" xr:uid="{00000000-0005-0000-0000-00006A090000}"/>
    <cellStyle name="Comma 2 3 6 4 2 5 2" xfId="42185" xr:uid="{00000000-0005-0000-0000-00006B090000}"/>
    <cellStyle name="Comma 2 3 6 4 2 5 3" xfId="26952" xr:uid="{00000000-0005-0000-0000-00006C090000}"/>
    <cellStyle name="Comma 2 3 6 4 2 6" xfId="6833" xr:uid="{00000000-0005-0000-0000-00006D090000}"/>
    <cellStyle name="Comma 2 3 6 4 2 6 2" xfId="37168" xr:uid="{00000000-0005-0000-0000-00006E090000}"/>
    <cellStyle name="Comma 2 3 6 4 2 6 3" xfId="21935" xr:uid="{00000000-0005-0000-0000-00006F090000}"/>
    <cellStyle name="Comma 2 3 6 4 2 7" xfId="32156" xr:uid="{00000000-0005-0000-0000-000070090000}"/>
    <cellStyle name="Comma 2 3 6 4 2 8" xfId="16922" xr:uid="{00000000-0005-0000-0000-000071090000}"/>
    <cellStyle name="Comma 2 3 6 4 3" xfId="2180" xr:uid="{00000000-0005-0000-0000-000072090000}"/>
    <cellStyle name="Comma 2 3 6 4 3 2" xfId="3870" xr:uid="{00000000-0005-0000-0000-000073090000}"/>
    <cellStyle name="Comma 2 3 6 4 3 2 2" xfId="13943" xr:uid="{00000000-0005-0000-0000-000074090000}"/>
    <cellStyle name="Comma 2 3 6 4 3 2 2 2" xfId="44274" xr:uid="{00000000-0005-0000-0000-000075090000}"/>
    <cellStyle name="Comma 2 3 6 4 3 2 2 3" xfId="29041" xr:uid="{00000000-0005-0000-0000-000076090000}"/>
    <cellStyle name="Comma 2 3 6 4 3 2 3" xfId="8923" xr:uid="{00000000-0005-0000-0000-000077090000}"/>
    <cellStyle name="Comma 2 3 6 4 3 2 3 2" xfId="39257" xr:uid="{00000000-0005-0000-0000-000078090000}"/>
    <cellStyle name="Comma 2 3 6 4 3 2 3 3" xfId="24024" xr:uid="{00000000-0005-0000-0000-000079090000}"/>
    <cellStyle name="Comma 2 3 6 4 3 2 4" xfId="34244" xr:uid="{00000000-0005-0000-0000-00007A090000}"/>
    <cellStyle name="Comma 2 3 6 4 3 2 5" xfId="19011" xr:uid="{00000000-0005-0000-0000-00007B090000}"/>
    <cellStyle name="Comma 2 3 6 4 3 3" xfId="5562" xr:uid="{00000000-0005-0000-0000-00007C090000}"/>
    <cellStyle name="Comma 2 3 6 4 3 3 2" xfId="15614" xr:uid="{00000000-0005-0000-0000-00007D090000}"/>
    <cellStyle name="Comma 2 3 6 4 3 3 2 2" xfId="45945" xr:uid="{00000000-0005-0000-0000-00007E090000}"/>
    <cellStyle name="Comma 2 3 6 4 3 3 2 3" xfId="30712" xr:uid="{00000000-0005-0000-0000-00007F090000}"/>
    <cellStyle name="Comma 2 3 6 4 3 3 3" xfId="10594" xr:uid="{00000000-0005-0000-0000-000080090000}"/>
    <cellStyle name="Comma 2 3 6 4 3 3 3 2" xfId="40928" xr:uid="{00000000-0005-0000-0000-000081090000}"/>
    <cellStyle name="Comma 2 3 6 4 3 3 3 3" xfId="25695" xr:uid="{00000000-0005-0000-0000-000082090000}"/>
    <cellStyle name="Comma 2 3 6 4 3 3 4" xfId="35915" xr:uid="{00000000-0005-0000-0000-000083090000}"/>
    <cellStyle name="Comma 2 3 6 4 3 3 5" xfId="20682" xr:uid="{00000000-0005-0000-0000-000084090000}"/>
    <cellStyle name="Comma 2 3 6 4 3 4" xfId="12272" xr:uid="{00000000-0005-0000-0000-000085090000}"/>
    <cellStyle name="Comma 2 3 6 4 3 4 2" xfId="42603" xr:uid="{00000000-0005-0000-0000-000086090000}"/>
    <cellStyle name="Comma 2 3 6 4 3 4 3" xfId="27370" xr:uid="{00000000-0005-0000-0000-000087090000}"/>
    <cellStyle name="Comma 2 3 6 4 3 5" xfId="7251" xr:uid="{00000000-0005-0000-0000-000088090000}"/>
    <cellStyle name="Comma 2 3 6 4 3 5 2" xfId="37586" xr:uid="{00000000-0005-0000-0000-000089090000}"/>
    <cellStyle name="Comma 2 3 6 4 3 5 3" xfId="22353" xr:uid="{00000000-0005-0000-0000-00008A090000}"/>
    <cellStyle name="Comma 2 3 6 4 3 6" xfId="32574" xr:uid="{00000000-0005-0000-0000-00008B090000}"/>
    <cellStyle name="Comma 2 3 6 4 3 7" xfId="17340" xr:uid="{00000000-0005-0000-0000-00008C090000}"/>
    <cellStyle name="Comma 2 3 6 4 4" xfId="3033" xr:uid="{00000000-0005-0000-0000-00008D090000}"/>
    <cellStyle name="Comma 2 3 6 4 4 2" xfId="13107" xr:uid="{00000000-0005-0000-0000-00008E090000}"/>
    <cellStyle name="Comma 2 3 6 4 4 2 2" xfId="43438" xr:uid="{00000000-0005-0000-0000-00008F090000}"/>
    <cellStyle name="Comma 2 3 6 4 4 2 3" xfId="28205" xr:uid="{00000000-0005-0000-0000-000090090000}"/>
    <cellStyle name="Comma 2 3 6 4 4 3" xfId="8087" xr:uid="{00000000-0005-0000-0000-000091090000}"/>
    <cellStyle name="Comma 2 3 6 4 4 3 2" xfId="38421" xr:uid="{00000000-0005-0000-0000-000092090000}"/>
    <cellStyle name="Comma 2 3 6 4 4 3 3" xfId="23188" xr:uid="{00000000-0005-0000-0000-000093090000}"/>
    <cellStyle name="Comma 2 3 6 4 4 4" xfId="33408" xr:uid="{00000000-0005-0000-0000-000094090000}"/>
    <cellStyle name="Comma 2 3 6 4 4 5" xfId="18175" xr:uid="{00000000-0005-0000-0000-000095090000}"/>
    <cellStyle name="Comma 2 3 6 4 5" xfId="4726" xr:uid="{00000000-0005-0000-0000-000096090000}"/>
    <cellStyle name="Comma 2 3 6 4 5 2" xfId="14778" xr:uid="{00000000-0005-0000-0000-000097090000}"/>
    <cellStyle name="Comma 2 3 6 4 5 2 2" xfId="45109" xr:uid="{00000000-0005-0000-0000-000098090000}"/>
    <cellStyle name="Comma 2 3 6 4 5 2 3" xfId="29876" xr:uid="{00000000-0005-0000-0000-000099090000}"/>
    <cellStyle name="Comma 2 3 6 4 5 3" xfId="9758" xr:uid="{00000000-0005-0000-0000-00009A090000}"/>
    <cellStyle name="Comma 2 3 6 4 5 3 2" xfId="40092" xr:uid="{00000000-0005-0000-0000-00009B090000}"/>
    <cellStyle name="Comma 2 3 6 4 5 3 3" xfId="24859" xr:uid="{00000000-0005-0000-0000-00009C090000}"/>
    <cellStyle name="Comma 2 3 6 4 5 4" xfId="35079" xr:uid="{00000000-0005-0000-0000-00009D090000}"/>
    <cellStyle name="Comma 2 3 6 4 5 5" xfId="19846" xr:uid="{00000000-0005-0000-0000-00009E090000}"/>
    <cellStyle name="Comma 2 3 6 4 6" xfId="11436" xr:uid="{00000000-0005-0000-0000-00009F090000}"/>
    <cellStyle name="Comma 2 3 6 4 6 2" xfId="41767" xr:uid="{00000000-0005-0000-0000-0000A0090000}"/>
    <cellStyle name="Comma 2 3 6 4 6 3" xfId="26534" xr:uid="{00000000-0005-0000-0000-0000A1090000}"/>
    <cellStyle name="Comma 2 3 6 4 7" xfId="6415" xr:uid="{00000000-0005-0000-0000-0000A2090000}"/>
    <cellStyle name="Comma 2 3 6 4 7 2" xfId="36750" xr:uid="{00000000-0005-0000-0000-0000A3090000}"/>
    <cellStyle name="Comma 2 3 6 4 7 3" xfId="21517" xr:uid="{00000000-0005-0000-0000-0000A4090000}"/>
    <cellStyle name="Comma 2 3 6 4 8" xfId="31738" xr:uid="{00000000-0005-0000-0000-0000A5090000}"/>
    <cellStyle name="Comma 2 3 6 4 9" xfId="16504" xr:uid="{00000000-0005-0000-0000-0000A6090000}"/>
    <cellStyle name="Comma 2 3 6 5" xfId="1549" xr:uid="{00000000-0005-0000-0000-0000A7090000}"/>
    <cellStyle name="Comma 2 3 6 5 2" xfId="2390" xr:uid="{00000000-0005-0000-0000-0000A8090000}"/>
    <cellStyle name="Comma 2 3 6 5 2 2" xfId="4080" xr:uid="{00000000-0005-0000-0000-0000A9090000}"/>
    <cellStyle name="Comma 2 3 6 5 2 2 2" xfId="14153" xr:uid="{00000000-0005-0000-0000-0000AA090000}"/>
    <cellStyle name="Comma 2 3 6 5 2 2 2 2" xfId="44484" xr:uid="{00000000-0005-0000-0000-0000AB090000}"/>
    <cellStyle name="Comma 2 3 6 5 2 2 2 3" xfId="29251" xr:uid="{00000000-0005-0000-0000-0000AC090000}"/>
    <cellStyle name="Comma 2 3 6 5 2 2 3" xfId="9133" xr:uid="{00000000-0005-0000-0000-0000AD090000}"/>
    <cellStyle name="Comma 2 3 6 5 2 2 3 2" xfId="39467" xr:uid="{00000000-0005-0000-0000-0000AE090000}"/>
    <cellStyle name="Comma 2 3 6 5 2 2 3 3" xfId="24234" xr:uid="{00000000-0005-0000-0000-0000AF090000}"/>
    <cellStyle name="Comma 2 3 6 5 2 2 4" xfId="34454" xr:uid="{00000000-0005-0000-0000-0000B0090000}"/>
    <cellStyle name="Comma 2 3 6 5 2 2 5" xfId="19221" xr:uid="{00000000-0005-0000-0000-0000B1090000}"/>
    <cellStyle name="Comma 2 3 6 5 2 3" xfId="5772" xr:uid="{00000000-0005-0000-0000-0000B2090000}"/>
    <cellStyle name="Comma 2 3 6 5 2 3 2" xfId="15824" xr:uid="{00000000-0005-0000-0000-0000B3090000}"/>
    <cellStyle name="Comma 2 3 6 5 2 3 2 2" xfId="46155" xr:uid="{00000000-0005-0000-0000-0000B4090000}"/>
    <cellStyle name="Comma 2 3 6 5 2 3 2 3" xfId="30922" xr:uid="{00000000-0005-0000-0000-0000B5090000}"/>
    <cellStyle name="Comma 2 3 6 5 2 3 3" xfId="10804" xr:uid="{00000000-0005-0000-0000-0000B6090000}"/>
    <cellStyle name="Comma 2 3 6 5 2 3 3 2" xfId="41138" xr:uid="{00000000-0005-0000-0000-0000B7090000}"/>
    <cellStyle name="Comma 2 3 6 5 2 3 3 3" xfId="25905" xr:uid="{00000000-0005-0000-0000-0000B8090000}"/>
    <cellStyle name="Comma 2 3 6 5 2 3 4" xfId="36125" xr:uid="{00000000-0005-0000-0000-0000B9090000}"/>
    <cellStyle name="Comma 2 3 6 5 2 3 5" xfId="20892" xr:uid="{00000000-0005-0000-0000-0000BA090000}"/>
    <cellStyle name="Comma 2 3 6 5 2 4" xfId="12482" xr:uid="{00000000-0005-0000-0000-0000BB090000}"/>
    <cellStyle name="Comma 2 3 6 5 2 4 2" xfId="42813" xr:uid="{00000000-0005-0000-0000-0000BC090000}"/>
    <cellStyle name="Comma 2 3 6 5 2 4 3" xfId="27580" xr:uid="{00000000-0005-0000-0000-0000BD090000}"/>
    <cellStyle name="Comma 2 3 6 5 2 5" xfId="7461" xr:uid="{00000000-0005-0000-0000-0000BE090000}"/>
    <cellStyle name="Comma 2 3 6 5 2 5 2" xfId="37796" xr:uid="{00000000-0005-0000-0000-0000BF090000}"/>
    <cellStyle name="Comma 2 3 6 5 2 5 3" xfId="22563" xr:uid="{00000000-0005-0000-0000-0000C0090000}"/>
    <cellStyle name="Comma 2 3 6 5 2 6" xfId="32784" xr:uid="{00000000-0005-0000-0000-0000C1090000}"/>
    <cellStyle name="Comma 2 3 6 5 2 7" xfId="17550" xr:uid="{00000000-0005-0000-0000-0000C2090000}"/>
    <cellStyle name="Comma 2 3 6 5 3" xfId="3243" xr:uid="{00000000-0005-0000-0000-0000C3090000}"/>
    <cellStyle name="Comma 2 3 6 5 3 2" xfId="13317" xr:uid="{00000000-0005-0000-0000-0000C4090000}"/>
    <cellStyle name="Comma 2 3 6 5 3 2 2" xfId="43648" xr:uid="{00000000-0005-0000-0000-0000C5090000}"/>
    <cellStyle name="Comma 2 3 6 5 3 2 3" xfId="28415" xr:uid="{00000000-0005-0000-0000-0000C6090000}"/>
    <cellStyle name="Comma 2 3 6 5 3 3" xfId="8297" xr:uid="{00000000-0005-0000-0000-0000C7090000}"/>
    <cellStyle name="Comma 2 3 6 5 3 3 2" xfId="38631" xr:uid="{00000000-0005-0000-0000-0000C8090000}"/>
    <cellStyle name="Comma 2 3 6 5 3 3 3" xfId="23398" xr:uid="{00000000-0005-0000-0000-0000C9090000}"/>
    <cellStyle name="Comma 2 3 6 5 3 4" xfId="33618" xr:uid="{00000000-0005-0000-0000-0000CA090000}"/>
    <cellStyle name="Comma 2 3 6 5 3 5" xfId="18385" xr:uid="{00000000-0005-0000-0000-0000CB090000}"/>
    <cellStyle name="Comma 2 3 6 5 4" xfId="4936" xr:uid="{00000000-0005-0000-0000-0000CC090000}"/>
    <cellStyle name="Comma 2 3 6 5 4 2" xfId="14988" xr:uid="{00000000-0005-0000-0000-0000CD090000}"/>
    <cellStyle name="Comma 2 3 6 5 4 2 2" xfId="45319" xr:uid="{00000000-0005-0000-0000-0000CE090000}"/>
    <cellStyle name="Comma 2 3 6 5 4 2 3" xfId="30086" xr:uid="{00000000-0005-0000-0000-0000CF090000}"/>
    <cellStyle name="Comma 2 3 6 5 4 3" xfId="9968" xr:uid="{00000000-0005-0000-0000-0000D0090000}"/>
    <cellStyle name="Comma 2 3 6 5 4 3 2" xfId="40302" xr:uid="{00000000-0005-0000-0000-0000D1090000}"/>
    <cellStyle name="Comma 2 3 6 5 4 3 3" xfId="25069" xr:uid="{00000000-0005-0000-0000-0000D2090000}"/>
    <cellStyle name="Comma 2 3 6 5 4 4" xfId="35289" xr:uid="{00000000-0005-0000-0000-0000D3090000}"/>
    <cellStyle name="Comma 2 3 6 5 4 5" xfId="20056" xr:uid="{00000000-0005-0000-0000-0000D4090000}"/>
    <cellStyle name="Comma 2 3 6 5 5" xfId="11646" xr:uid="{00000000-0005-0000-0000-0000D5090000}"/>
    <cellStyle name="Comma 2 3 6 5 5 2" xfId="41977" xr:uid="{00000000-0005-0000-0000-0000D6090000}"/>
    <cellStyle name="Comma 2 3 6 5 5 3" xfId="26744" xr:uid="{00000000-0005-0000-0000-0000D7090000}"/>
    <cellStyle name="Comma 2 3 6 5 6" xfId="6625" xr:uid="{00000000-0005-0000-0000-0000D8090000}"/>
    <cellStyle name="Comma 2 3 6 5 6 2" xfId="36960" xr:uid="{00000000-0005-0000-0000-0000D9090000}"/>
    <cellStyle name="Comma 2 3 6 5 6 3" xfId="21727" xr:uid="{00000000-0005-0000-0000-0000DA090000}"/>
    <cellStyle name="Comma 2 3 6 5 7" xfId="31948" xr:uid="{00000000-0005-0000-0000-0000DB090000}"/>
    <cellStyle name="Comma 2 3 6 5 8" xfId="16714" xr:uid="{00000000-0005-0000-0000-0000DC090000}"/>
    <cellStyle name="Comma 2 3 6 6" xfId="1970" xr:uid="{00000000-0005-0000-0000-0000DD090000}"/>
    <cellStyle name="Comma 2 3 6 6 2" xfId="3662" xr:uid="{00000000-0005-0000-0000-0000DE090000}"/>
    <cellStyle name="Comma 2 3 6 6 2 2" xfId="13735" xr:uid="{00000000-0005-0000-0000-0000DF090000}"/>
    <cellStyle name="Comma 2 3 6 6 2 2 2" xfId="44066" xr:uid="{00000000-0005-0000-0000-0000E0090000}"/>
    <cellStyle name="Comma 2 3 6 6 2 2 3" xfId="28833" xr:uid="{00000000-0005-0000-0000-0000E1090000}"/>
    <cellStyle name="Comma 2 3 6 6 2 3" xfId="8715" xr:uid="{00000000-0005-0000-0000-0000E2090000}"/>
    <cellStyle name="Comma 2 3 6 6 2 3 2" xfId="39049" xr:uid="{00000000-0005-0000-0000-0000E3090000}"/>
    <cellStyle name="Comma 2 3 6 6 2 3 3" xfId="23816" xr:uid="{00000000-0005-0000-0000-0000E4090000}"/>
    <cellStyle name="Comma 2 3 6 6 2 4" xfId="34036" xr:uid="{00000000-0005-0000-0000-0000E5090000}"/>
    <cellStyle name="Comma 2 3 6 6 2 5" xfId="18803" xr:uid="{00000000-0005-0000-0000-0000E6090000}"/>
    <cellStyle name="Comma 2 3 6 6 3" xfId="5354" xr:uid="{00000000-0005-0000-0000-0000E7090000}"/>
    <cellStyle name="Comma 2 3 6 6 3 2" xfId="15406" xr:uid="{00000000-0005-0000-0000-0000E8090000}"/>
    <cellStyle name="Comma 2 3 6 6 3 2 2" xfId="45737" xr:uid="{00000000-0005-0000-0000-0000E9090000}"/>
    <cellStyle name="Comma 2 3 6 6 3 2 3" xfId="30504" xr:uid="{00000000-0005-0000-0000-0000EA090000}"/>
    <cellStyle name="Comma 2 3 6 6 3 3" xfId="10386" xr:uid="{00000000-0005-0000-0000-0000EB090000}"/>
    <cellStyle name="Comma 2 3 6 6 3 3 2" xfId="40720" xr:uid="{00000000-0005-0000-0000-0000EC090000}"/>
    <cellStyle name="Comma 2 3 6 6 3 3 3" xfId="25487" xr:uid="{00000000-0005-0000-0000-0000ED090000}"/>
    <cellStyle name="Comma 2 3 6 6 3 4" xfId="35707" xr:uid="{00000000-0005-0000-0000-0000EE090000}"/>
    <cellStyle name="Comma 2 3 6 6 3 5" xfId="20474" xr:uid="{00000000-0005-0000-0000-0000EF090000}"/>
    <cellStyle name="Comma 2 3 6 6 4" xfId="12064" xr:uid="{00000000-0005-0000-0000-0000F0090000}"/>
    <cellStyle name="Comma 2 3 6 6 4 2" xfId="42395" xr:uid="{00000000-0005-0000-0000-0000F1090000}"/>
    <cellStyle name="Comma 2 3 6 6 4 3" xfId="27162" xr:uid="{00000000-0005-0000-0000-0000F2090000}"/>
    <cellStyle name="Comma 2 3 6 6 5" xfId="7043" xr:uid="{00000000-0005-0000-0000-0000F3090000}"/>
    <cellStyle name="Comma 2 3 6 6 5 2" xfId="37378" xr:uid="{00000000-0005-0000-0000-0000F4090000}"/>
    <cellStyle name="Comma 2 3 6 6 5 3" xfId="22145" xr:uid="{00000000-0005-0000-0000-0000F5090000}"/>
    <cellStyle name="Comma 2 3 6 6 6" xfId="32366" xr:uid="{00000000-0005-0000-0000-0000F6090000}"/>
    <cellStyle name="Comma 2 3 6 6 7" xfId="17132" xr:uid="{00000000-0005-0000-0000-0000F7090000}"/>
    <cellStyle name="Comma 2 3 6 7" xfId="2819" xr:uid="{00000000-0005-0000-0000-0000F8090000}"/>
    <cellStyle name="Comma 2 3 6 7 2" xfId="12899" xr:uid="{00000000-0005-0000-0000-0000F9090000}"/>
    <cellStyle name="Comma 2 3 6 7 2 2" xfId="43230" xr:uid="{00000000-0005-0000-0000-0000FA090000}"/>
    <cellStyle name="Comma 2 3 6 7 2 3" xfId="27997" xr:uid="{00000000-0005-0000-0000-0000FB090000}"/>
    <cellStyle name="Comma 2 3 6 7 3" xfId="7879" xr:uid="{00000000-0005-0000-0000-0000FC090000}"/>
    <cellStyle name="Comma 2 3 6 7 3 2" xfId="38213" xr:uid="{00000000-0005-0000-0000-0000FD090000}"/>
    <cellStyle name="Comma 2 3 6 7 3 3" xfId="22980" xr:uid="{00000000-0005-0000-0000-0000FE090000}"/>
    <cellStyle name="Comma 2 3 6 7 4" xfId="33200" xr:uid="{00000000-0005-0000-0000-0000FF090000}"/>
    <cellStyle name="Comma 2 3 6 7 5" xfId="17967" xr:uid="{00000000-0005-0000-0000-0000000A0000}"/>
    <cellStyle name="Comma 2 3 6 8" xfId="4514" xr:uid="{00000000-0005-0000-0000-0000010A0000}"/>
    <cellStyle name="Comma 2 3 6 8 2" xfId="14570" xr:uid="{00000000-0005-0000-0000-0000020A0000}"/>
    <cellStyle name="Comma 2 3 6 8 2 2" xfId="44901" xr:uid="{00000000-0005-0000-0000-0000030A0000}"/>
    <cellStyle name="Comma 2 3 6 8 2 3" xfId="29668" xr:uid="{00000000-0005-0000-0000-0000040A0000}"/>
    <cellStyle name="Comma 2 3 6 8 3" xfId="9550" xr:uid="{00000000-0005-0000-0000-0000050A0000}"/>
    <cellStyle name="Comma 2 3 6 8 3 2" xfId="39884" xr:uid="{00000000-0005-0000-0000-0000060A0000}"/>
    <cellStyle name="Comma 2 3 6 8 3 3" xfId="24651" xr:uid="{00000000-0005-0000-0000-0000070A0000}"/>
    <cellStyle name="Comma 2 3 6 8 4" xfId="34871" xr:uid="{00000000-0005-0000-0000-0000080A0000}"/>
    <cellStyle name="Comma 2 3 6 8 5" xfId="19638" xr:uid="{00000000-0005-0000-0000-0000090A0000}"/>
    <cellStyle name="Comma 2 3 6 9" xfId="11226" xr:uid="{00000000-0005-0000-0000-00000A0A0000}"/>
    <cellStyle name="Comma 2 3 6 9 2" xfId="41559" xr:uid="{00000000-0005-0000-0000-00000B0A0000}"/>
    <cellStyle name="Comma 2 3 6 9 3" xfId="26326" xr:uid="{00000000-0005-0000-0000-00000C0A0000}"/>
    <cellStyle name="Comma 2 3 7" xfId="671" xr:uid="{00000000-0005-0000-0000-00000D0A0000}"/>
    <cellStyle name="Comma 2 3 8" xfId="665" xr:uid="{00000000-0005-0000-0000-00000E0A0000}"/>
    <cellStyle name="Comma 20" xfId="1267" xr:uid="{00000000-0005-0000-0000-00000F0A0000}"/>
    <cellStyle name="Comma 21" xfId="1324" xr:uid="{00000000-0005-0000-0000-0000100A0000}"/>
    <cellStyle name="Comma 22" xfId="1326" xr:uid="{00000000-0005-0000-0000-0000110A0000}"/>
    <cellStyle name="Comma 22 2" xfId="46676" xr:uid="{00000000-0005-0000-0000-0000120A0000}"/>
    <cellStyle name="Comma 22 3" xfId="46782" xr:uid="{00000000-0005-0000-0000-0000130A0000}"/>
    <cellStyle name="Comma 23" xfId="1380" xr:uid="{00000000-0005-0000-0000-0000140A0000}"/>
    <cellStyle name="Comma 24" xfId="1593" xr:uid="{00000000-0005-0000-0000-0000150A0000}"/>
    <cellStyle name="Comma 25" xfId="2014" xr:uid="{00000000-0005-0000-0000-0000160A0000}"/>
    <cellStyle name="Comma 26" xfId="2804" xr:uid="{00000000-0005-0000-0000-0000170A0000}"/>
    <cellStyle name="Comma 27" xfId="2802" xr:uid="{00000000-0005-0000-0000-0000180A0000}"/>
    <cellStyle name="Comma 28" xfId="2867" xr:uid="{00000000-0005-0000-0000-0000190A0000}"/>
    <cellStyle name="Comma 29" xfId="4490" xr:uid="{00000000-0005-0000-0000-00001A0A0000}"/>
    <cellStyle name="Comma 3" xfId="47" xr:uid="{00000000-0005-0000-0000-00001B0A0000}"/>
    <cellStyle name="Comma 3 2" xfId="48" xr:uid="{00000000-0005-0000-0000-00001C0A0000}"/>
    <cellStyle name="Comma 30" xfId="4498" xr:uid="{00000000-0005-0000-0000-00001D0A0000}"/>
    <cellStyle name="Comma 31" xfId="4497" xr:uid="{00000000-0005-0000-0000-00001E0A0000}"/>
    <cellStyle name="Comma 32" xfId="4499" xr:uid="{00000000-0005-0000-0000-00001F0A0000}"/>
    <cellStyle name="Comma 33" xfId="4496" xr:uid="{00000000-0005-0000-0000-0000200A0000}"/>
    <cellStyle name="Comma 34" xfId="4495" xr:uid="{00000000-0005-0000-0000-0000210A0000}"/>
    <cellStyle name="Comma 35" xfId="4492" xr:uid="{00000000-0005-0000-0000-0000220A0000}"/>
    <cellStyle name="Comma 36" xfId="4493" xr:uid="{00000000-0005-0000-0000-0000230A0000}"/>
    <cellStyle name="Comma 37" xfId="4500" xr:uid="{00000000-0005-0000-0000-0000240A0000}"/>
    <cellStyle name="Comma 38" xfId="4503" xr:uid="{00000000-0005-0000-0000-0000250A0000}"/>
    <cellStyle name="Comma 39" xfId="2821" xr:uid="{00000000-0005-0000-0000-0000260A0000}"/>
    <cellStyle name="Comma 4" xfId="49" xr:uid="{00000000-0005-0000-0000-0000270A0000}"/>
    <cellStyle name="Comma 4 10" xfId="395" xr:uid="{00000000-0005-0000-0000-0000280A0000}"/>
    <cellStyle name="Comma 4 11" xfId="31489" xr:uid="{00000000-0005-0000-0000-0000290A0000}"/>
    <cellStyle name="Comma 4 12" xfId="46865" xr:uid="{00000000-0005-0000-0000-00002A0A0000}"/>
    <cellStyle name="Comma 4 2" xfId="673" xr:uid="{00000000-0005-0000-0000-00002B0A0000}"/>
    <cellStyle name="Comma 4 2 2" xfId="674" xr:uid="{00000000-0005-0000-0000-00002C0A0000}"/>
    <cellStyle name="Comma 4 3" xfId="675" xr:uid="{00000000-0005-0000-0000-00002D0A0000}"/>
    <cellStyle name="Comma 4 4" xfId="676" xr:uid="{00000000-0005-0000-0000-00002E0A0000}"/>
    <cellStyle name="Comma 4 5" xfId="677" xr:uid="{00000000-0005-0000-0000-00002F0A0000}"/>
    <cellStyle name="Comma 4 6" xfId="678" xr:uid="{00000000-0005-0000-0000-0000300A0000}"/>
    <cellStyle name="Comma 4 7" xfId="679" xr:uid="{00000000-0005-0000-0000-0000310A0000}"/>
    <cellStyle name="Comma 4 8" xfId="680" xr:uid="{00000000-0005-0000-0000-0000320A0000}"/>
    <cellStyle name="Comma 4 9" xfId="672" xr:uid="{00000000-0005-0000-0000-0000330A0000}"/>
    <cellStyle name="Comma 40" xfId="4501" xr:uid="{00000000-0005-0000-0000-0000340A0000}"/>
    <cellStyle name="Comma 41" xfId="4560" xr:uid="{00000000-0005-0000-0000-0000350A0000}"/>
    <cellStyle name="Comma 42" xfId="6181" xr:uid="{00000000-0005-0000-0000-0000360A0000}"/>
    <cellStyle name="Comma 43" xfId="6187" xr:uid="{00000000-0005-0000-0000-0000370A0000}"/>
    <cellStyle name="Comma 44" xfId="6186" xr:uid="{00000000-0005-0000-0000-0000380A0000}"/>
    <cellStyle name="Comma 45" xfId="6188" xr:uid="{00000000-0005-0000-0000-0000390A0000}"/>
    <cellStyle name="Comma 46" xfId="6185" xr:uid="{00000000-0005-0000-0000-00003A0A0000}"/>
    <cellStyle name="Comma 47" xfId="6184" xr:uid="{00000000-0005-0000-0000-00003B0A0000}"/>
    <cellStyle name="Comma 48" xfId="11270" xr:uid="{00000000-0005-0000-0000-00003C0A0000}"/>
    <cellStyle name="Comma 49" xfId="16242" xr:uid="{00000000-0005-0000-0000-00003D0A0000}"/>
    <cellStyle name="Comma 5" xfId="50" xr:uid="{00000000-0005-0000-0000-00003E0A0000}"/>
    <cellStyle name="Comma 5 2" xfId="681" xr:uid="{00000000-0005-0000-0000-00003F0A0000}"/>
    <cellStyle name="Comma 5 3" xfId="31490" xr:uid="{00000000-0005-0000-0000-0000400A0000}"/>
    <cellStyle name="Comma 5 4" xfId="31359" xr:uid="{00000000-0005-0000-0000-0000410A0000}"/>
    <cellStyle name="Comma 5 5" xfId="46882" xr:uid="{00000000-0005-0000-0000-0000420A0000}"/>
    <cellStyle name="Comma 50" xfId="16238" xr:uid="{00000000-0005-0000-0000-0000430A0000}"/>
    <cellStyle name="Comma 51" xfId="16235" xr:uid="{00000000-0005-0000-0000-0000440A0000}"/>
    <cellStyle name="Comma 52" xfId="6249" xr:uid="{00000000-0005-0000-0000-0000450A0000}"/>
    <cellStyle name="Comma 53" xfId="6203" xr:uid="{00000000-0005-0000-0000-0000460A0000}"/>
    <cellStyle name="Comma 54" xfId="16263" xr:uid="{00000000-0005-0000-0000-0000470A0000}"/>
    <cellStyle name="Comma 55" xfId="16272" xr:uid="{00000000-0005-0000-0000-0000480A0000}"/>
    <cellStyle name="Comma 56" xfId="16257" xr:uid="{00000000-0005-0000-0000-0000490A0000}"/>
    <cellStyle name="Comma 57" xfId="16249" xr:uid="{00000000-0005-0000-0000-00004A0A0000}"/>
    <cellStyle name="Comma 58" xfId="16281" xr:uid="{00000000-0005-0000-0000-00004B0A0000}"/>
    <cellStyle name="Comma 59" xfId="16261" xr:uid="{00000000-0005-0000-0000-00004C0A0000}"/>
    <cellStyle name="Comma 6" xfId="51" xr:uid="{00000000-0005-0000-0000-00004D0A0000}"/>
    <cellStyle name="Comma 6 2" xfId="682" xr:uid="{00000000-0005-0000-0000-00004E0A0000}"/>
    <cellStyle name="Comma 60" xfId="16269" xr:uid="{00000000-0005-0000-0000-00004F0A0000}"/>
    <cellStyle name="Comma 61" xfId="16247" xr:uid="{00000000-0005-0000-0000-0000500A0000}"/>
    <cellStyle name="Comma 62" xfId="16256" xr:uid="{00000000-0005-0000-0000-0000510A0000}"/>
    <cellStyle name="Comma 63" xfId="16251" xr:uid="{00000000-0005-0000-0000-0000520A0000}"/>
    <cellStyle name="Comma 64" xfId="16285" xr:uid="{00000000-0005-0000-0000-0000530A0000}"/>
    <cellStyle name="Comma 65" xfId="16245" xr:uid="{00000000-0005-0000-0000-0000540A0000}"/>
    <cellStyle name="Comma 66" xfId="16274" xr:uid="{00000000-0005-0000-0000-0000550A0000}"/>
    <cellStyle name="Comma 67" xfId="16270" xr:uid="{00000000-0005-0000-0000-0000560A0000}"/>
    <cellStyle name="Comma 68" xfId="16277" xr:uid="{00000000-0005-0000-0000-0000570A0000}"/>
    <cellStyle name="Comma 69" xfId="46572" xr:uid="{00000000-0005-0000-0000-0000580A0000}"/>
    <cellStyle name="Comma 7" xfId="52" xr:uid="{00000000-0005-0000-0000-0000590A0000}"/>
    <cellStyle name="Comma 7 2" xfId="683" xr:uid="{00000000-0005-0000-0000-00005A0A0000}"/>
    <cellStyle name="Comma 70" xfId="46566" xr:uid="{00000000-0005-0000-0000-00005B0A0000}"/>
    <cellStyle name="Comma 71" xfId="46574" xr:uid="{00000000-0005-0000-0000-00005C0A0000}"/>
    <cellStyle name="Comma 72" xfId="46578" xr:uid="{00000000-0005-0000-0000-00005D0A0000}"/>
    <cellStyle name="Comma 73" xfId="46577" xr:uid="{00000000-0005-0000-0000-00005E0A0000}"/>
    <cellStyle name="Comma 74" xfId="16338" xr:uid="{00000000-0005-0000-0000-00005F0A0000}"/>
    <cellStyle name="Comma 75" xfId="46580" xr:uid="{00000000-0005-0000-0000-0000600A0000}"/>
    <cellStyle name="Comma 76" xfId="46776" xr:uid="{00000000-0005-0000-0000-0000610A0000}"/>
    <cellStyle name="Comma 77" xfId="46746" xr:uid="{00000000-0005-0000-0000-0000620A0000}"/>
    <cellStyle name="Comma 78" xfId="46773" xr:uid="{00000000-0005-0000-0000-0000630A0000}"/>
    <cellStyle name="Comma 79" xfId="46749" xr:uid="{00000000-0005-0000-0000-0000640A0000}"/>
    <cellStyle name="Comma 8" xfId="53" xr:uid="{00000000-0005-0000-0000-0000650A0000}"/>
    <cellStyle name="Comma 80" xfId="46769" xr:uid="{00000000-0005-0000-0000-0000660A0000}"/>
    <cellStyle name="Comma 81" xfId="46751" xr:uid="{00000000-0005-0000-0000-0000670A0000}"/>
    <cellStyle name="Comma 82" xfId="46767" xr:uid="{00000000-0005-0000-0000-0000680A0000}"/>
    <cellStyle name="Comma 83" xfId="46754" xr:uid="{00000000-0005-0000-0000-0000690A0000}"/>
    <cellStyle name="Comma 84" xfId="46765" xr:uid="{00000000-0005-0000-0000-00006A0A0000}"/>
    <cellStyle name="Comma 85" xfId="46756" xr:uid="{00000000-0005-0000-0000-00006B0A0000}"/>
    <cellStyle name="Comma 86" xfId="46763" xr:uid="{00000000-0005-0000-0000-00006C0A0000}"/>
    <cellStyle name="Comma 87" xfId="46758" xr:uid="{00000000-0005-0000-0000-00006D0A0000}"/>
    <cellStyle name="Comma 88" xfId="46747" xr:uid="{00000000-0005-0000-0000-00006E0A0000}"/>
    <cellStyle name="Comma 89" xfId="46759" xr:uid="{00000000-0005-0000-0000-00006F0A0000}"/>
    <cellStyle name="Comma 9" xfId="54" xr:uid="{00000000-0005-0000-0000-0000700A0000}"/>
    <cellStyle name="Comma 9 2" xfId="684" xr:uid="{00000000-0005-0000-0000-0000710A0000}"/>
    <cellStyle name="Comma 90" xfId="46761" xr:uid="{00000000-0005-0000-0000-0000720A0000}"/>
    <cellStyle name="Comma 91" xfId="46772" xr:uid="{00000000-0005-0000-0000-0000730A0000}"/>
    <cellStyle name="Comma 92" xfId="46780" xr:uid="{00000000-0005-0000-0000-0000740A0000}"/>
    <cellStyle name="Comma 93" xfId="46775" xr:uid="{00000000-0005-0000-0000-0000750A0000}"/>
    <cellStyle name="Comma 94" xfId="46826" xr:uid="{00000000-0005-0000-0000-0000760A0000}"/>
    <cellStyle name="Comma 95" xfId="46871" xr:uid="{00000000-0005-0000-0000-0000770A0000}"/>
    <cellStyle name="Comma0" xfId="55" xr:uid="{00000000-0005-0000-0000-0000780A0000}"/>
    <cellStyle name="Comma0 10" xfId="686" xr:uid="{00000000-0005-0000-0000-0000790A0000}"/>
    <cellStyle name="Comma0 10 2" xfId="687" xr:uid="{00000000-0005-0000-0000-00007A0A0000}"/>
    <cellStyle name="Comma0 11" xfId="685" xr:uid="{00000000-0005-0000-0000-00007B0A0000}"/>
    <cellStyle name="Comma0 2" xfId="56" xr:uid="{00000000-0005-0000-0000-00007C0A0000}"/>
    <cellStyle name="Comma0 2 2" xfId="57" xr:uid="{00000000-0005-0000-0000-00007D0A0000}"/>
    <cellStyle name="Comma0 2 2 2" xfId="504" xr:uid="{00000000-0005-0000-0000-00007E0A0000}"/>
    <cellStyle name="Comma0 2 3" xfId="503" xr:uid="{00000000-0005-0000-0000-00007F0A0000}"/>
    <cellStyle name="Comma0 3" xfId="58" xr:uid="{00000000-0005-0000-0000-0000800A0000}"/>
    <cellStyle name="Comma0 3 2" xfId="505" xr:uid="{00000000-0005-0000-0000-0000810A0000}"/>
    <cellStyle name="Comma0 4" xfId="688" xr:uid="{00000000-0005-0000-0000-0000820A0000}"/>
    <cellStyle name="Comma0 5" xfId="689" xr:uid="{00000000-0005-0000-0000-0000830A0000}"/>
    <cellStyle name="Comma0 5 2" xfId="690" xr:uid="{00000000-0005-0000-0000-0000840A0000}"/>
    <cellStyle name="Comma0 5 3" xfId="691" xr:uid="{00000000-0005-0000-0000-0000850A0000}"/>
    <cellStyle name="Comma0 6" xfId="692" xr:uid="{00000000-0005-0000-0000-0000860A0000}"/>
    <cellStyle name="Comma0 6 2" xfId="693" xr:uid="{00000000-0005-0000-0000-0000870A0000}"/>
    <cellStyle name="Comma0 7" xfId="694" xr:uid="{00000000-0005-0000-0000-0000880A0000}"/>
    <cellStyle name="Comma0 7 2" xfId="695" xr:uid="{00000000-0005-0000-0000-0000890A0000}"/>
    <cellStyle name="Comma0 8" xfId="696" xr:uid="{00000000-0005-0000-0000-00008A0A0000}"/>
    <cellStyle name="Comma0 9" xfId="697" xr:uid="{00000000-0005-0000-0000-00008B0A0000}"/>
    <cellStyle name="Comma0 9 2" xfId="698" xr:uid="{00000000-0005-0000-0000-00008C0A0000}"/>
    <cellStyle name="Currency" xfId="46819" builtinId="4"/>
    <cellStyle name="Currency 10" xfId="700" xr:uid="{00000000-0005-0000-0000-00008E0A0000}"/>
    <cellStyle name="Currency 10 2" xfId="701" xr:uid="{00000000-0005-0000-0000-00008F0A0000}"/>
    <cellStyle name="Currency 10 3" xfId="46815" xr:uid="{00000000-0005-0000-0000-0000900A0000}"/>
    <cellStyle name="Currency 11" xfId="702" xr:uid="{00000000-0005-0000-0000-0000910A0000}"/>
    <cellStyle name="Currency 11 2" xfId="703" xr:uid="{00000000-0005-0000-0000-0000920A0000}"/>
    <cellStyle name="Currency 12" xfId="704" xr:uid="{00000000-0005-0000-0000-0000930A0000}"/>
    <cellStyle name="Currency 13" xfId="705" xr:uid="{00000000-0005-0000-0000-0000940A0000}"/>
    <cellStyle name="Currency 14" xfId="699" xr:uid="{00000000-0005-0000-0000-0000950A0000}"/>
    <cellStyle name="Currency 15" xfId="46783" xr:uid="{00000000-0005-0000-0000-0000960A0000}"/>
    <cellStyle name="Currency 16" xfId="46784" xr:uid="{00000000-0005-0000-0000-0000970A0000}"/>
    <cellStyle name="Currency 17" xfId="46785" xr:uid="{00000000-0005-0000-0000-0000980A0000}"/>
    <cellStyle name="Currency 18" xfId="46786" xr:uid="{00000000-0005-0000-0000-0000990A0000}"/>
    <cellStyle name="Currency 19" xfId="46787" xr:uid="{00000000-0005-0000-0000-00009A0A0000}"/>
    <cellStyle name="Currency 2" xfId="59" xr:uid="{00000000-0005-0000-0000-00009B0A0000}"/>
    <cellStyle name="Currency 2 2" xfId="60" xr:uid="{00000000-0005-0000-0000-00009C0A0000}"/>
    <cellStyle name="Currency 2 2 2" xfId="507" xr:uid="{00000000-0005-0000-0000-00009D0A0000}"/>
    <cellStyle name="Currency 2 3" xfId="506" xr:uid="{00000000-0005-0000-0000-00009E0A0000}"/>
    <cellStyle name="Currency 2 4" xfId="46845" xr:uid="{00000000-0005-0000-0000-00009F0A0000}"/>
    <cellStyle name="Currency 20" xfId="46788" xr:uid="{00000000-0005-0000-0000-0000A00A0000}"/>
    <cellStyle name="Currency 21" xfId="46789" xr:uid="{00000000-0005-0000-0000-0000A10A0000}"/>
    <cellStyle name="Currency 22" xfId="46790" xr:uid="{00000000-0005-0000-0000-0000A20A0000}"/>
    <cellStyle name="Currency 23" xfId="46791" xr:uid="{00000000-0005-0000-0000-0000A30A0000}"/>
    <cellStyle name="Currency 3" xfId="61" xr:uid="{00000000-0005-0000-0000-0000A40A0000}"/>
    <cellStyle name="Currency 3 2" xfId="62" xr:uid="{00000000-0005-0000-0000-0000A50A0000}"/>
    <cellStyle name="Currency 4" xfId="63" xr:uid="{00000000-0005-0000-0000-0000A60A0000}"/>
    <cellStyle name="Currency 5" xfId="64" xr:uid="{00000000-0005-0000-0000-0000A70A0000}"/>
    <cellStyle name="Currency 5 2" xfId="706" xr:uid="{00000000-0005-0000-0000-0000A80A0000}"/>
    <cellStyle name="Currency 5 3" xfId="707" xr:uid="{00000000-0005-0000-0000-0000A90A0000}"/>
    <cellStyle name="Currency 6" xfId="708" xr:uid="{00000000-0005-0000-0000-0000AA0A0000}"/>
    <cellStyle name="Currency 6 2" xfId="709" xr:uid="{00000000-0005-0000-0000-0000AB0A0000}"/>
    <cellStyle name="Currency 6 3" xfId="46588" xr:uid="{00000000-0005-0000-0000-0000AC0A0000}"/>
    <cellStyle name="Currency 7" xfId="710" xr:uid="{00000000-0005-0000-0000-0000AD0A0000}"/>
    <cellStyle name="Currency 7 2" xfId="711" xr:uid="{00000000-0005-0000-0000-0000AE0A0000}"/>
    <cellStyle name="Currency 8" xfId="712" xr:uid="{00000000-0005-0000-0000-0000AF0A0000}"/>
    <cellStyle name="Currency 8 2" xfId="713" xr:uid="{00000000-0005-0000-0000-0000B00A0000}"/>
    <cellStyle name="Currency 9" xfId="714" xr:uid="{00000000-0005-0000-0000-0000B10A0000}"/>
    <cellStyle name="Currency0" xfId="65" xr:uid="{00000000-0005-0000-0000-0000B20A0000}"/>
    <cellStyle name="Currency0 10" xfId="716" xr:uid="{00000000-0005-0000-0000-0000B30A0000}"/>
    <cellStyle name="Currency0 10 2" xfId="717" xr:uid="{00000000-0005-0000-0000-0000B40A0000}"/>
    <cellStyle name="Currency0 11" xfId="715" xr:uid="{00000000-0005-0000-0000-0000B50A0000}"/>
    <cellStyle name="Currency0 12" xfId="414" xr:uid="{00000000-0005-0000-0000-0000B60A0000}"/>
    <cellStyle name="Currency0 13" xfId="31455" xr:uid="{00000000-0005-0000-0000-0000B70A0000}"/>
    <cellStyle name="Currency0 2" xfId="66" xr:uid="{00000000-0005-0000-0000-0000B80A0000}"/>
    <cellStyle name="Currency0 2 2" xfId="67" xr:uid="{00000000-0005-0000-0000-0000B90A0000}"/>
    <cellStyle name="Currency0 2 2 2" xfId="509" xr:uid="{00000000-0005-0000-0000-0000BA0A0000}"/>
    <cellStyle name="Currency0 2 2 3" xfId="416" xr:uid="{00000000-0005-0000-0000-0000BB0A0000}"/>
    <cellStyle name="Currency0 2 2 4" xfId="31453" xr:uid="{00000000-0005-0000-0000-0000BC0A0000}"/>
    <cellStyle name="Currency0 2 3" xfId="508" xr:uid="{00000000-0005-0000-0000-0000BD0A0000}"/>
    <cellStyle name="Currency0 2 4" xfId="415" xr:uid="{00000000-0005-0000-0000-0000BE0A0000}"/>
    <cellStyle name="Currency0 2 5" xfId="31454" xr:uid="{00000000-0005-0000-0000-0000BF0A0000}"/>
    <cellStyle name="Currency0 3" xfId="68" xr:uid="{00000000-0005-0000-0000-0000C00A0000}"/>
    <cellStyle name="Currency0 3 2" xfId="510" xr:uid="{00000000-0005-0000-0000-0000C10A0000}"/>
    <cellStyle name="Currency0 3 3" xfId="417" xr:uid="{00000000-0005-0000-0000-0000C20A0000}"/>
    <cellStyle name="Currency0 3 4" xfId="31488" xr:uid="{00000000-0005-0000-0000-0000C30A0000}"/>
    <cellStyle name="Currency0 4" xfId="718" xr:uid="{00000000-0005-0000-0000-0000C40A0000}"/>
    <cellStyle name="Currency0 5" xfId="719" xr:uid="{00000000-0005-0000-0000-0000C50A0000}"/>
    <cellStyle name="Currency0 5 2" xfId="720" xr:uid="{00000000-0005-0000-0000-0000C60A0000}"/>
    <cellStyle name="Currency0 5 3" xfId="721" xr:uid="{00000000-0005-0000-0000-0000C70A0000}"/>
    <cellStyle name="Currency0 6" xfId="722" xr:uid="{00000000-0005-0000-0000-0000C80A0000}"/>
    <cellStyle name="Currency0 6 2" xfId="723" xr:uid="{00000000-0005-0000-0000-0000C90A0000}"/>
    <cellStyle name="Currency0 7" xfId="724" xr:uid="{00000000-0005-0000-0000-0000CA0A0000}"/>
    <cellStyle name="Currency0 7 2" xfId="725" xr:uid="{00000000-0005-0000-0000-0000CB0A0000}"/>
    <cellStyle name="Currency0 8" xfId="726" xr:uid="{00000000-0005-0000-0000-0000CC0A0000}"/>
    <cellStyle name="Currency0 9" xfId="727" xr:uid="{00000000-0005-0000-0000-0000CD0A0000}"/>
    <cellStyle name="Currency0 9 2" xfId="728" xr:uid="{00000000-0005-0000-0000-0000CE0A0000}"/>
    <cellStyle name="Date" xfId="69" xr:uid="{00000000-0005-0000-0000-0000CF0A0000}"/>
    <cellStyle name="Date 10" xfId="730" xr:uid="{00000000-0005-0000-0000-0000D00A0000}"/>
    <cellStyle name="Date 10 2" xfId="731" xr:uid="{00000000-0005-0000-0000-0000D10A0000}"/>
    <cellStyle name="Date 11" xfId="729" xr:uid="{00000000-0005-0000-0000-0000D20A0000}"/>
    <cellStyle name="Date 2" xfId="70" xr:uid="{00000000-0005-0000-0000-0000D30A0000}"/>
    <cellStyle name="Date 2 2" xfId="71" xr:uid="{00000000-0005-0000-0000-0000D40A0000}"/>
    <cellStyle name="Date 2 2 2" xfId="512" xr:uid="{00000000-0005-0000-0000-0000D50A0000}"/>
    <cellStyle name="Date 2 3" xfId="511" xr:uid="{00000000-0005-0000-0000-0000D60A0000}"/>
    <cellStyle name="Date 3" xfId="72" xr:uid="{00000000-0005-0000-0000-0000D70A0000}"/>
    <cellStyle name="Date 3 2" xfId="513" xr:uid="{00000000-0005-0000-0000-0000D80A0000}"/>
    <cellStyle name="Date 4" xfId="732" xr:uid="{00000000-0005-0000-0000-0000D90A0000}"/>
    <cellStyle name="Date 5" xfId="733" xr:uid="{00000000-0005-0000-0000-0000DA0A0000}"/>
    <cellStyle name="Date 5 2" xfId="734" xr:uid="{00000000-0005-0000-0000-0000DB0A0000}"/>
    <cellStyle name="Date 5 3" xfId="735" xr:uid="{00000000-0005-0000-0000-0000DC0A0000}"/>
    <cellStyle name="Date 6" xfId="736" xr:uid="{00000000-0005-0000-0000-0000DD0A0000}"/>
    <cellStyle name="Date 6 2" xfId="737" xr:uid="{00000000-0005-0000-0000-0000DE0A0000}"/>
    <cellStyle name="Date 7" xfId="738" xr:uid="{00000000-0005-0000-0000-0000DF0A0000}"/>
    <cellStyle name="Date 7 2" xfId="739" xr:uid="{00000000-0005-0000-0000-0000E00A0000}"/>
    <cellStyle name="Date 8" xfId="740" xr:uid="{00000000-0005-0000-0000-0000E10A0000}"/>
    <cellStyle name="Date 9" xfId="741" xr:uid="{00000000-0005-0000-0000-0000E20A0000}"/>
    <cellStyle name="Date 9 2" xfId="742" xr:uid="{00000000-0005-0000-0000-0000E30A0000}"/>
    <cellStyle name="Emphasis 1" xfId="46589" xr:uid="{00000000-0005-0000-0000-0000E40A0000}"/>
    <cellStyle name="Emphasis 2" xfId="46675" xr:uid="{00000000-0005-0000-0000-0000E50A0000}"/>
    <cellStyle name="Emphasis 3" xfId="46674" xr:uid="{00000000-0005-0000-0000-0000E60A0000}"/>
    <cellStyle name="Explanatory Text 2" xfId="73" xr:uid="{00000000-0005-0000-0000-0000E70A0000}"/>
    <cellStyle name="Explanatory Text 2 2" xfId="396" xr:uid="{00000000-0005-0000-0000-0000E80A0000}"/>
    <cellStyle name="Explanatory Text 2 2 2" xfId="46635" xr:uid="{00000000-0005-0000-0000-0000E90A0000}"/>
    <cellStyle name="Explanatory Text 2 3" xfId="31452" xr:uid="{00000000-0005-0000-0000-0000EA0A0000}"/>
    <cellStyle name="Explanatory Text 3" xfId="31360" xr:uid="{00000000-0005-0000-0000-0000EB0A0000}"/>
    <cellStyle name="Explanatory Text 3 2" xfId="46590" xr:uid="{00000000-0005-0000-0000-0000EC0A0000}"/>
    <cellStyle name="Fixed" xfId="74" xr:uid="{00000000-0005-0000-0000-0000ED0A0000}"/>
    <cellStyle name="Fixed 10" xfId="744" xr:uid="{00000000-0005-0000-0000-0000EE0A0000}"/>
    <cellStyle name="Fixed 10 2" xfId="745" xr:uid="{00000000-0005-0000-0000-0000EF0A0000}"/>
    <cellStyle name="Fixed 11" xfId="743" xr:uid="{00000000-0005-0000-0000-0000F00A0000}"/>
    <cellStyle name="Fixed 2" xfId="75" xr:uid="{00000000-0005-0000-0000-0000F10A0000}"/>
    <cellStyle name="Fixed 2 2" xfId="76" xr:uid="{00000000-0005-0000-0000-0000F20A0000}"/>
    <cellStyle name="Fixed 2 2 2" xfId="515" xr:uid="{00000000-0005-0000-0000-0000F30A0000}"/>
    <cellStyle name="Fixed 2 3" xfId="514" xr:uid="{00000000-0005-0000-0000-0000F40A0000}"/>
    <cellStyle name="Fixed 3" xfId="77" xr:uid="{00000000-0005-0000-0000-0000F50A0000}"/>
    <cellStyle name="Fixed 3 2" xfId="516" xr:uid="{00000000-0005-0000-0000-0000F60A0000}"/>
    <cellStyle name="Fixed 4" xfId="746" xr:uid="{00000000-0005-0000-0000-0000F70A0000}"/>
    <cellStyle name="Fixed 5" xfId="747" xr:uid="{00000000-0005-0000-0000-0000F80A0000}"/>
    <cellStyle name="Fixed 5 2" xfId="748" xr:uid="{00000000-0005-0000-0000-0000F90A0000}"/>
    <cellStyle name="Fixed 5 3" xfId="749" xr:uid="{00000000-0005-0000-0000-0000FA0A0000}"/>
    <cellStyle name="Fixed 6" xfId="750" xr:uid="{00000000-0005-0000-0000-0000FB0A0000}"/>
    <cellStyle name="Fixed 6 2" xfId="751" xr:uid="{00000000-0005-0000-0000-0000FC0A0000}"/>
    <cellStyle name="Fixed 7" xfId="752" xr:uid="{00000000-0005-0000-0000-0000FD0A0000}"/>
    <cellStyle name="Fixed 7 2" xfId="753" xr:uid="{00000000-0005-0000-0000-0000FE0A0000}"/>
    <cellStyle name="Fixed 8" xfId="754" xr:uid="{00000000-0005-0000-0000-0000FF0A0000}"/>
    <cellStyle name="Fixed 9" xfId="755" xr:uid="{00000000-0005-0000-0000-0000000B0000}"/>
    <cellStyle name="Fixed 9 2" xfId="756" xr:uid="{00000000-0005-0000-0000-0000010B0000}"/>
    <cellStyle name="Good 2" xfId="78" xr:uid="{00000000-0005-0000-0000-0000020B0000}"/>
    <cellStyle name="Good 2 2" xfId="397" xr:uid="{00000000-0005-0000-0000-0000030B0000}"/>
    <cellStyle name="Good 2 2 2" xfId="46618" xr:uid="{00000000-0005-0000-0000-0000040B0000}"/>
    <cellStyle name="Good 2 3" xfId="31487" xr:uid="{00000000-0005-0000-0000-0000050B0000}"/>
    <cellStyle name="Good 3" xfId="31361" xr:uid="{00000000-0005-0000-0000-0000060B0000}"/>
    <cellStyle name="Good 3 2" xfId="46673" xr:uid="{00000000-0005-0000-0000-0000070B0000}"/>
    <cellStyle name="Grey" xfId="79" xr:uid="{00000000-0005-0000-0000-0000080B0000}"/>
    <cellStyle name="Grey 2" xfId="80" xr:uid="{00000000-0005-0000-0000-0000090B0000}"/>
    <cellStyle name="HEADER" xfId="81" xr:uid="{00000000-0005-0000-0000-00000A0B0000}"/>
    <cellStyle name="HEADER 2" xfId="419" xr:uid="{00000000-0005-0000-0000-00000B0B0000}"/>
    <cellStyle name="HEADER 3" xfId="31451" xr:uid="{00000000-0005-0000-0000-00000C0B0000}"/>
    <cellStyle name="Header1" xfId="82" xr:uid="{00000000-0005-0000-0000-00000D0B0000}"/>
    <cellStyle name="Header1 2" xfId="420" xr:uid="{00000000-0005-0000-0000-00000E0B0000}"/>
    <cellStyle name="Header1 3" xfId="31486" xr:uid="{00000000-0005-0000-0000-00000F0B0000}"/>
    <cellStyle name="Header2" xfId="83" xr:uid="{00000000-0005-0000-0000-0000100B0000}"/>
    <cellStyle name="Header2 2" xfId="421" xr:uid="{00000000-0005-0000-0000-0000110B0000}"/>
    <cellStyle name="Header2 3" xfId="31450" xr:uid="{00000000-0005-0000-0000-0000120B0000}"/>
    <cellStyle name="Heading 1 2" xfId="84" xr:uid="{00000000-0005-0000-0000-0000130B0000}"/>
    <cellStyle name="Heading 1 2 2" xfId="85" xr:uid="{00000000-0005-0000-0000-0000140B0000}"/>
    <cellStyle name="Heading 1 2 3" xfId="422" xr:uid="{00000000-0005-0000-0000-0000150B0000}"/>
    <cellStyle name="Heading 1 2 3 2" xfId="46644" xr:uid="{00000000-0005-0000-0000-0000160B0000}"/>
    <cellStyle name="Heading 1 2 4" xfId="31485" xr:uid="{00000000-0005-0000-0000-0000170B0000}"/>
    <cellStyle name="Heading 1 3" xfId="86" xr:uid="{00000000-0005-0000-0000-0000180B0000}"/>
    <cellStyle name="Heading 1 3 10" xfId="46866" xr:uid="{00000000-0005-0000-0000-0000190B0000}"/>
    <cellStyle name="Heading 1 3 2" xfId="758" xr:uid="{00000000-0005-0000-0000-00001A0B0000}"/>
    <cellStyle name="Heading 1 3 3" xfId="759" xr:uid="{00000000-0005-0000-0000-00001B0B0000}"/>
    <cellStyle name="Heading 1 3 4" xfId="760" xr:uid="{00000000-0005-0000-0000-00001C0B0000}"/>
    <cellStyle name="Heading 1 3 5" xfId="761" xr:uid="{00000000-0005-0000-0000-00001D0B0000}"/>
    <cellStyle name="Heading 1 3 6" xfId="762" xr:uid="{00000000-0005-0000-0000-00001E0B0000}"/>
    <cellStyle name="Heading 1 3 7" xfId="757" xr:uid="{00000000-0005-0000-0000-00001F0B0000}"/>
    <cellStyle name="Heading 1 3 8" xfId="398" xr:uid="{00000000-0005-0000-0000-0000200B0000}"/>
    <cellStyle name="Heading 1 3 9" xfId="31449" xr:uid="{00000000-0005-0000-0000-0000210B0000}"/>
    <cellStyle name="Heading 1 4" xfId="763" xr:uid="{00000000-0005-0000-0000-0000220B0000}"/>
    <cellStyle name="Heading 1 4 2" xfId="31532" xr:uid="{00000000-0005-0000-0000-0000230B0000}"/>
    <cellStyle name="Heading 1 4 3" xfId="31362" xr:uid="{00000000-0005-0000-0000-0000240B0000}"/>
    <cellStyle name="Heading 1 4 4" xfId="46672" xr:uid="{00000000-0005-0000-0000-0000250B0000}"/>
    <cellStyle name="Heading 1 5" xfId="764" xr:uid="{00000000-0005-0000-0000-0000260B0000}"/>
    <cellStyle name="Heading 1 6" xfId="765" xr:uid="{00000000-0005-0000-0000-0000270B0000}"/>
    <cellStyle name="Heading 1 7" xfId="766" xr:uid="{00000000-0005-0000-0000-0000280B0000}"/>
    <cellStyle name="Heading 1 8" xfId="767" xr:uid="{00000000-0005-0000-0000-0000290B0000}"/>
    <cellStyle name="Heading 1 9" xfId="768" xr:uid="{00000000-0005-0000-0000-00002A0B0000}"/>
    <cellStyle name="Heading 2 10" xfId="769" xr:uid="{00000000-0005-0000-0000-00002B0B0000}"/>
    <cellStyle name="Heading 2 2" xfId="87" xr:uid="{00000000-0005-0000-0000-00002C0B0000}"/>
    <cellStyle name="Heading 2 2 2" xfId="88" xr:uid="{00000000-0005-0000-0000-00002D0B0000}"/>
    <cellStyle name="Heading 2 2 3" xfId="424" xr:uid="{00000000-0005-0000-0000-00002E0B0000}"/>
    <cellStyle name="Heading 2 2 3 2" xfId="46639" xr:uid="{00000000-0005-0000-0000-00002F0B0000}"/>
    <cellStyle name="Heading 2 2 4" xfId="31448" xr:uid="{00000000-0005-0000-0000-0000300B0000}"/>
    <cellStyle name="Heading 2 3" xfId="89" xr:uid="{00000000-0005-0000-0000-0000310B0000}"/>
    <cellStyle name="Heading 2 3 2" xfId="423" xr:uid="{00000000-0005-0000-0000-0000320B0000}"/>
    <cellStyle name="Heading 2 3 3" xfId="31447" xr:uid="{00000000-0005-0000-0000-0000330B0000}"/>
    <cellStyle name="Heading 2 3 4" xfId="46867" xr:uid="{00000000-0005-0000-0000-0000340B0000}"/>
    <cellStyle name="Heading 2 4" xfId="399" xr:uid="{00000000-0005-0000-0000-0000350B0000}"/>
    <cellStyle name="Heading 2 4 2" xfId="771" xr:uid="{00000000-0005-0000-0000-0000360B0000}"/>
    <cellStyle name="Heading 2 4 3" xfId="772" xr:uid="{00000000-0005-0000-0000-0000370B0000}"/>
    <cellStyle name="Heading 2 4 4" xfId="773" xr:uid="{00000000-0005-0000-0000-0000380B0000}"/>
    <cellStyle name="Heading 2 4 5" xfId="774" xr:uid="{00000000-0005-0000-0000-0000390B0000}"/>
    <cellStyle name="Heading 2 4 6" xfId="775" xr:uid="{00000000-0005-0000-0000-00003A0B0000}"/>
    <cellStyle name="Heading 2 4 7" xfId="770" xr:uid="{00000000-0005-0000-0000-00003B0B0000}"/>
    <cellStyle name="Heading 2 5" xfId="776" xr:uid="{00000000-0005-0000-0000-00003C0B0000}"/>
    <cellStyle name="Heading 2 5 2" xfId="31533" xr:uid="{00000000-0005-0000-0000-00003D0B0000}"/>
    <cellStyle name="Heading 2 5 3" xfId="31363" xr:uid="{00000000-0005-0000-0000-00003E0B0000}"/>
    <cellStyle name="Heading 2 6" xfId="777" xr:uid="{00000000-0005-0000-0000-00003F0B0000}"/>
    <cellStyle name="Heading 2 7" xfId="778" xr:uid="{00000000-0005-0000-0000-0000400B0000}"/>
    <cellStyle name="Heading 2 8" xfId="779" xr:uid="{00000000-0005-0000-0000-0000410B0000}"/>
    <cellStyle name="Heading 2 9" xfId="780" xr:uid="{00000000-0005-0000-0000-0000420B0000}"/>
    <cellStyle name="Heading 3 2" xfId="90" xr:uid="{00000000-0005-0000-0000-0000430B0000}"/>
    <cellStyle name="Heading 3 2 2" xfId="782" xr:uid="{00000000-0005-0000-0000-0000440B0000}"/>
    <cellStyle name="Heading 3 2 2 2" xfId="46638" xr:uid="{00000000-0005-0000-0000-0000450B0000}"/>
    <cellStyle name="Heading 3 2 3" xfId="783" xr:uid="{00000000-0005-0000-0000-0000460B0000}"/>
    <cellStyle name="Heading 3 2 4" xfId="784" xr:uid="{00000000-0005-0000-0000-0000470B0000}"/>
    <cellStyle name="Heading 3 2 5" xfId="785" xr:uid="{00000000-0005-0000-0000-0000480B0000}"/>
    <cellStyle name="Heading 3 2 6" xfId="786" xr:uid="{00000000-0005-0000-0000-0000490B0000}"/>
    <cellStyle name="Heading 3 2 7" xfId="781" xr:uid="{00000000-0005-0000-0000-00004A0B0000}"/>
    <cellStyle name="Heading 3 2 8" xfId="400" xr:uid="{00000000-0005-0000-0000-00004B0B0000}"/>
    <cellStyle name="Heading 3 2 9" xfId="31446" xr:uid="{00000000-0005-0000-0000-00004C0B0000}"/>
    <cellStyle name="Heading 3 3" xfId="31364" xr:uid="{00000000-0005-0000-0000-00004D0B0000}"/>
    <cellStyle name="Heading 3 3 2" xfId="46591" xr:uid="{00000000-0005-0000-0000-00004E0B0000}"/>
    <cellStyle name="Heading 4 2" xfId="91" xr:uid="{00000000-0005-0000-0000-00004F0B0000}"/>
    <cellStyle name="Heading 4 2 2" xfId="788" xr:uid="{00000000-0005-0000-0000-0000500B0000}"/>
    <cellStyle name="Heading 4 2 2 2" xfId="46643" xr:uid="{00000000-0005-0000-0000-0000510B0000}"/>
    <cellStyle name="Heading 4 2 3" xfId="789" xr:uid="{00000000-0005-0000-0000-0000520B0000}"/>
    <cellStyle name="Heading 4 2 4" xfId="790" xr:uid="{00000000-0005-0000-0000-0000530B0000}"/>
    <cellStyle name="Heading 4 2 5" xfId="791" xr:uid="{00000000-0005-0000-0000-0000540B0000}"/>
    <cellStyle name="Heading 4 2 6" xfId="792" xr:uid="{00000000-0005-0000-0000-0000550B0000}"/>
    <cellStyle name="Heading 4 2 7" xfId="787" xr:uid="{00000000-0005-0000-0000-0000560B0000}"/>
    <cellStyle name="Heading 4 2 8" xfId="401" xr:uid="{00000000-0005-0000-0000-0000570B0000}"/>
    <cellStyle name="Heading 4 2 9" xfId="31445" xr:uid="{00000000-0005-0000-0000-0000580B0000}"/>
    <cellStyle name="Heading 4 3" xfId="31365" xr:uid="{00000000-0005-0000-0000-0000590B0000}"/>
    <cellStyle name="Heading 4 3 2" xfId="46671" xr:uid="{00000000-0005-0000-0000-00005A0B0000}"/>
    <cellStyle name="Heading1" xfId="92" xr:uid="{00000000-0005-0000-0000-00005B0B0000}"/>
    <cellStyle name="Heading1 10" xfId="794" xr:uid="{00000000-0005-0000-0000-00005C0B0000}"/>
    <cellStyle name="Heading1 10 2" xfId="795" xr:uid="{00000000-0005-0000-0000-00005D0B0000}"/>
    <cellStyle name="Heading1 11" xfId="793" xr:uid="{00000000-0005-0000-0000-00005E0B0000}"/>
    <cellStyle name="Heading1 2" xfId="93" xr:uid="{00000000-0005-0000-0000-00005F0B0000}"/>
    <cellStyle name="Heading1 2 2" xfId="94" xr:uid="{00000000-0005-0000-0000-0000600B0000}"/>
    <cellStyle name="Heading1 2 2 2" xfId="518" xr:uid="{00000000-0005-0000-0000-0000610B0000}"/>
    <cellStyle name="Heading1 2 3" xfId="517" xr:uid="{00000000-0005-0000-0000-0000620B0000}"/>
    <cellStyle name="Heading1 3" xfId="95" xr:uid="{00000000-0005-0000-0000-0000630B0000}"/>
    <cellStyle name="Heading1 3 2" xfId="519" xr:uid="{00000000-0005-0000-0000-0000640B0000}"/>
    <cellStyle name="Heading1 4" xfId="796" xr:uid="{00000000-0005-0000-0000-0000650B0000}"/>
    <cellStyle name="Heading1 5" xfId="797" xr:uid="{00000000-0005-0000-0000-0000660B0000}"/>
    <cellStyle name="Heading1 5 2" xfId="798" xr:uid="{00000000-0005-0000-0000-0000670B0000}"/>
    <cellStyle name="Heading1 5 3" xfId="799" xr:uid="{00000000-0005-0000-0000-0000680B0000}"/>
    <cellStyle name="Heading1 6" xfId="800" xr:uid="{00000000-0005-0000-0000-0000690B0000}"/>
    <cellStyle name="Heading1 6 2" xfId="801" xr:uid="{00000000-0005-0000-0000-00006A0B0000}"/>
    <cellStyle name="Heading1 7" xfId="802" xr:uid="{00000000-0005-0000-0000-00006B0B0000}"/>
    <cellStyle name="Heading1 7 2" xfId="803" xr:uid="{00000000-0005-0000-0000-00006C0B0000}"/>
    <cellStyle name="Heading1 8" xfId="804" xr:uid="{00000000-0005-0000-0000-00006D0B0000}"/>
    <cellStyle name="Heading1 9" xfId="805" xr:uid="{00000000-0005-0000-0000-00006E0B0000}"/>
    <cellStyle name="Heading1 9 2" xfId="806" xr:uid="{00000000-0005-0000-0000-00006F0B0000}"/>
    <cellStyle name="Heading1_2011-10 LIEE Table 6 (2)" xfId="96" xr:uid="{00000000-0005-0000-0000-0000700B0000}"/>
    <cellStyle name="Heading2" xfId="97" xr:uid="{00000000-0005-0000-0000-0000710B0000}"/>
    <cellStyle name="Heading2 10" xfId="808" xr:uid="{00000000-0005-0000-0000-0000720B0000}"/>
    <cellStyle name="Heading2 10 2" xfId="809" xr:uid="{00000000-0005-0000-0000-0000730B0000}"/>
    <cellStyle name="Heading2 11" xfId="807" xr:uid="{00000000-0005-0000-0000-0000740B0000}"/>
    <cellStyle name="Heading2 2" xfId="98" xr:uid="{00000000-0005-0000-0000-0000750B0000}"/>
    <cellStyle name="Heading2 2 2" xfId="99" xr:uid="{00000000-0005-0000-0000-0000760B0000}"/>
    <cellStyle name="Heading2 2 2 2" xfId="521" xr:uid="{00000000-0005-0000-0000-0000770B0000}"/>
    <cellStyle name="Heading2 2 3" xfId="520" xr:uid="{00000000-0005-0000-0000-0000780B0000}"/>
    <cellStyle name="Heading2 3" xfId="100" xr:uid="{00000000-0005-0000-0000-0000790B0000}"/>
    <cellStyle name="Heading2 3 2" xfId="522" xr:uid="{00000000-0005-0000-0000-00007A0B0000}"/>
    <cellStyle name="Heading2 4" xfId="810" xr:uid="{00000000-0005-0000-0000-00007B0B0000}"/>
    <cellStyle name="Heading2 5" xfId="811" xr:uid="{00000000-0005-0000-0000-00007C0B0000}"/>
    <cellStyle name="Heading2 5 2" xfId="812" xr:uid="{00000000-0005-0000-0000-00007D0B0000}"/>
    <cellStyle name="Heading2 5 3" xfId="813" xr:uid="{00000000-0005-0000-0000-00007E0B0000}"/>
    <cellStyle name="Heading2 6" xfId="814" xr:uid="{00000000-0005-0000-0000-00007F0B0000}"/>
    <cellStyle name="Heading2 6 2" xfId="815" xr:uid="{00000000-0005-0000-0000-0000800B0000}"/>
    <cellStyle name="Heading2 7" xfId="816" xr:uid="{00000000-0005-0000-0000-0000810B0000}"/>
    <cellStyle name="Heading2 7 2" xfId="817" xr:uid="{00000000-0005-0000-0000-0000820B0000}"/>
    <cellStyle name="Heading2 8" xfId="818" xr:uid="{00000000-0005-0000-0000-0000830B0000}"/>
    <cellStyle name="Heading2 9" xfId="819" xr:uid="{00000000-0005-0000-0000-0000840B0000}"/>
    <cellStyle name="Heading2 9 2" xfId="820" xr:uid="{00000000-0005-0000-0000-0000850B0000}"/>
    <cellStyle name="Heading2_2011-10 LIEE Table 6 (2)" xfId="101" xr:uid="{00000000-0005-0000-0000-0000860B0000}"/>
    <cellStyle name="Hidden" xfId="102" xr:uid="{00000000-0005-0000-0000-0000870B0000}"/>
    <cellStyle name="Hidden 2" xfId="523" xr:uid="{00000000-0005-0000-0000-0000880B0000}"/>
    <cellStyle name="HIGHLIGHT" xfId="103" xr:uid="{00000000-0005-0000-0000-0000890B0000}"/>
    <cellStyle name="HIGHLIGHT 2" xfId="425" xr:uid="{00000000-0005-0000-0000-00008A0B0000}"/>
    <cellStyle name="HIGHLIGHT 3" xfId="31444" xr:uid="{00000000-0005-0000-0000-00008B0B0000}"/>
    <cellStyle name="Hyperlink" xfId="46811" builtinId="8"/>
    <cellStyle name="Hyperlink 2" xfId="104" xr:uid="{00000000-0005-0000-0000-00008D0B0000}"/>
    <cellStyle name="Input [yellow]" xfId="105" xr:uid="{00000000-0005-0000-0000-00008E0B0000}"/>
    <cellStyle name="Input [yellow] 2" xfId="106" xr:uid="{00000000-0005-0000-0000-00008F0B0000}"/>
    <cellStyle name="Input 10" xfId="16239" xr:uid="{00000000-0005-0000-0000-0000900B0000}"/>
    <cellStyle name="Input 10 2" xfId="46980" xr:uid="{00000000-0005-0000-0000-0000910B0000}"/>
    <cellStyle name="Input 11" xfId="46565" xr:uid="{00000000-0005-0000-0000-0000920B0000}"/>
    <cellStyle name="Input 11 2" xfId="46982" xr:uid="{00000000-0005-0000-0000-0000930B0000}"/>
    <cellStyle name="Input 12" xfId="46984" xr:uid="{00000000-0005-0000-0000-0000940B0000}"/>
    <cellStyle name="Input 13" xfId="47004" xr:uid="{00000000-0005-0000-0000-0000950B0000}"/>
    <cellStyle name="Input 14" xfId="47027" xr:uid="{00000000-0005-0000-0000-0000960B0000}"/>
    <cellStyle name="Input 15" xfId="47032" xr:uid="{00000000-0005-0000-0000-0000970B0000}"/>
    <cellStyle name="Input 16" xfId="47058" xr:uid="{00000000-0005-0000-0000-0000980B0000}"/>
    <cellStyle name="Input 17" xfId="47063" xr:uid="{00000000-0005-0000-0000-0000990B0000}"/>
    <cellStyle name="Input 18" xfId="47092" xr:uid="{00000000-0005-0000-0000-00009A0B0000}"/>
    <cellStyle name="Input 19" xfId="47103" xr:uid="{00000000-0005-0000-0000-00009B0B0000}"/>
    <cellStyle name="Input 2" xfId="107" xr:uid="{00000000-0005-0000-0000-00009C0B0000}"/>
    <cellStyle name="Input 2 2" xfId="822" xr:uid="{00000000-0005-0000-0000-00009D0B0000}"/>
    <cellStyle name="Input 2 2 2" xfId="46628" xr:uid="{00000000-0005-0000-0000-00009E0B0000}"/>
    <cellStyle name="Input 2 3" xfId="823" xr:uid="{00000000-0005-0000-0000-00009F0B0000}"/>
    <cellStyle name="Input 2 4" xfId="824" xr:uid="{00000000-0005-0000-0000-0000A00B0000}"/>
    <cellStyle name="Input 2 5" xfId="825" xr:uid="{00000000-0005-0000-0000-0000A10B0000}"/>
    <cellStyle name="Input 2 6" xfId="826" xr:uid="{00000000-0005-0000-0000-0000A20B0000}"/>
    <cellStyle name="Input 2 7" xfId="821" xr:uid="{00000000-0005-0000-0000-0000A30B0000}"/>
    <cellStyle name="Input 2 8" xfId="402" xr:uid="{00000000-0005-0000-0000-0000A40B0000}"/>
    <cellStyle name="Input 2 9" xfId="31443" xr:uid="{00000000-0005-0000-0000-0000A50B0000}"/>
    <cellStyle name="Input 20" xfId="47105" xr:uid="{00000000-0005-0000-0000-0000A60B0000}"/>
    <cellStyle name="Input 21" xfId="47107" xr:uid="{00000000-0005-0000-0000-0000A70B0000}"/>
    <cellStyle name="Input 22" xfId="47139" xr:uid="{00000000-0005-0000-0000-0000A80B0000}"/>
    <cellStyle name="Input 23" xfId="47156" xr:uid="{00000000-0005-0000-0000-0000A90B0000}"/>
    <cellStyle name="Input 24" xfId="47161" xr:uid="{00000000-0005-0000-0000-0000AA0B0000}"/>
    <cellStyle name="Input 25" xfId="47163" xr:uid="{00000000-0005-0000-0000-0000AB0B0000}"/>
    <cellStyle name="Input 26" xfId="47165" xr:uid="{00000000-0005-0000-0000-0000AC0B0000}"/>
    <cellStyle name="Input 27" xfId="47167" xr:uid="{00000000-0005-0000-0000-0000AD0B0000}"/>
    <cellStyle name="Input 28" xfId="47200" xr:uid="{00000000-0005-0000-0000-0000AE0B0000}"/>
    <cellStyle name="Input 29" xfId="47214" xr:uid="{00000000-0005-0000-0000-0000AF0B0000}"/>
    <cellStyle name="Input 3" xfId="108" xr:uid="{00000000-0005-0000-0000-0000B00B0000}"/>
    <cellStyle name="Input 3 2" xfId="827" xr:uid="{00000000-0005-0000-0000-0000B10B0000}"/>
    <cellStyle name="Input 3 2 2" xfId="46738" xr:uid="{00000000-0005-0000-0000-0000B20B0000}"/>
    <cellStyle name="Input 3 3" xfId="31442" xr:uid="{00000000-0005-0000-0000-0000B30B0000}"/>
    <cellStyle name="Input 3 4" xfId="46868" xr:uid="{00000000-0005-0000-0000-0000B40B0000}"/>
    <cellStyle name="Input 30" xfId="47216" xr:uid="{00000000-0005-0000-0000-0000B50B0000}"/>
    <cellStyle name="Input 31" xfId="47218" xr:uid="{00000000-0005-0000-0000-0000B60B0000}"/>
    <cellStyle name="Input 32" xfId="47220" xr:uid="{00000000-0005-0000-0000-0000B70B0000}"/>
    <cellStyle name="Input 33" xfId="47254" xr:uid="{00000000-0005-0000-0000-0000B80B0000}"/>
    <cellStyle name="Input 34" xfId="47259" xr:uid="{00000000-0005-0000-0000-0000B90B0000}"/>
    <cellStyle name="Input 35" xfId="47261" xr:uid="{00000000-0005-0000-0000-0000BA0B0000}"/>
    <cellStyle name="Input 36" xfId="47292" xr:uid="{00000000-0005-0000-0000-0000BB0B0000}"/>
    <cellStyle name="Input 37" xfId="47297" xr:uid="{00000000-0005-0000-0000-0000BC0B0000}"/>
    <cellStyle name="Input 38" xfId="47327" xr:uid="{00000000-0005-0000-0000-0000BD0B0000}"/>
    <cellStyle name="Input 39" xfId="47332" xr:uid="{00000000-0005-0000-0000-0000BE0B0000}"/>
    <cellStyle name="Input 4" xfId="109" xr:uid="{00000000-0005-0000-0000-0000BF0B0000}"/>
    <cellStyle name="Input 4 2" xfId="828" xr:uid="{00000000-0005-0000-0000-0000C00B0000}"/>
    <cellStyle name="Input 4 3" xfId="31441" xr:uid="{00000000-0005-0000-0000-0000C10B0000}"/>
    <cellStyle name="Input 4 4" xfId="46880" xr:uid="{00000000-0005-0000-0000-0000C20B0000}"/>
    <cellStyle name="Input 40" xfId="47334" xr:uid="{00000000-0005-0000-0000-0000C30B0000}"/>
    <cellStyle name="Input 41" xfId="47356" xr:uid="{00000000-0005-0000-0000-0000C40B0000}"/>
    <cellStyle name="Input 42" xfId="47363" xr:uid="{00000000-0005-0000-0000-0000C50B0000}"/>
    <cellStyle name="Input 43" xfId="47388" xr:uid="{00000000-0005-0000-0000-0000C60B0000}"/>
    <cellStyle name="Input 44" xfId="47393" xr:uid="{00000000-0005-0000-0000-0000C70B0000}"/>
    <cellStyle name="Input 45" xfId="47423" xr:uid="{00000000-0005-0000-0000-0000C80B0000}"/>
    <cellStyle name="Input 46" xfId="47429" xr:uid="{00000000-0005-0000-0000-0000C90B0000}"/>
    <cellStyle name="Input 47" xfId="47431" xr:uid="{00000000-0005-0000-0000-0000CA0B0000}"/>
    <cellStyle name="Input 48" xfId="47467" xr:uid="{00000000-0005-0000-0000-0000CB0B0000}"/>
    <cellStyle name="Input 49" xfId="47481" xr:uid="{00000000-0005-0000-0000-0000CC0B0000}"/>
    <cellStyle name="Input 5" xfId="110" xr:uid="{00000000-0005-0000-0000-0000CD0B0000}"/>
    <cellStyle name="Input 5 2" xfId="829" xr:uid="{00000000-0005-0000-0000-0000CE0B0000}"/>
    <cellStyle name="Input 5 3" xfId="46906" xr:uid="{00000000-0005-0000-0000-0000CF0B0000}"/>
    <cellStyle name="Input 50" xfId="47483" xr:uid="{00000000-0005-0000-0000-0000D00B0000}"/>
    <cellStyle name="Input 51" xfId="47485" xr:uid="{00000000-0005-0000-0000-0000D10B0000}"/>
    <cellStyle name="Input 52" xfId="47487" xr:uid="{00000000-0005-0000-0000-0000D20B0000}"/>
    <cellStyle name="Input 53" xfId="46827" xr:uid="{00000000-0005-0000-0000-0000D30B0000}"/>
    <cellStyle name="Input 54" xfId="46870" xr:uid="{00000000-0005-0000-0000-0000D40B0000}"/>
    <cellStyle name="Input 6" xfId="111" xr:uid="{00000000-0005-0000-0000-0000D50B0000}"/>
    <cellStyle name="Input 6 2" xfId="830" xr:uid="{00000000-0005-0000-0000-0000D60B0000}"/>
    <cellStyle name="Input 6 3" xfId="46911" xr:uid="{00000000-0005-0000-0000-0000D70B0000}"/>
    <cellStyle name="Input 7" xfId="831" xr:uid="{00000000-0005-0000-0000-0000D80B0000}"/>
    <cellStyle name="Input 7 2" xfId="46728" xr:uid="{00000000-0005-0000-0000-0000D90B0000}"/>
    <cellStyle name="Input 7 3" xfId="46935" xr:uid="{00000000-0005-0000-0000-0000DA0B0000}"/>
    <cellStyle name="Input 8" xfId="2801" xr:uid="{00000000-0005-0000-0000-0000DB0B0000}"/>
    <cellStyle name="Input 8 2" xfId="46940" xr:uid="{00000000-0005-0000-0000-0000DC0B0000}"/>
    <cellStyle name="Input 9" xfId="16241" xr:uid="{00000000-0005-0000-0000-0000DD0B0000}"/>
    <cellStyle name="Input 9 2" xfId="46969" xr:uid="{00000000-0005-0000-0000-0000DE0B0000}"/>
    <cellStyle name="Linked Cell 2" xfId="112" xr:uid="{00000000-0005-0000-0000-0000DF0B0000}"/>
    <cellStyle name="Linked Cell 2 2" xfId="403" xr:uid="{00000000-0005-0000-0000-0000E00B0000}"/>
    <cellStyle name="Linked Cell 2 2 2" xfId="46637" xr:uid="{00000000-0005-0000-0000-0000E10B0000}"/>
    <cellStyle name="Linked Cell 2 3" xfId="31440" xr:uid="{00000000-0005-0000-0000-0000E20B0000}"/>
    <cellStyle name="Linked Cell 3" xfId="31366" xr:uid="{00000000-0005-0000-0000-0000E30B0000}"/>
    <cellStyle name="Linked Cell 3 2" xfId="46670" xr:uid="{00000000-0005-0000-0000-0000E40B0000}"/>
    <cellStyle name="Neutral 2" xfId="113" xr:uid="{00000000-0005-0000-0000-0000E50B0000}"/>
    <cellStyle name="Neutral 2 2" xfId="404" xr:uid="{00000000-0005-0000-0000-0000E60B0000}"/>
    <cellStyle name="Neutral 2 2 2" xfId="46660" xr:uid="{00000000-0005-0000-0000-0000E70B0000}"/>
    <cellStyle name="Neutral 2 3" xfId="31439" xr:uid="{00000000-0005-0000-0000-0000E80B0000}"/>
    <cellStyle name="Neutral 3" xfId="31367" xr:uid="{00000000-0005-0000-0000-0000E90B0000}"/>
    <cellStyle name="Neutral 3 2" xfId="46669" xr:uid="{00000000-0005-0000-0000-0000EA0B0000}"/>
    <cellStyle name="no dec" xfId="114" xr:uid="{00000000-0005-0000-0000-0000EB0B0000}"/>
    <cellStyle name="no dec 2" xfId="115" xr:uid="{00000000-0005-0000-0000-0000EC0B0000}"/>
    <cellStyle name="no dec 2 2" xfId="116" xr:uid="{00000000-0005-0000-0000-0000ED0B0000}"/>
    <cellStyle name="no dec_2011-12 LIEE Table 1 Updated budget" xfId="117" xr:uid="{00000000-0005-0000-0000-0000EE0B0000}"/>
    <cellStyle name="Normal" xfId="0" builtinId="0"/>
    <cellStyle name="Normal - Style1" xfId="118" xr:uid="{00000000-0005-0000-0000-0000F00B0000}"/>
    <cellStyle name="Normal - Style1 2" xfId="119" xr:uid="{00000000-0005-0000-0000-0000F10B0000}"/>
    <cellStyle name="Normal - Style1 2 2" xfId="120" xr:uid="{00000000-0005-0000-0000-0000F20B0000}"/>
    <cellStyle name="Normal - Style1_2011-12 LIEE Table 1 Updated budget" xfId="121" xr:uid="{00000000-0005-0000-0000-0000F30B0000}"/>
    <cellStyle name="Normal 10" xfId="122" xr:uid="{00000000-0005-0000-0000-0000F40B0000}"/>
    <cellStyle name="Normal 10 2" xfId="123" xr:uid="{00000000-0005-0000-0000-0000F50B0000}"/>
    <cellStyle name="Normal 10 2 11" xfId="46818" xr:uid="{00000000-0005-0000-0000-0000F60B0000}"/>
    <cellStyle name="Normal 10 2 11 2" xfId="47488" xr:uid="{00000000-0005-0000-0000-0000F70B0000}"/>
    <cellStyle name="Normal 10 3" xfId="832" xr:uid="{00000000-0005-0000-0000-0000F80B0000}"/>
    <cellStyle name="Normal 10 4" xfId="31438" xr:uid="{00000000-0005-0000-0000-0000F90B0000}"/>
    <cellStyle name="Normal 10 5" xfId="46792" xr:uid="{00000000-0005-0000-0000-0000FA0B0000}"/>
    <cellStyle name="Normal 10 6" xfId="47497" xr:uid="{C8EBB277-F900-4601-BB43-A7177A1B4464}"/>
    <cellStyle name="Normal 10 7" xfId="47491" xr:uid="{DE220BE9-D8B5-42D4-B673-6FA6BA41157F}"/>
    <cellStyle name="Normal 100" xfId="16236" xr:uid="{00000000-0005-0000-0000-0000FB0B0000}"/>
    <cellStyle name="Normal 101" xfId="16240" xr:uid="{00000000-0005-0000-0000-0000FC0B0000}"/>
    <cellStyle name="Normal 102" xfId="11213" xr:uid="{00000000-0005-0000-0000-0000FD0B0000}"/>
    <cellStyle name="Normal 102 2" xfId="41547" xr:uid="{00000000-0005-0000-0000-0000FE0B0000}"/>
    <cellStyle name="Normal 102 3" xfId="26314" xr:uid="{00000000-0005-0000-0000-0000FF0B0000}"/>
    <cellStyle name="Normal 103" xfId="11218" xr:uid="{00000000-0005-0000-0000-0000000C0000}"/>
    <cellStyle name="Normal 103 2" xfId="41551" xr:uid="{00000000-0005-0000-0000-0000010C0000}"/>
    <cellStyle name="Normal 103 3" xfId="26318" xr:uid="{00000000-0005-0000-0000-0000020C0000}"/>
    <cellStyle name="Normal 104" xfId="11216" xr:uid="{00000000-0005-0000-0000-0000030C0000}"/>
    <cellStyle name="Normal 104 2" xfId="41549" xr:uid="{00000000-0005-0000-0000-0000040C0000}"/>
    <cellStyle name="Normal 104 3" xfId="26316" xr:uid="{00000000-0005-0000-0000-0000050C0000}"/>
    <cellStyle name="Normal 105" xfId="11215" xr:uid="{00000000-0005-0000-0000-0000060C0000}"/>
    <cellStyle name="Normal 105 2" xfId="41548" xr:uid="{00000000-0005-0000-0000-0000070C0000}"/>
    <cellStyle name="Normal 105 3" xfId="26315" xr:uid="{00000000-0005-0000-0000-0000080C0000}"/>
    <cellStyle name="Normal 106" xfId="6191" xr:uid="{00000000-0005-0000-0000-0000090C0000}"/>
    <cellStyle name="Normal 107" xfId="6196" xr:uid="{00000000-0005-0000-0000-00000A0C0000}"/>
    <cellStyle name="Normal 108" xfId="7876" xr:uid="{00000000-0005-0000-0000-00000B0C0000}"/>
    <cellStyle name="Normal 109" xfId="6193" xr:uid="{00000000-0005-0000-0000-00000C0C0000}"/>
    <cellStyle name="Normal 11" xfId="124" xr:uid="{00000000-0005-0000-0000-00000D0C0000}"/>
    <cellStyle name="Normal 11 2" xfId="31435" xr:uid="{00000000-0005-0000-0000-00000E0C0000}"/>
    <cellStyle name="Normal 11 3" xfId="31390" xr:uid="{00000000-0005-0000-0000-00000F0C0000}"/>
    <cellStyle name="Normal 11 4" xfId="46793" xr:uid="{00000000-0005-0000-0000-0000100C0000}"/>
    <cellStyle name="Normal 11 5" xfId="46941" xr:uid="{00000000-0005-0000-0000-0000110C0000}"/>
    <cellStyle name="Normal 110" xfId="16273" xr:uid="{00000000-0005-0000-0000-0000120C0000}"/>
    <cellStyle name="Normal 111" xfId="16268" xr:uid="{00000000-0005-0000-0000-0000130C0000}"/>
    <cellStyle name="Normal 112" xfId="16255" xr:uid="{00000000-0005-0000-0000-0000140C0000}"/>
    <cellStyle name="Normal 113" xfId="16262" xr:uid="{00000000-0005-0000-0000-0000150C0000}"/>
    <cellStyle name="Normal 114" xfId="16259" xr:uid="{00000000-0005-0000-0000-0000160C0000}"/>
    <cellStyle name="Normal 115" xfId="16275" xr:uid="{00000000-0005-0000-0000-0000170C0000}"/>
    <cellStyle name="Normal 116" xfId="16267" xr:uid="{00000000-0005-0000-0000-0000180C0000}"/>
    <cellStyle name="Normal 117" xfId="16260" xr:uid="{00000000-0005-0000-0000-0000190C0000}"/>
    <cellStyle name="Normal 118" xfId="16265" xr:uid="{00000000-0005-0000-0000-00001A0C0000}"/>
    <cellStyle name="Normal 119" xfId="16258" xr:uid="{00000000-0005-0000-0000-00001B0C0000}"/>
    <cellStyle name="Normal 12" xfId="125" xr:uid="{00000000-0005-0000-0000-00001C0C0000}"/>
    <cellStyle name="Normal 12 2" xfId="46970" xr:uid="{00000000-0005-0000-0000-00001D0C0000}"/>
    <cellStyle name="Normal 120" xfId="16271" xr:uid="{00000000-0005-0000-0000-00001E0C0000}"/>
    <cellStyle name="Normal 121" xfId="16282" xr:uid="{00000000-0005-0000-0000-00001F0C0000}"/>
    <cellStyle name="Normal 122" xfId="16278" xr:uid="{00000000-0005-0000-0000-0000200C0000}"/>
    <cellStyle name="Normal 123" xfId="31510" xr:uid="{00000000-0005-0000-0000-0000210C0000}"/>
    <cellStyle name="Normal 124" xfId="31524" xr:uid="{00000000-0005-0000-0000-0000220C0000}"/>
    <cellStyle name="Normal 125" xfId="46568" xr:uid="{00000000-0005-0000-0000-0000230C0000}"/>
    <cellStyle name="Normal 126" xfId="46564" xr:uid="{00000000-0005-0000-0000-0000240C0000}"/>
    <cellStyle name="Normal 127" xfId="46570" xr:uid="{00000000-0005-0000-0000-0000250C0000}"/>
    <cellStyle name="Normal 128" xfId="46571" xr:uid="{00000000-0005-0000-0000-0000260C0000}"/>
    <cellStyle name="Normal 129" xfId="31331" xr:uid="{00000000-0005-0000-0000-0000270C0000}"/>
    <cellStyle name="Normal 129 2" xfId="46741" xr:uid="{00000000-0005-0000-0000-0000280C0000}"/>
    <cellStyle name="Normal 13" xfId="126" xr:uid="{00000000-0005-0000-0000-0000290C0000}"/>
    <cellStyle name="Normal 13 2" xfId="46981" xr:uid="{00000000-0005-0000-0000-00002A0C0000}"/>
    <cellStyle name="Normal 130" xfId="46579" xr:uid="{00000000-0005-0000-0000-00002B0C0000}"/>
    <cellStyle name="Normal 131" xfId="46740" xr:uid="{00000000-0005-0000-0000-00002C0C0000}"/>
    <cellStyle name="Normal 132" xfId="46739" xr:uid="{00000000-0005-0000-0000-00002D0C0000}"/>
    <cellStyle name="Normal 133" xfId="46744" xr:uid="{00000000-0005-0000-0000-00002E0C0000}"/>
    <cellStyle name="Normal 134" xfId="46745" xr:uid="{00000000-0005-0000-0000-00002F0C0000}"/>
    <cellStyle name="Normal 135" xfId="46807" xr:uid="{00000000-0005-0000-0000-0000300C0000}"/>
    <cellStyle name="Normal 136" xfId="46808" xr:uid="{00000000-0005-0000-0000-0000310C0000}"/>
    <cellStyle name="Normal 137" xfId="46810" xr:uid="{00000000-0005-0000-0000-0000320C0000}"/>
    <cellStyle name="Normal 138" xfId="46809" xr:uid="{00000000-0005-0000-0000-0000330C0000}"/>
    <cellStyle name="Normal 139" xfId="46812" xr:uid="{00000000-0005-0000-0000-0000340C0000}"/>
    <cellStyle name="Normal 14" xfId="127" xr:uid="{00000000-0005-0000-0000-0000350C0000}"/>
    <cellStyle name="Normal 14 2" xfId="833" xr:uid="{00000000-0005-0000-0000-0000360C0000}"/>
    <cellStyle name="Normal 14 3" xfId="46983" xr:uid="{00000000-0005-0000-0000-0000370C0000}"/>
    <cellStyle name="Normal 140" xfId="47489" xr:uid="{00000000-0005-0000-0000-0000ADB90000}"/>
    <cellStyle name="Normal 141" xfId="47490" xr:uid="{00000000-0005-0000-0000-0000AEB90000}"/>
    <cellStyle name="Normal 142" xfId="47493" xr:uid="{00000000-0005-0000-0000-0000B5B90000}"/>
    <cellStyle name="Normal 143" xfId="47498" xr:uid="{00000000-0005-0000-0000-0000B6B90000}"/>
    <cellStyle name="Normal 144" xfId="47499" xr:uid="{00000000-0005-0000-0000-0000B7B90000}"/>
    <cellStyle name="Normal 145" xfId="47502" xr:uid="{00000000-0005-0000-0000-0000B8B90000}"/>
    <cellStyle name="Normal 146" xfId="47501" xr:uid="{00000000-0005-0000-0000-0000B9B90000}"/>
    <cellStyle name="Normal 147" xfId="47500" xr:uid="{00000000-0005-0000-0000-0000BAB90000}"/>
    <cellStyle name="Normal 15" xfId="128" xr:uid="{00000000-0005-0000-0000-0000380C0000}"/>
    <cellStyle name="Normal 15 2" xfId="46985" xr:uid="{00000000-0005-0000-0000-0000390C0000}"/>
    <cellStyle name="Normal 16" xfId="129" xr:uid="{00000000-0005-0000-0000-00003A0C0000}"/>
    <cellStyle name="Normal 16 2" xfId="47005" xr:uid="{00000000-0005-0000-0000-00003B0C0000}"/>
    <cellStyle name="Normal 17" xfId="130" xr:uid="{00000000-0005-0000-0000-00003C0C0000}"/>
    <cellStyle name="Normal 17 2" xfId="834" xr:uid="{00000000-0005-0000-0000-00003D0C0000}"/>
    <cellStyle name="Normal 17 3" xfId="835" xr:uid="{00000000-0005-0000-0000-00003E0C0000}"/>
    <cellStyle name="Normal 17 4" xfId="47028" xr:uid="{00000000-0005-0000-0000-00003F0C0000}"/>
    <cellStyle name="Normal 18" xfId="131" xr:uid="{00000000-0005-0000-0000-0000400C0000}"/>
    <cellStyle name="Normal 18 2" xfId="836" xr:uid="{00000000-0005-0000-0000-0000410C0000}"/>
    <cellStyle name="Normal 18 2 10" xfId="6206" xr:uid="{00000000-0005-0000-0000-0000420C0000}"/>
    <cellStyle name="Normal 18 2 10 2" xfId="36543" xr:uid="{00000000-0005-0000-0000-0000430C0000}"/>
    <cellStyle name="Normal 18 2 10 3" xfId="21310" xr:uid="{00000000-0005-0000-0000-0000440C0000}"/>
    <cellStyle name="Normal 18 2 11" xfId="31534" xr:uid="{00000000-0005-0000-0000-0000450C0000}"/>
    <cellStyle name="Normal 18 2 12" xfId="16295" xr:uid="{00000000-0005-0000-0000-0000460C0000}"/>
    <cellStyle name="Normal 18 2 2" xfId="1170" xr:uid="{00000000-0005-0000-0000-0000470C0000}"/>
    <cellStyle name="Normal 18 2 2 10" xfId="31586" xr:uid="{00000000-0005-0000-0000-0000480C0000}"/>
    <cellStyle name="Normal 18 2 2 11" xfId="16349" xr:uid="{00000000-0005-0000-0000-0000490C0000}"/>
    <cellStyle name="Normal 18 2 2 2" xfId="1278" xr:uid="{00000000-0005-0000-0000-00004A0C0000}"/>
    <cellStyle name="Normal 18 2 2 2 10" xfId="16453" xr:uid="{00000000-0005-0000-0000-00004B0C0000}"/>
    <cellStyle name="Normal 18 2 2 2 2" xfId="1495" xr:uid="{00000000-0005-0000-0000-00004C0C0000}"/>
    <cellStyle name="Normal 18 2 2 2 2 2" xfId="1916" xr:uid="{00000000-0005-0000-0000-00004D0C0000}"/>
    <cellStyle name="Normal 18 2 2 2 2 2 2" xfId="2755" xr:uid="{00000000-0005-0000-0000-00004E0C0000}"/>
    <cellStyle name="Normal 18 2 2 2 2 2 2 2" xfId="4445" xr:uid="{00000000-0005-0000-0000-00004F0C0000}"/>
    <cellStyle name="Normal 18 2 2 2 2 2 2 2 2" xfId="14518" xr:uid="{00000000-0005-0000-0000-0000500C0000}"/>
    <cellStyle name="Normal 18 2 2 2 2 2 2 2 2 2" xfId="44849" xr:uid="{00000000-0005-0000-0000-0000510C0000}"/>
    <cellStyle name="Normal 18 2 2 2 2 2 2 2 2 3" xfId="29616" xr:uid="{00000000-0005-0000-0000-0000520C0000}"/>
    <cellStyle name="Normal 18 2 2 2 2 2 2 2 3" xfId="9498" xr:uid="{00000000-0005-0000-0000-0000530C0000}"/>
    <cellStyle name="Normal 18 2 2 2 2 2 2 2 3 2" xfId="39832" xr:uid="{00000000-0005-0000-0000-0000540C0000}"/>
    <cellStyle name="Normal 18 2 2 2 2 2 2 2 3 3" xfId="24599" xr:uid="{00000000-0005-0000-0000-0000550C0000}"/>
    <cellStyle name="Normal 18 2 2 2 2 2 2 2 4" xfId="34819" xr:uid="{00000000-0005-0000-0000-0000560C0000}"/>
    <cellStyle name="Normal 18 2 2 2 2 2 2 2 5" xfId="19586" xr:uid="{00000000-0005-0000-0000-0000570C0000}"/>
    <cellStyle name="Normal 18 2 2 2 2 2 2 3" xfId="6137" xr:uid="{00000000-0005-0000-0000-0000580C0000}"/>
    <cellStyle name="Normal 18 2 2 2 2 2 2 3 2" xfId="16189" xr:uid="{00000000-0005-0000-0000-0000590C0000}"/>
    <cellStyle name="Normal 18 2 2 2 2 2 2 3 2 2" xfId="46520" xr:uid="{00000000-0005-0000-0000-00005A0C0000}"/>
    <cellStyle name="Normal 18 2 2 2 2 2 2 3 2 3" xfId="31287" xr:uid="{00000000-0005-0000-0000-00005B0C0000}"/>
    <cellStyle name="Normal 18 2 2 2 2 2 2 3 3" xfId="11169" xr:uid="{00000000-0005-0000-0000-00005C0C0000}"/>
    <cellStyle name="Normal 18 2 2 2 2 2 2 3 3 2" xfId="41503" xr:uid="{00000000-0005-0000-0000-00005D0C0000}"/>
    <cellStyle name="Normal 18 2 2 2 2 2 2 3 3 3" xfId="26270" xr:uid="{00000000-0005-0000-0000-00005E0C0000}"/>
    <cellStyle name="Normal 18 2 2 2 2 2 2 3 4" xfId="36490" xr:uid="{00000000-0005-0000-0000-00005F0C0000}"/>
    <cellStyle name="Normal 18 2 2 2 2 2 2 3 5" xfId="21257" xr:uid="{00000000-0005-0000-0000-0000600C0000}"/>
    <cellStyle name="Normal 18 2 2 2 2 2 2 4" xfId="12847" xr:uid="{00000000-0005-0000-0000-0000610C0000}"/>
    <cellStyle name="Normal 18 2 2 2 2 2 2 4 2" xfId="43178" xr:uid="{00000000-0005-0000-0000-0000620C0000}"/>
    <cellStyle name="Normal 18 2 2 2 2 2 2 4 3" xfId="27945" xr:uid="{00000000-0005-0000-0000-0000630C0000}"/>
    <cellStyle name="Normal 18 2 2 2 2 2 2 5" xfId="7826" xr:uid="{00000000-0005-0000-0000-0000640C0000}"/>
    <cellStyle name="Normal 18 2 2 2 2 2 2 5 2" xfId="38161" xr:uid="{00000000-0005-0000-0000-0000650C0000}"/>
    <cellStyle name="Normal 18 2 2 2 2 2 2 5 3" xfId="22928" xr:uid="{00000000-0005-0000-0000-0000660C0000}"/>
    <cellStyle name="Normal 18 2 2 2 2 2 2 6" xfId="33149" xr:uid="{00000000-0005-0000-0000-0000670C0000}"/>
    <cellStyle name="Normal 18 2 2 2 2 2 2 7" xfId="17915" xr:uid="{00000000-0005-0000-0000-0000680C0000}"/>
    <cellStyle name="Normal 18 2 2 2 2 2 3" xfId="3608" xr:uid="{00000000-0005-0000-0000-0000690C0000}"/>
    <cellStyle name="Normal 18 2 2 2 2 2 3 2" xfId="13682" xr:uid="{00000000-0005-0000-0000-00006A0C0000}"/>
    <cellStyle name="Normal 18 2 2 2 2 2 3 2 2" xfId="44013" xr:uid="{00000000-0005-0000-0000-00006B0C0000}"/>
    <cellStyle name="Normal 18 2 2 2 2 2 3 2 3" xfId="28780" xr:uid="{00000000-0005-0000-0000-00006C0C0000}"/>
    <cellStyle name="Normal 18 2 2 2 2 2 3 3" xfId="8662" xr:uid="{00000000-0005-0000-0000-00006D0C0000}"/>
    <cellStyle name="Normal 18 2 2 2 2 2 3 3 2" xfId="38996" xr:uid="{00000000-0005-0000-0000-00006E0C0000}"/>
    <cellStyle name="Normal 18 2 2 2 2 2 3 3 3" xfId="23763" xr:uid="{00000000-0005-0000-0000-00006F0C0000}"/>
    <cellStyle name="Normal 18 2 2 2 2 2 3 4" xfId="33983" xr:uid="{00000000-0005-0000-0000-0000700C0000}"/>
    <cellStyle name="Normal 18 2 2 2 2 2 3 5" xfId="18750" xr:uid="{00000000-0005-0000-0000-0000710C0000}"/>
    <cellStyle name="Normal 18 2 2 2 2 2 4" xfId="5301" xr:uid="{00000000-0005-0000-0000-0000720C0000}"/>
    <cellStyle name="Normal 18 2 2 2 2 2 4 2" xfId="15353" xr:uid="{00000000-0005-0000-0000-0000730C0000}"/>
    <cellStyle name="Normal 18 2 2 2 2 2 4 2 2" xfId="45684" xr:uid="{00000000-0005-0000-0000-0000740C0000}"/>
    <cellStyle name="Normal 18 2 2 2 2 2 4 2 3" xfId="30451" xr:uid="{00000000-0005-0000-0000-0000750C0000}"/>
    <cellStyle name="Normal 18 2 2 2 2 2 4 3" xfId="10333" xr:uid="{00000000-0005-0000-0000-0000760C0000}"/>
    <cellStyle name="Normal 18 2 2 2 2 2 4 3 2" xfId="40667" xr:uid="{00000000-0005-0000-0000-0000770C0000}"/>
    <cellStyle name="Normal 18 2 2 2 2 2 4 3 3" xfId="25434" xr:uid="{00000000-0005-0000-0000-0000780C0000}"/>
    <cellStyle name="Normal 18 2 2 2 2 2 4 4" xfId="35654" xr:uid="{00000000-0005-0000-0000-0000790C0000}"/>
    <cellStyle name="Normal 18 2 2 2 2 2 4 5" xfId="20421" xr:uid="{00000000-0005-0000-0000-00007A0C0000}"/>
    <cellStyle name="Normal 18 2 2 2 2 2 5" xfId="12011" xr:uid="{00000000-0005-0000-0000-00007B0C0000}"/>
    <cellStyle name="Normal 18 2 2 2 2 2 5 2" xfId="42342" xr:uid="{00000000-0005-0000-0000-00007C0C0000}"/>
    <cellStyle name="Normal 18 2 2 2 2 2 5 3" xfId="27109" xr:uid="{00000000-0005-0000-0000-00007D0C0000}"/>
    <cellStyle name="Normal 18 2 2 2 2 2 6" xfId="6990" xr:uid="{00000000-0005-0000-0000-00007E0C0000}"/>
    <cellStyle name="Normal 18 2 2 2 2 2 6 2" xfId="37325" xr:uid="{00000000-0005-0000-0000-00007F0C0000}"/>
    <cellStyle name="Normal 18 2 2 2 2 2 6 3" xfId="22092" xr:uid="{00000000-0005-0000-0000-0000800C0000}"/>
    <cellStyle name="Normal 18 2 2 2 2 2 7" xfId="32313" xr:uid="{00000000-0005-0000-0000-0000810C0000}"/>
    <cellStyle name="Normal 18 2 2 2 2 2 8" xfId="17079" xr:uid="{00000000-0005-0000-0000-0000820C0000}"/>
    <cellStyle name="Normal 18 2 2 2 2 3" xfId="2337" xr:uid="{00000000-0005-0000-0000-0000830C0000}"/>
    <cellStyle name="Normal 18 2 2 2 2 3 2" xfId="4027" xr:uid="{00000000-0005-0000-0000-0000840C0000}"/>
    <cellStyle name="Normal 18 2 2 2 2 3 2 2" xfId="14100" xr:uid="{00000000-0005-0000-0000-0000850C0000}"/>
    <cellStyle name="Normal 18 2 2 2 2 3 2 2 2" xfId="44431" xr:uid="{00000000-0005-0000-0000-0000860C0000}"/>
    <cellStyle name="Normal 18 2 2 2 2 3 2 2 3" xfId="29198" xr:uid="{00000000-0005-0000-0000-0000870C0000}"/>
    <cellStyle name="Normal 18 2 2 2 2 3 2 3" xfId="9080" xr:uid="{00000000-0005-0000-0000-0000880C0000}"/>
    <cellStyle name="Normal 18 2 2 2 2 3 2 3 2" xfId="39414" xr:uid="{00000000-0005-0000-0000-0000890C0000}"/>
    <cellStyle name="Normal 18 2 2 2 2 3 2 3 3" xfId="24181" xr:uid="{00000000-0005-0000-0000-00008A0C0000}"/>
    <cellStyle name="Normal 18 2 2 2 2 3 2 4" xfId="34401" xr:uid="{00000000-0005-0000-0000-00008B0C0000}"/>
    <cellStyle name="Normal 18 2 2 2 2 3 2 5" xfId="19168" xr:uid="{00000000-0005-0000-0000-00008C0C0000}"/>
    <cellStyle name="Normal 18 2 2 2 2 3 3" xfId="5719" xr:uid="{00000000-0005-0000-0000-00008D0C0000}"/>
    <cellStyle name="Normal 18 2 2 2 2 3 3 2" xfId="15771" xr:uid="{00000000-0005-0000-0000-00008E0C0000}"/>
    <cellStyle name="Normal 18 2 2 2 2 3 3 2 2" xfId="46102" xr:uid="{00000000-0005-0000-0000-00008F0C0000}"/>
    <cellStyle name="Normal 18 2 2 2 2 3 3 2 3" xfId="30869" xr:uid="{00000000-0005-0000-0000-0000900C0000}"/>
    <cellStyle name="Normal 18 2 2 2 2 3 3 3" xfId="10751" xr:uid="{00000000-0005-0000-0000-0000910C0000}"/>
    <cellStyle name="Normal 18 2 2 2 2 3 3 3 2" xfId="41085" xr:uid="{00000000-0005-0000-0000-0000920C0000}"/>
    <cellStyle name="Normal 18 2 2 2 2 3 3 3 3" xfId="25852" xr:uid="{00000000-0005-0000-0000-0000930C0000}"/>
    <cellStyle name="Normal 18 2 2 2 2 3 3 4" xfId="36072" xr:uid="{00000000-0005-0000-0000-0000940C0000}"/>
    <cellStyle name="Normal 18 2 2 2 2 3 3 5" xfId="20839" xr:uid="{00000000-0005-0000-0000-0000950C0000}"/>
    <cellStyle name="Normal 18 2 2 2 2 3 4" xfId="12429" xr:uid="{00000000-0005-0000-0000-0000960C0000}"/>
    <cellStyle name="Normal 18 2 2 2 2 3 4 2" xfId="42760" xr:uid="{00000000-0005-0000-0000-0000970C0000}"/>
    <cellStyle name="Normal 18 2 2 2 2 3 4 3" xfId="27527" xr:uid="{00000000-0005-0000-0000-0000980C0000}"/>
    <cellStyle name="Normal 18 2 2 2 2 3 5" xfId="7408" xr:uid="{00000000-0005-0000-0000-0000990C0000}"/>
    <cellStyle name="Normal 18 2 2 2 2 3 5 2" xfId="37743" xr:uid="{00000000-0005-0000-0000-00009A0C0000}"/>
    <cellStyle name="Normal 18 2 2 2 2 3 5 3" xfId="22510" xr:uid="{00000000-0005-0000-0000-00009B0C0000}"/>
    <cellStyle name="Normal 18 2 2 2 2 3 6" xfId="32731" xr:uid="{00000000-0005-0000-0000-00009C0C0000}"/>
    <cellStyle name="Normal 18 2 2 2 2 3 7" xfId="17497" xr:uid="{00000000-0005-0000-0000-00009D0C0000}"/>
    <cellStyle name="Normal 18 2 2 2 2 4" xfId="3190" xr:uid="{00000000-0005-0000-0000-00009E0C0000}"/>
    <cellStyle name="Normal 18 2 2 2 2 4 2" xfId="13264" xr:uid="{00000000-0005-0000-0000-00009F0C0000}"/>
    <cellStyle name="Normal 18 2 2 2 2 4 2 2" xfId="43595" xr:uid="{00000000-0005-0000-0000-0000A00C0000}"/>
    <cellStyle name="Normal 18 2 2 2 2 4 2 3" xfId="28362" xr:uid="{00000000-0005-0000-0000-0000A10C0000}"/>
    <cellStyle name="Normal 18 2 2 2 2 4 3" xfId="8244" xr:uid="{00000000-0005-0000-0000-0000A20C0000}"/>
    <cellStyle name="Normal 18 2 2 2 2 4 3 2" xfId="38578" xr:uid="{00000000-0005-0000-0000-0000A30C0000}"/>
    <cellStyle name="Normal 18 2 2 2 2 4 3 3" xfId="23345" xr:uid="{00000000-0005-0000-0000-0000A40C0000}"/>
    <cellStyle name="Normal 18 2 2 2 2 4 4" xfId="33565" xr:uid="{00000000-0005-0000-0000-0000A50C0000}"/>
    <cellStyle name="Normal 18 2 2 2 2 4 5" xfId="18332" xr:uid="{00000000-0005-0000-0000-0000A60C0000}"/>
    <cellStyle name="Normal 18 2 2 2 2 5" xfId="4883" xr:uid="{00000000-0005-0000-0000-0000A70C0000}"/>
    <cellStyle name="Normal 18 2 2 2 2 5 2" xfId="14935" xr:uid="{00000000-0005-0000-0000-0000A80C0000}"/>
    <cellStyle name="Normal 18 2 2 2 2 5 2 2" xfId="45266" xr:uid="{00000000-0005-0000-0000-0000A90C0000}"/>
    <cellStyle name="Normal 18 2 2 2 2 5 2 3" xfId="30033" xr:uid="{00000000-0005-0000-0000-0000AA0C0000}"/>
    <cellStyle name="Normal 18 2 2 2 2 5 3" xfId="9915" xr:uid="{00000000-0005-0000-0000-0000AB0C0000}"/>
    <cellStyle name="Normal 18 2 2 2 2 5 3 2" xfId="40249" xr:uid="{00000000-0005-0000-0000-0000AC0C0000}"/>
    <cellStyle name="Normal 18 2 2 2 2 5 3 3" xfId="25016" xr:uid="{00000000-0005-0000-0000-0000AD0C0000}"/>
    <cellStyle name="Normal 18 2 2 2 2 5 4" xfId="35236" xr:uid="{00000000-0005-0000-0000-0000AE0C0000}"/>
    <cellStyle name="Normal 18 2 2 2 2 5 5" xfId="20003" xr:uid="{00000000-0005-0000-0000-0000AF0C0000}"/>
    <cellStyle name="Normal 18 2 2 2 2 6" xfId="11593" xr:uid="{00000000-0005-0000-0000-0000B00C0000}"/>
    <cellStyle name="Normal 18 2 2 2 2 6 2" xfId="41924" xr:uid="{00000000-0005-0000-0000-0000B10C0000}"/>
    <cellStyle name="Normal 18 2 2 2 2 6 3" xfId="26691" xr:uid="{00000000-0005-0000-0000-0000B20C0000}"/>
    <cellStyle name="Normal 18 2 2 2 2 7" xfId="6572" xr:uid="{00000000-0005-0000-0000-0000B30C0000}"/>
    <cellStyle name="Normal 18 2 2 2 2 7 2" xfId="36907" xr:uid="{00000000-0005-0000-0000-0000B40C0000}"/>
    <cellStyle name="Normal 18 2 2 2 2 7 3" xfId="21674" xr:uid="{00000000-0005-0000-0000-0000B50C0000}"/>
    <cellStyle name="Normal 18 2 2 2 2 8" xfId="31895" xr:uid="{00000000-0005-0000-0000-0000B60C0000}"/>
    <cellStyle name="Normal 18 2 2 2 2 9" xfId="16661" xr:uid="{00000000-0005-0000-0000-0000B70C0000}"/>
    <cellStyle name="Normal 18 2 2 2 3" xfId="1708" xr:uid="{00000000-0005-0000-0000-0000B80C0000}"/>
    <cellStyle name="Normal 18 2 2 2 3 2" xfId="2547" xr:uid="{00000000-0005-0000-0000-0000B90C0000}"/>
    <cellStyle name="Normal 18 2 2 2 3 2 2" xfId="4237" xr:uid="{00000000-0005-0000-0000-0000BA0C0000}"/>
    <cellStyle name="Normal 18 2 2 2 3 2 2 2" xfId="14310" xr:uid="{00000000-0005-0000-0000-0000BB0C0000}"/>
    <cellStyle name="Normal 18 2 2 2 3 2 2 2 2" xfId="44641" xr:uid="{00000000-0005-0000-0000-0000BC0C0000}"/>
    <cellStyle name="Normal 18 2 2 2 3 2 2 2 3" xfId="29408" xr:uid="{00000000-0005-0000-0000-0000BD0C0000}"/>
    <cellStyle name="Normal 18 2 2 2 3 2 2 3" xfId="9290" xr:uid="{00000000-0005-0000-0000-0000BE0C0000}"/>
    <cellStyle name="Normal 18 2 2 2 3 2 2 3 2" xfId="39624" xr:uid="{00000000-0005-0000-0000-0000BF0C0000}"/>
    <cellStyle name="Normal 18 2 2 2 3 2 2 3 3" xfId="24391" xr:uid="{00000000-0005-0000-0000-0000C00C0000}"/>
    <cellStyle name="Normal 18 2 2 2 3 2 2 4" xfId="34611" xr:uid="{00000000-0005-0000-0000-0000C10C0000}"/>
    <cellStyle name="Normal 18 2 2 2 3 2 2 5" xfId="19378" xr:uid="{00000000-0005-0000-0000-0000C20C0000}"/>
    <cellStyle name="Normal 18 2 2 2 3 2 3" xfId="5929" xr:uid="{00000000-0005-0000-0000-0000C30C0000}"/>
    <cellStyle name="Normal 18 2 2 2 3 2 3 2" xfId="15981" xr:uid="{00000000-0005-0000-0000-0000C40C0000}"/>
    <cellStyle name="Normal 18 2 2 2 3 2 3 2 2" xfId="46312" xr:uid="{00000000-0005-0000-0000-0000C50C0000}"/>
    <cellStyle name="Normal 18 2 2 2 3 2 3 2 3" xfId="31079" xr:uid="{00000000-0005-0000-0000-0000C60C0000}"/>
    <cellStyle name="Normal 18 2 2 2 3 2 3 3" xfId="10961" xr:uid="{00000000-0005-0000-0000-0000C70C0000}"/>
    <cellStyle name="Normal 18 2 2 2 3 2 3 3 2" xfId="41295" xr:uid="{00000000-0005-0000-0000-0000C80C0000}"/>
    <cellStyle name="Normal 18 2 2 2 3 2 3 3 3" xfId="26062" xr:uid="{00000000-0005-0000-0000-0000C90C0000}"/>
    <cellStyle name="Normal 18 2 2 2 3 2 3 4" xfId="36282" xr:uid="{00000000-0005-0000-0000-0000CA0C0000}"/>
    <cellStyle name="Normal 18 2 2 2 3 2 3 5" xfId="21049" xr:uid="{00000000-0005-0000-0000-0000CB0C0000}"/>
    <cellStyle name="Normal 18 2 2 2 3 2 4" xfId="12639" xr:uid="{00000000-0005-0000-0000-0000CC0C0000}"/>
    <cellStyle name="Normal 18 2 2 2 3 2 4 2" xfId="42970" xr:uid="{00000000-0005-0000-0000-0000CD0C0000}"/>
    <cellStyle name="Normal 18 2 2 2 3 2 4 3" xfId="27737" xr:uid="{00000000-0005-0000-0000-0000CE0C0000}"/>
    <cellStyle name="Normal 18 2 2 2 3 2 5" xfId="7618" xr:uid="{00000000-0005-0000-0000-0000CF0C0000}"/>
    <cellStyle name="Normal 18 2 2 2 3 2 5 2" xfId="37953" xr:uid="{00000000-0005-0000-0000-0000D00C0000}"/>
    <cellStyle name="Normal 18 2 2 2 3 2 5 3" xfId="22720" xr:uid="{00000000-0005-0000-0000-0000D10C0000}"/>
    <cellStyle name="Normal 18 2 2 2 3 2 6" xfId="32941" xr:uid="{00000000-0005-0000-0000-0000D20C0000}"/>
    <cellStyle name="Normal 18 2 2 2 3 2 7" xfId="17707" xr:uid="{00000000-0005-0000-0000-0000D30C0000}"/>
    <cellStyle name="Normal 18 2 2 2 3 3" xfId="3400" xr:uid="{00000000-0005-0000-0000-0000D40C0000}"/>
    <cellStyle name="Normal 18 2 2 2 3 3 2" xfId="13474" xr:uid="{00000000-0005-0000-0000-0000D50C0000}"/>
    <cellStyle name="Normal 18 2 2 2 3 3 2 2" xfId="43805" xr:uid="{00000000-0005-0000-0000-0000D60C0000}"/>
    <cellStyle name="Normal 18 2 2 2 3 3 2 3" xfId="28572" xr:uid="{00000000-0005-0000-0000-0000D70C0000}"/>
    <cellStyle name="Normal 18 2 2 2 3 3 3" xfId="8454" xr:uid="{00000000-0005-0000-0000-0000D80C0000}"/>
    <cellStyle name="Normal 18 2 2 2 3 3 3 2" xfId="38788" xr:uid="{00000000-0005-0000-0000-0000D90C0000}"/>
    <cellStyle name="Normal 18 2 2 2 3 3 3 3" xfId="23555" xr:uid="{00000000-0005-0000-0000-0000DA0C0000}"/>
    <cellStyle name="Normal 18 2 2 2 3 3 4" xfId="33775" xr:uid="{00000000-0005-0000-0000-0000DB0C0000}"/>
    <cellStyle name="Normal 18 2 2 2 3 3 5" xfId="18542" xr:uid="{00000000-0005-0000-0000-0000DC0C0000}"/>
    <cellStyle name="Normal 18 2 2 2 3 4" xfId="5093" xr:uid="{00000000-0005-0000-0000-0000DD0C0000}"/>
    <cellStyle name="Normal 18 2 2 2 3 4 2" xfId="15145" xr:uid="{00000000-0005-0000-0000-0000DE0C0000}"/>
    <cellStyle name="Normal 18 2 2 2 3 4 2 2" xfId="45476" xr:uid="{00000000-0005-0000-0000-0000DF0C0000}"/>
    <cellStyle name="Normal 18 2 2 2 3 4 2 3" xfId="30243" xr:uid="{00000000-0005-0000-0000-0000E00C0000}"/>
    <cellStyle name="Normal 18 2 2 2 3 4 3" xfId="10125" xr:uid="{00000000-0005-0000-0000-0000E10C0000}"/>
    <cellStyle name="Normal 18 2 2 2 3 4 3 2" xfId="40459" xr:uid="{00000000-0005-0000-0000-0000E20C0000}"/>
    <cellStyle name="Normal 18 2 2 2 3 4 3 3" xfId="25226" xr:uid="{00000000-0005-0000-0000-0000E30C0000}"/>
    <cellStyle name="Normal 18 2 2 2 3 4 4" xfId="35446" xr:uid="{00000000-0005-0000-0000-0000E40C0000}"/>
    <cellStyle name="Normal 18 2 2 2 3 4 5" xfId="20213" xr:uid="{00000000-0005-0000-0000-0000E50C0000}"/>
    <cellStyle name="Normal 18 2 2 2 3 5" xfId="11803" xr:uid="{00000000-0005-0000-0000-0000E60C0000}"/>
    <cellStyle name="Normal 18 2 2 2 3 5 2" xfId="42134" xr:uid="{00000000-0005-0000-0000-0000E70C0000}"/>
    <cellStyle name="Normal 18 2 2 2 3 5 3" xfId="26901" xr:uid="{00000000-0005-0000-0000-0000E80C0000}"/>
    <cellStyle name="Normal 18 2 2 2 3 6" xfId="6782" xr:uid="{00000000-0005-0000-0000-0000E90C0000}"/>
    <cellStyle name="Normal 18 2 2 2 3 6 2" xfId="37117" xr:uid="{00000000-0005-0000-0000-0000EA0C0000}"/>
    <cellStyle name="Normal 18 2 2 2 3 6 3" xfId="21884" xr:uid="{00000000-0005-0000-0000-0000EB0C0000}"/>
    <cellStyle name="Normal 18 2 2 2 3 7" xfId="32105" xr:uid="{00000000-0005-0000-0000-0000EC0C0000}"/>
    <cellStyle name="Normal 18 2 2 2 3 8" xfId="16871" xr:uid="{00000000-0005-0000-0000-0000ED0C0000}"/>
    <cellStyle name="Normal 18 2 2 2 4" xfId="2129" xr:uid="{00000000-0005-0000-0000-0000EE0C0000}"/>
    <cellStyle name="Normal 18 2 2 2 4 2" xfId="3819" xr:uid="{00000000-0005-0000-0000-0000EF0C0000}"/>
    <cellStyle name="Normal 18 2 2 2 4 2 2" xfId="13892" xr:uid="{00000000-0005-0000-0000-0000F00C0000}"/>
    <cellStyle name="Normal 18 2 2 2 4 2 2 2" xfId="44223" xr:uid="{00000000-0005-0000-0000-0000F10C0000}"/>
    <cellStyle name="Normal 18 2 2 2 4 2 2 3" xfId="28990" xr:uid="{00000000-0005-0000-0000-0000F20C0000}"/>
    <cellStyle name="Normal 18 2 2 2 4 2 3" xfId="8872" xr:uid="{00000000-0005-0000-0000-0000F30C0000}"/>
    <cellStyle name="Normal 18 2 2 2 4 2 3 2" xfId="39206" xr:uid="{00000000-0005-0000-0000-0000F40C0000}"/>
    <cellStyle name="Normal 18 2 2 2 4 2 3 3" xfId="23973" xr:uid="{00000000-0005-0000-0000-0000F50C0000}"/>
    <cellStyle name="Normal 18 2 2 2 4 2 4" xfId="34193" xr:uid="{00000000-0005-0000-0000-0000F60C0000}"/>
    <cellStyle name="Normal 18 2 2 2 4 2 5" xfId="18960" xr:uid="{00000000-0005-0000-0000-0000F70C0000}"/>
    <cellStyle name="Normal 18 2 2 2 4 3" xfId="5511" xr:uid="{00000000-0005-0000-0000-0000F80C0000}"/>
    <cellStyle name="Normal 18 2 2 2 4 3 2" xfId="15563" xr:uid="{00000000-0005-0000-0000-0000F90C0000}"/>
    <cellStyle name="Normal 18 2 2 2 4 3 2 2" xfId="45894" xr:uid="{00000000-0005-0000-0000-0000FA0C0000}"/>
    <cellStyle name="Normal 18 2 2 2 4 3 2 3" xfId="30661" xr:uid="{00000000-0005-0000-0000-0000FB0C0000}"/>
    <cellStyle name="Normal 18 2 2 2 4 3 3" xfId="10543" xr:uid="{00000000-0005-0000-0000-0000FC0C0000}"/>
    <cellStyle name="Normal 18 2 2 2 4 3 3 2" xfId="40877" xr:uid="{00000000-0005-0000-0000-0000FD0C0000}"/>
    <cellStyle name="Normal 18 2 2 2 4 3 3 3" xfId="25644" xr:uid="{00000000-0005-0000-0000-0000FE0C0000}"/>
    <cellStyle name="Normal 18 2 2 2 4 3 4" xfId="35864" xr:uid="{00000000-0005-0000-0000-0000FF0C0000}"/>
    <cellStyle name="Normal 18 2 2 2 4 3 5" xfId="20631" xr:uid="{00000000-0005-0000-0000-0000000D0000}"/>
    <cellStyle name="Normal 18 2 2 2 4 4" xfId="12221" xr:uid="{00000000-0005-0000-0000-0000010D0000}"/>
    <cellStyle name="Normal 18 2 2 2 4 4 2" xfId="42552" xr:uid="{00000000-0005-0000-0000-0000020D0000}"/>
    <cellStyle name="Normal 18 2 2 2 4 4 3" xfId="27319" xr:uid="{00000000-0005-0000-0000-0000030D0000}"/>
    <cellStyle name="Normal 18 2 2 2 4 5" xfId="7200" xr:uid="{00000000-0005-0000-0000-0000040D0000}"/>
    <cellStyle name="Normal 18 2 2 2 4 5 2" xfId="37535" xr:uid="{00000000-0005-0000-0000-0000050D0000}"/>
    <cellStyle name="Normal 18 2 2 2 4 5 3" xfId="22302" xr:uid="{00000000-0005-0000-0000-0000060D0000}"/>
    <cellStyle name="Normal 18 2 2 2 4 6" xfId="32523" xr:uid="{00000000-0005-0000-0000-0000070D0000}"/>
    <cellStyle name="Normal 18 2 2 2 4 7" xfId="17289" xr:uid="{00000000-0005-0000-0000-0000080D0000}"/>
    <cellStyle name="Normal 18 2 2 2 5" xfId="2982" xr:uid="{00000000-0005-0000-0000-0000090D0000}"/>
    <cellStyle name="Normal 18 2 2 2 5 2" xfId="13056" xr:uid="{00000000-0005-0000-0000-00000A0D0000}"/>
    <cellStyle name="Normal 18 2 2 2 5 2 2" xfId="43387" xr:uid="{00000000-0005-0000-0000-00000B0D0000}"/>
    <cellStyle name="Normal 18 2 2 2 5 2 3" xfId="28154" xr:uid="{00000000-0005-0000-0000-00000C0D0000}"/>
    <cellStyle name="Normal 18 2 2 2 5 3" xfId="8036" xr:uid="{00000000-0005-0000-0000-00000D0D0000}"/>
    <cellStyle name="Normal 18 2 2 2 5 3 2" xfId="38370" xr:uid="{00000000-0005-0000-0000-00000E0D0000}"/>
    <cellStyle name="Normal 18 2 2 2 5 3 3" xfId="23137" xr:uid="{00000000-0005-0000-0000-00000F0D0000}"/>
    <cellStyle name="Normal 18 2 2 2 5 4" xfId="33357" xr:uid="{00000000-0005-0000-0000-0000100D0000}"/>
    <cellStyle name="Normal 18 2 2 2 5 5" xfId="18124" xr:uid="{00000000-0005-0000-0000-0000110D0000}"/>
    <cellStyle name="Normal 18 2 2 2 6" xfId="4675" xr:uid="{00000000-0005-0000-0000-0000120D0000}"/>
    <cellStyle name="Normal 18 2 2 2 6 2" xfId="14727" xr:uid="{00000000-0005-0000-0000-0000130D0000}"/>
    <cellStyle name="Normal 18 2 2 2 6 2 2" xfId="45058" xr:uid="{00000000-0005-0000-0000-0000140D0000}"/>
    <cellStyle name="Normal 18 2 2 2 6 2 3" xfId="29825" xr:uid="{00000000-0005-0000-0000-0000150D0000}"/>
    <cellStyle name="Normal 18 2 2 2 6 3" xfId="9707" xr:uid="{00000000-0005-0000-0000-0000160D0000}"/>
    <cellStyle name="Normal 18 2 2 2 6 3 2" xfId="40041" xr:uid="{00000000-0005-0000-0000-0000170D0000}"/>
    <cellStyle name="Normal 18 2 2 2 6 3 3" xfId="24808" xr:uid="{00000000-0005-0000-0000-0000180D0000}"/>
    <cellStyle name="Normal 18 2 2 2 6 4" xfId="35028" xr:uid="{00000000-0005-0000-0000-0000190D0000}"/>
    <cellStyle name="Normal 18 2 2 2 6 5" xfId="19795" xr:uid="{00000000-0005-0000-0000-00001A0D0000}"/>
    <cellStyle name="Normal 18 2 2 2 7" xfId="11385" xr:uid="{00000000-0005-0000-0000-00001B0D0000}"/>
    <cellStyle name="Normal 18 2 2 2 7 2" xfId="41716" xr:uid="{00000000-0005-0000-0000-00001C0D0000}"/>
    <cellStyle name="Normal 18 2 2 2 7 3" xfId="26483" xr:uid="{00000000-0005-0000-0000-00001D0D0000}"/>
    <cellStyle name="Normal 18 2 2 2 8" xfId="6364" xr:uid="{00000000-0005-0000-0000-00001E0D0000}"/>
    <cellStyle name="Normal 18 2 2 2 8 2" xfId="36699" xr:uid="{00000000-0005-0000-0000-00001F0D0000}"/>
    <cellStyle name="Normal 18 2 2 2 8 3" xfId="21466" xr:uid="{00000000-0005-0000-0000-0000200D0000}"/>
    <cellStyle name="Normal 18 2 2 2 9" xfId="31687" xr:uid="{00000000-0005-0000-0000-0000210D0000}"/>
    <cellStyle name="Normal 18 2 2 3" xfId="1391" xr:uid="{00000000-0005-0000-0000-0000220D0000}"/>
    <cellStyle name="Normal 18 2 2 3 2" xfId="1812" xr:uid="{00000000-0005-0000-0000-0000230D0000}"/>
    <cellStyle name="Normal 18 2 2 3 2 2" xfId="2651" xr:uid="{00000000-0005-0000-0000-0000240D0000}"/>
    <cellStyle name="Normal 18 2 2 3 2 2 2" xfId="4341" xr:uid="{00000000-0005-0000-0000-0000250D0000}"/>
    <cellStyle name="Normal 18 2 2 3 2 2 2 2" xfId="14414" xr:uid="{00000000-0005-0000-0000-0000260D0000}"/>
    <cellStyle name="Normal 18 2 2 3 2 2 2 2 2" xfId="44745" xr:uid="{00000000-0005-0000-0000-0000270D0000}"/>
    <cellStyle name="Normal 18 2 2 3 2 2 2 2 3" xfId="29512" xr:uid="{00000000-0005-0000-0000-0000280D0000}"/>
    <cellStyle name="Normal 18 2 2 3 2 2 2 3" xfId="9394" xr:uid="{00000000-0005-0000-0000-0000290D0000}"/>
    <cellStyle name="Normal 18 2 2 3 2 2 2 3 2" xfId="39728" xr:uid="{00000000-0005-0000-0000-00002A0D0000}"/>
    <cellStyle name="Normal 18 2 2 3 2 2 2 3 3" xfId="24495" xr:uid="{00000000-0005-0000-0000-00002B0D0000}"/>
    <cellStyle name="Normal 18 2 2 3 2 2 2 4" xfId="34715" xr:uid="{00000000-0005-0000-0000-00002C0D0000}"/>
    <cellStyle name="Normal 18 2 2 3 2 2 2 5" xfId="19482" xr:uid="{00000000-0005-0000-0000-00002D0D0000}"/>
    <cellStyle name="Normal 18 2 2 3 2 2 3" xfId="6033" xr:uid="{00000000-0005-0000-0000-00002E0D0000}"/>
    <cellStyle name="Normal 18 2 2 3 2 2 3 2" xfId="16085" xr:uid="{00000000-0005-0000-0000-00002F0D0000}"/>
    <cellStyle name="Normal 18 2 2 3 2 2 3 2 2" xfId="46416" xr:uid="{00000000-0005-0000-0000-0000300D0000}"/>
    <cellStyle name="Normal 18 2 2 3 2 2 3 2 3" xfId="31183" xr:uid="{00000000-0005-0000-0000-0000310D0000}"/>
    <cellStyle name="Normal 18 2 2 3 2 2 3 3" xfId="11065" xr:uid="{00000000-0005-0000-0000-0000320D0000}"/>
    <cellStyle name="Normal 18 2 2 3 2 2 3 3 2" xfId="41399" xr:uid="{00000000-0005-0000-0000-0000330D0000}"/>
    <cellStyle name="Normal 18 2 2 3 2 2 3 3 3" xfId="26166" xr:uid="{00000000-0005-0000-0000-0000340D0000}"/>
    <cellStyle name="Normal 18 2 2 3 2 2 3 4" xfId="36386" xr:uid="{00000000-0005-0000-0000-0000350D0000}"/>
    <cellStyle name="Normal 18 2 2 3 2 2 3 5" xfId="21153" xr:uid="{00000000-0005-0000-0000-0000360D0000}"/>
    <cellStyle name="Normal 18 2 2 3 2 2 4" xfId="12743" xr:uid="{00000000-0005-0000-0000-0000370D0000}"/>
    <cellStyle name="Normal 18 2 2 3 2 2 4 2" xfId="43074" xr:uid="{00000000-0005-0000-0000-0000380D0000}"/>
    <cellStyle name="Normal 18 2 2 3 2 2 4 3" xfId="27841" xr:uid="{00000000-0005-0000-0000-0000390D0000}"/>
    <cellStyle name="Normal 18 2 2 3 2 2 5" xfId="7722" xr:uid="{00000000-0005-0000-0000-00003A0D0000}"/>
    <cellStyle name="Normal 18 2 2 3 2 2 5 2" xfId="38057" xr:uid="{00000000-0005-0000-0000-00003B0D0000}"/>
    <cellStyle name="Normal 18 2 2 3 2 2 5 3" xfId="22824" xr:uid="{00000000-0005-0000-0000-00003C0D0000}"/>
    <cellStyle name="Normal 18 2 2 3 2 2 6" xfId="33045" xr:uid="{00000000-0005-0000-0000-00003D0D0000}"/>
    <cellStyle name="Normal 18 2 2 3 2 2 7" xfId="17811" xr:uid="{00000000-0005-0000-0000-00003E0D0000}"/>
    <cellStyle name="Normal 18 2 2 3 2 3" xfId="3504" xr:uid="{00000000-0005-0000-0000-00003F0D0000}"/>
    <cellStyle name="Normal 18 2 2 3 2 3 2" xfId="13578" xr:uid="{00000000-0005-0000-0000-0000400D0000}"/>
    <cellStyle name="Normal 18 2 2 3 2 3 2 2" xfId="43909" xr:uid="{00000000-0005-0000-0000-0000410D0000}"/>
    <cellStyle name="Normal 18 2 2 3 2 3 2 3" xfId="28676" xr:uid="{00000000-0005-0000-0000-0000420D0000}"/>
    <cellStyle name="Normal 18 2 2 3 2 3 3" xfId="8558" xr:uid="{00000000-0005-0000-0000-0000430D0000}"/>
    <cellStyle name="Normal 18 2 2 3 2 3 3 2" xfId="38892" xr:uid="{00000000-0005-0000-0000-0000440D0000}"/>
    <cellStyle name="Normal 18 2 2 3 2 3 3 3" xfId="23659" xr:uid="{00000000-0005-0000-0000-0000450D0000}"/>
    <cellStyle name="Normal 18 2 2 3 2 3 4" xfId="33879" xr:uid="{00000000-0005-0000-0000-0000460D0000}"/>
    <cellStyle name="Normal 18 2 2 3 2 3 5" xfId="18646" xr:uid="{00000000-0005-0000-0000-0000470D0000}"/>
    <cellStyle name="Normal 18 2 2 3 2 4" xfId="5197" xr:uid="{00000000-0005-0000-0000-0000480D0000}"/>
    <cellStyle name="Normal 18 2 2 3 2 4 2" xfId="15249" xr:uid="{00000000-0005-0000-0000-0000490D0000}"/>
    <cellStyle name="Normal 18 2 2 3 2 4 2 2" xfId="45580" xr:uid="{00000000-0005-0000-0000-00004A0D0000}"/>
    <cellStyle name="Normal 18 2 2 3 2 4 2 3" xfId="30347" xr:uid="{00000000-0005-0000-0000-00004B0D0000}"/>
    <cellStyle name="Normal 18 2 2 3 2 4 3" xfId="10229" xr:uid="{00000000-0005-0000-0000-00004C0D0000}"/>
    <cellStyle name="Normal 18 2 2 3 2 4 3 2" xfId="40563" xr:uid="{00000000-0005-0000-0000-00004D0D0000}"/>
    <cellStyle name="Normal 18 2 2 3 2 4 3 3" xfId="25330" xr:uid="{00000000-0005-0000-0000-00004E0D0000}"/>
    <cellStyle name="Normal 18 2 2 3 2 4 4" xfId="35550" xr:uid="{00000000-0005-0000-0000-00004F0D0000}"/>
    <cellStyle name="Normal 18 2 2 3 2 4 5" xfId="20317" xr:uid="{00000000-0005-0000-0000-0000500D0000}"/>
    <cellStyle name="Normal 18 2 2 3 2 5" xfId="11907" xr:uid="{00000000-0005-0000-0000-0000510D0000}"/>
    <cellStyle name="Normal 18 2 2 3 2 5 2" xfId="42238" xr:uid="{00000000-0005-0000-0000-0000520D0000}"/>
    <cellStyle name="Normal 18 2 2 3 2 5 3" xfId="27005" xr:uid="{00000000-0005-0000-0000-0000530D0000}"/>
    <cellStyle name="Normal 18 2 2 3 2 6" xfId="6886" xr:uid="{00000000-0005-0000-0000-0000540D0000}"/>
    <cellStyle name="Normal 18 2 2 3 2 6 2" xfId="37221" xr:uid="{00000000-0005-0000-0000-0000550D0000}"/>
    <cellStyle name="Normal 18 2 2 3 2 6 3" xfId="21988" xr:uid="{00000000-0005-0000-0000-0000560D0000}"/>
    <cellStyle name="Normal 18 2 2 3 2 7" xfId="32209" xr:uid="{00000000-0005-0000-0000-0000570D0000}"/>
    <cellStyle name="Normal 18 2 2 3 2 8" xfId="16975" xr:uid="{00000000-0005-0000-0000-0000580D0000}"/>
    <cellStyle name="Normal 18 2 2 3 3" xfId="2233" xr:uid="{00000000-0005-0000-0000-0000590D0000}"/>
    <cellStyle name="Normal 18 2 2 3 3 2" xfId="3923" xr:uid="{00000000-0005-0000-0000-00005A0D0000}"/>
    <cellStyle name="Normal 18 2 2 3 3 2 2" xfId="13996" xr:uid="{00000000-0005-0000-0000-00005B0D0000}"/>
    <cellStyle name="Normal 18 2 2 3 3 2 2 2" xfId="44327" xr:uid="{00000000-0005-0000-0000-00005C0D0000}"/>
    <cellStyle name="Normal 18 2 2 3 3 2 2 3" xfId="29094" xr:uid="{00000000-0005-0000-0000-00005D0D0000}"/>
    <cellStyle name="Normal 18 2 2 3 3 2 3" xfId="8976" xr:uid="{00000000-0005-0000-0000-00005E0D0000}"/>
    <cellStyle name="Normal 18 2 2 3 3 2 3 2" xfId="39310" xr:uid="{00000000-0005-0000-0000-00005F0D0000}"/>
    <cellStyle name="Normal 18 2 2 3 3 2 3 3" xfId="24077" xr:uid="{00000000-0005-0000-0000-0000600D0000}"/>
    <cellStyle name="Normal 18 2 2 3 3 2 4" xfId="34297" xr:uid="{00000000-0005-0000-0000-0000610D0000}"/>
    <cellStyle name="Normal 18 2 2 3 3 2 5" xfId="19064" xr:uid="{00000000-0005-0000-0000-0000620D0000}"/>
    <cellStyle name="Normal 18 2 2 3 3 3" xfId="5615" xr:uid="{00000000-0005-0000-0000-0000630D0000}"/>
    <cellStyle name="Normal 18 2 2 3 3 3 2" xfId="15667" xr:uid="{00000000-0005-0000-0000-0000640D0000}"/>
    <cellStyle name="Normal 18 2 2 3 3 3 2 2" xfId="45998" xr:uid="{00000000-0005-0000-0000-0000650D0000}"/>
    <cellStyle name="Normal 18 2 2 3 3 3 2 3" xfId="30765" xr:uid="{00000000-0005-0000-0000-0000660D0000}"/>
    <cellStyle name="Normal 18 2 2 3 3 3 3" xfId="10647" xr:uid="{00000000-0005-0000-0000-0000670D0000}"/>
    <cellStyle name="Normal 18 2 2 3 3 3 3 2" xfId="40981" xr:uid="{00000000-0005-0000-0000-0000680D0000}"/>
    <cellStyle name="Normal 18 2 2 3 3 3 3 3" xfId="25748" xr:uid="{00000000-0005-0000-0000-0000690D0000}"/>
    <cellStyle name="Normal 18 2 2 3 3 3 4" xfId="35968" xr:uid="{00000000-0005-0000-0000-00006A0D0000}"/>
    <cellStyle name="Normal 18 2 2 3 3 3 5" xfId="20735" xr:uid="{00000000-0005-0000-0000-00006B0D0000}"/>
    <cellStyle name="Normal 18 2 2 3 3 4" xfId="12325" xr:uid="{00000000-0005-0000-0000-00006C0D0000}"/>
    <cellStyle name="Normal 18 2 2 3 3 4 2" xfId="42656" xr:uid="{00000000-0005-0000-0000-00006D0D0000}"/>
    <cellStyle name="Normal 18 2 2 3 3 4 3" xfId="27423" xr:uid="{00000000-0005-0000-0000-00006E0D0000}"/>
    <cellStyle name="Normal 18 2 2 3 3 5" xfId="7304" xr:uid="{00000000-0005-0000-0000-00006F0D0000}"/>
    <cellStyle name="Normal 18 2 2 3 3 5 2" xfId="37639" xr:uid="{00000000-0005-0000-0000-0000700D0000}"/>
    <cellStyle name="Normal 18 2 2 3 3 5 3" xfId="22406" xr:uid="{00000000-0005-0000-0000-0000710D0000}"/>
    <cellStyle name="Normal 18 2 2 3 3 6" xfId="32627" xr:uid="{00000000-0005-0000-0000-0000720D0000}"/>
    <cellStyle name="Normal 18 2 2 3 3 7" xfId="17393" xr:uid="{00000000-0005-0000-0000-0000730D0000}"/>
    <cellStyle name="Normal 18 2 2 3 4" xfId="3086" xr:uid="{00000000-0005-0000-0000-0000740D0000}"/>
    <cellStyle name="Normal 18 2 2 3 4 2" xfId="13160" xr:uid="{00000000-0005-0000-0000-0000750D0000}"/>
    <cellStyle name="Normal 18 2 2 3 4 2 2" xfId="43491" xr:uid="{00000000-0005-0000-0000-0000760D0000}"/>
    <cellStyle name="Normal 18 2 2 3 4 2 3" xfId="28258" xr:uid="{00000000-0005-0000-0000-0000770D0000}"/>
    <cellStyle name="Normal 18 2 2 3 4 3" xfId="8140" xr:uid="{00000000-0005-0000-0000-0000780D0000}"/>
    <cellStyle name="Normal 18 2 2 3 4 3 2" xfId="38474" xr:uid="{00000000-0005-0000-0000-0000790D0000}"/>
    <cellStyle name="Normal 18 2 2 3 4 3 3" xfId="23241" xr:uid="{00000000-0005-0000-0000-00007A0D0000}"/>
    <cellStyle name="Normal 18 2 2 3 4 4" xfId="33461" xr:uid="{00000000-0005-0000-0000-00007B0D0000}"/>
    <cellStyle name="Normal 18 2 2 3 4 5" xfId="18228" xr:uid="{00000000-0005-0000-0000-00007C0D0000}"/>
    <cellStyle name="Normal 18 2 2 3 5" xfId="4779" xr:uid="{00000000-0005-0000-0000-00007D0D0000}"/>
    <cellStyle name="Normal 18 2 2 3 5 2" xfId="14831" xr:uid="{00000000-0005-0000-0000-00007E0D0000}"/>
    <cellStyle name="Normal 18 2 2 3 5 2 2" xfId="45162" xr:uid="{00000000-0005-0000-0000-00007F0D0000}"/>
    <cellStyle name="Normal 18 2 2 3 5 2 3" xfId="29929" xr:uid="{00000000-0005-0000-0000-0000800D0000}"/>
    <cellStyle name="Normal 18 2 2 3 5 3" xfId="9811" xr:uid="{00000000-0005-0000-0000-0000810D0000}"/>
    <cellStyle name="Normal 18 2 2 3 5 3 2" xfId="40145" xr:uid="{00000000-0005-0000-0000-0000820D0000}"/>
    <cellStyle name="Normal 18 2 2 3 5 3 3" xfId="24912" xr:uid="{00000000-0005-0000-0000-0000830D0000}"/>
    <cellStyle name="Normal 18 2 2 3 5 4" xfId="35132" xr:uid="{00000000-0005-0000-0000-0000840D0000}"/>
    <cellStyle name="Normal 18 2 2 3 5 5" xfId="19899" xr:uid="{00000000-0005-0000-0000-0000850D0000}"/>
    <cellStyle name="Normal 18 2 2 3 6" xfId="11489" xr:uid="{00000000-0005-0000-0000-0000860D0000}"/>
    <cellStyle name="Normal 18 2 2 3 6 2" xfId="41820" xr:uid="{00000000-0005-0000-0000-0000870D0000}"/>
    <cellStyle name="Normal 18 2 2 3 6 3" xfId="26587" xr:uid="{00000000-0005-0000-0000-0000880D0000}"/>
    <cellStyle name="Normal 18 2 2 3 7" xfId="6468" xr:uid="{00000000-0005-0000-0000-0000890D0000}"/>
    <cellStyle name="Normal 18 2 2 3 7 2" xfId="36803" xr:uid="{00000000-0005-0000-0000-00008A0D0000}"/>
    <cellStyle name="Normal 18 2 2 3 7 3" xfId="21570" xr:uid="{00000000-0005-0000-0000-00008B0D0000}"/>
    <cellStyle name="Normal 18 2 2 3 8" xfId="31791" xr:uid="{00000000-0005-0000-0000-00008C0D0000}"/>
    <cellStyle name="Normal 18 2 2 3 9" xfId="16557" xr:uid="{00000000-0005-0000-0000-00008D0D0000}"/>
    <cellStyle name="Normal 18 2 2 4" xfId="1604" xr:uid="{00000000-0005-0000-0000-00008E0D0000}"/>
    <cellStyle name="Normal 18 2 2 4 2" xfId="2443" xr:uid="{00000000-0005-0000-0000-00008F0D0000}"/>
    <cellStyle name="Normal 18 2 2 4 2 2" xfId="4133" xr:uid="{00000000-0005-0000-0000-0000900D0000}"/>
    <cellStyle name="Normal 18 2 2 4 2 2 2" xfId="14206" xr:uid="{00000000-0005-0000-0000-0000910D0000}"/>
    <cellStyle name="Normal 18 2 2 4 2 2 2 2" xfId="44537" xr:uid="{00000000-0005-0000-0000-0000920D0000}"/>
    <cellStyle name="Normal 18 2 2 4 2 2 2 3" xfId="29304" xr:uid="{00000000-0005-0000-0000-0000930D0000}"/>
    <cellStyle name="Normal 18 2 2 4 2 2 3" xfId="9186" xr:uid="{00000000-0005-0000-0000-0000940D0000}"/>
    <cellStyle name="Normal 18 2 2 4 2 2 3 2" xfId="39520" xr:uid="{00000000-0005-0000-0000-0000950D0000}"/>
    <cellStyle name="Normal 18 2 2 4 2 2 3 3" xfId="24287" xr:uid="{00000000-0005-0000-0000-0000960D0000}"/>
    <cellStyle name="Normal 18 2 2 4 2 2 4" xfId="34507" xr:uid="{00000000-0005-0000-0000-0000970D0000}"/>
    <cellStyle name="Normal 18 2 2 4 2 2 5" xfId="19274" xr:uid="{00000000-0005-0000-0000-0000980D0000}"/>
    <cellStyle name="Normal 18 2 2 4 2 3" xfId="5825" xr:uid="{00000000-0005-0000-0000-0000990D0000}"/>
    <cellStyle name="Normal 18 2 2 4 2 3 2" xfId="15877" xr:uid="{00000000-0005-0000-0000-00009A0D0000}"/>
    <cellStyle name="Normal 18 2 2 4 2 3 2 2" xfId="46208" xr:uid="{00000000-0005-0000-0000-00009B0D0000}"/>
    <cellStyle name="Normal 18 2 2 4 2 3 2 3" xfId="30975" xr:uid="{00000000-0005-0000-0000-00009C0D0000}"/>
    <cellStyle name="Normal 18 2 2 4 2 3 3" xfId="10857" xr:uid="{00000000-0005-0000-0000-00009D0D0000}"/>
    <cellStyle name="Normal 18 2 2 4 2 3 3 2" xfId="41191" xr:uid="{00000000-0005-0000-0000-00009E0D0000}"/>
    <cellStyle name="Normal 18 2 2 4 2 3 3 3" xfId="25958" xr:uid="{00000000-0005-0000-0000-00009F0D0000}"/>
    <cellStyle name="Normal 18 2 2 4 2 3 4" xfId="36178" xr:uid="{00000000-0005-0000-0000-0000A00D0000}"/>
    <cellStyle name="Normal 18 2 2 4 2 3 5" xfId="20945" xr:uid="{00000000-0005-0000-0000-0000A10D0000}"/>
    <cellStyle name="Normal 18 2 2 4 2 4" xfId="12535" xr:uid="{00000000-0005-0000-0000-0000A20D0000}"/>
    <cellStyle name="Normal 18 2 2 4 2 4 2" xfId="42866" xr:uid="{00000000-0005-0000-0000-0000A30D0000}"/>
    <cellStyle name="Normal 18 2 2 4 2 4 3" xfId="27633" xr:uid="{00000000-0005-0000-0000-0000A40D0000}"/>
    <cellStyle name="Normal 18 2 2 4 2 5" xfId="7514" xr:uid="{00000000-0005-0000-0000-0000A50D0000}"/>
    <cellStyle name="Normal 18 2 2 4 2 5 2" xfId="37849" xr:uid="{00000000-0005-0000-0000-0000A60D0000}"/>
    <cellStyle name="Normal 18 2 2 4 2 5 3" xfId="22616" xr:uid="{00000000-0005-0000-0000-0000A70D0000}"/>
    <cellStyle name="Normal 18 2 2 4 2 6" xfId="32837" xr:uid="{00000000-0005-0000-0000-0000A80D0000}"/>
    <cellStyle name="Normal 18 2 2 4 2 7" xfId="17603" xr:uid="{00000000-0005-0000-0000-0000A90D0000}"/>
    <cellStyle name="Normal 18 2 2 4 3" xfId="3296" xr:uid="{00000000-0005-0000-0000-0000AA0D0000}"/>
    <cellStyle name="Normal 18 2 2 4 3 2" xfId="13370" xr:uid="{00000000-0005-0000-0000-0000AB0D0000}"/>
    <cellStyle name="Normal 18 2 2 4 3 2 2" xfId="43701" xr:uid="{00000000-0005-0000-0000-0000AC0D0000}"/>
    <cellStyle name="Normal 18 2 2 4 3 2 3" xfId="28468" xr:uid="{00000000-0005-0000-0000-0000AD0D0000}"/>
    <cellStyle name="Normal 18 2 2 4 3 3" xfId="8350" xr:uid="{00000000-0005-0000-0000-0000AE0D0000}"/>
    <cellStyle name="Normal 18 2 2 4 3 3 2" xfId="38684" xr:uid="{00000000-0005-0000-0000-0000AF0D0000}"/>
    <cellStyle name="Normal 18 2 2 4 3 3 3" xfId="23451" xr:uid="{00000000-0005-0000-0000-0000B00D0000}"/>
    <cellStyle name="Normal 18 2 2 4 3 4" xfId="33671" xr:uid="{00000000-0005-0000-0000-0000B10D0000}"/>
    <cellStyle name="Normal 18 2 2 4 3 5" xfId="18438" xr:uid="{00000000-0005-0000-0000-0000B20D0000}"/>
    <cellStyle name="Normal 18 2 2 4 4" xfId="4989" xr:uid="{00000000-0005-0000-0000-0000B30D0000}"/>
    <cellStyle name="Normal 18 2 2 4 4 2" xfId="15041" xr:uid="{00000000-0005-0000-0000-0000B40D0000}"/>
    <cellStyle name="Normal 18 2 2 4 4 2 2" xfId="45372" xr:uid="{00000000-0005-0000-0000-0000B50D0000}"/>
    <cellStyle name="Normal 18 2 2 4 4 2 3" xfId="30139" xr:uid="{00000000-0005-0000-0000-0000B60D0000}"/>
    <cellStyle name="Normal 18 2 2 4 4 3" xfId="10021" xr:uid="{00000000-0005-0000-0000-0000B70D0000}"/>
    <cellStyle name="Normal 18 2 2 4 4 3 2" xfId="40355" xr:uid="{00000000-0005-0000-0000-0000B80D0000}"/>
    <cellStyle name="Normal 18 2 2 4 4 3 3" xfId="25122" xr:uid="{00000000-0005-0000-0000-0000B90D0000}"/>
    <cellStyle name="Normal 18 2 2 4 4 4" xfId="35342" xr:uid="{00000000-0005-0000-0000-0000BA0D0000}"/>
    <cellStyle name="Normal 18 2 2 4 4 5" xfId="20109" xr:uid="{00000000-0005-0000-0000-0000BB0D0000}"/>
    <cellStyle name="Normal 18 2 2 4 5" xfId="11699" xr:uid="{00000000-0005-0000-0000-0000BC0D0000}"/>
    <cellStyle name="Normal 18 2 2 4 5 2" xfId="42030" xr:uid="{00000000-0005-0000-0000-0000BD0D0000}"/>
    <cellStyle name="Normal 18 2 2 4 5 3" xfId="26797" xr:uid="{00000000-0005-0000-0000-0000BE0D0000}"/>
    <cellStyle name="Normal 18 2 2 4 6" xfId="6678" xr:uid="{00000000-0005-0000-0000-0000BF0D0000}"/>
    <cellStyle name="Normal 18 2 2 4 6 2" xfId="37013" xr:uid="{00000000-0005-0000-0000-0000C00D0000}"/>
    <cellStyle name="Normal 18 2 2 4 6 3" xfId="21780" xr:uid="{00000000-0005-0000-0000-0000C10D0000}"/>
    <cellStyle name="Normal 18 2 2 4 7" xfId="32001" xr:uid="{00000000-0005-0000-0000-0000C20D0000}"/>
    <cellStyle name="Normal 18 2 2 4 8" xfId="16767" xr:uid="{00000000-0005-0000-0000-0000C30D0000}"/>
    <cellStyle name="Normal 18 2 2 5" xfId="2025" xr:uid="{00000000-0005-0000-0000-0000C40D0000}"/>
    <cellStyle name="Normal 18 2 2 5 2" xfId="3715" xr:uid="{00000000-0005-0000-0000-0000C50D0000}"/>
    <cellStyle name="Normal 18 2 2 5 2 2" xfId="13788" xr:uid="{00000000-0005-0000-0000-0000C60D0000}"/>
    <cellStyle name="Normal 18 2 2 5 2 2 2" xfId="44119" xr:uid="{00000000-0005-0000-0000-0000C70D0000}"/>
    <cellStyle name="Normal 18 2 2 5 2 2 3" xfId="28886" xr:uid="{00000000-0005-0000-0000-0000C80D0000}"/>
    <cellStyle name="Normal 18 2 2 5 2 3" xfId="8768" xr:uid="{00000000-0005-0000-0000-0000C90D0000}"/>
    <cellStyle name="Normal 18 2 2 5 2 3 2" xfId="39102" xr:uid="{00000000-0005-0000-0000-0000CA0D0000}"/>
    <cellStyle name="Normal 18 2 2 5 2 3 3" xfId="23869" xr:uid="{00000000-0005-0000-0000-0000CB0D0000}"/>
    <cellStyle name="Normal 18 2 2 5 2 4" xfId="34089" xr:uid="{00000000-0005-0000-0000-0000CC0D0000}"/>
    <cellStyle name="Normal 18 2 2 5 2 5" xfId="18856" xr:uid="{00000000-0005-0000-0000-0000CD0D0000}"/>
    <cellStyle name="Normal 18 2 2 5 3" xfId="5407" xr:uid="{00000000-0005-0000-0000-0000CE0D0000}"/>
    <cellStyle name="Normal 18 2 2 5 3 2" xfId="15459" xr:uid="{00000000-0005-0000-0000-0000CF0D0000}"/>
    <cellStyle name="Normal 18 2 2 5 3 2 2" xfId="45790" xr:uid="{00000000-0005-0000-0000-0000D00D0000}"/>
    <cellStyle name="Normal 18 2 2 5 3 2 3" xfId="30557" xr:uid="{00000000-0005-0000-0000-0000D10D0000}"/>
    <cellStyle name="Normal 18 2 2 5 3 3" xfId="10439" xr:uid="{00000000-0005-0000-0000-0000D20D0000}"/>
    <cellStyle name="Normal 18 2 2 5 3 3 2" xfId="40773" xr:uid="{00000000-0005-0000-0000-0000D30D0000}"/>
    <cellStyle name="Normal 18 2 2 5 3 3 3" xfId="25540" xr:uid="{00000000-0005-0000-0000-0000D40D0000}"/>
    <cellStyle name="Normal 18 2 2 5 3 4" xfId="35760" xr:uid="{00000000-0005-0000-0000-0000D50D0000}"/>
    <cellStyle name="Normal 18 2 2 5 3 5" xfId="20527" xr:uid="{00000000-0005-0000-0000-0000D60D0000}"/>
    <cellStyle name="Normal 18 2 2 5 4" xfId="12117" xr:uid="{00000000-0005-0000-0000-0000D70D0000}"/>
    <cellStyle name="Normal 18 2 2 5 4 2" xfId="42448" xr:uid="{00000000-0005-0000-0000-0000D80D0000}"/>
    <cellStyle name="Normal 18 2 2 5 4 3" xfId="27215" xr:uid="{00000000-0005-0000-0000-0000D90D0000}"/>
    <cellStyle name="Normal 18 2 2 5 5" xfId="7096" xr:uid="{00000000-0005-0000-0000-0000DA0D0000}"/>
    <cellStyle name="Normal 18 2 2 5 5 2" xfId="37431" xr:uid="{00000000-0005-0000-0000-0000DB0D0000}"/>
    <cellStyle name="Normal 18 2 2 5 5 3" xfId="22198" xr:uid="{00000000-0005-0000-0000-0000DC0D0000}"/>
    <cellStyle name="Normal 18 2 2 5 6" xfId="32419" xr:uid="{00000000-0005-0000-0000-0000DD0D0000}"/>
    <cellStyle name="Normal 18 2 2 5 7" xfId="17185" xr:uid="{00000000-0005-0000-0000-0000DE0D0000}"/>
    <cellStyle name="Normal 18 2 2 6" xfId="2878" xr:uid="{00000000-0005-0000-0000-0000DF0D0000}"/>
    <cellStyle name="Normal 18 2 2 6 2" xfId="12952" xr:uid="{00000000-0005-0000-0000-0000E00D0000}"/>
    <cellStyle name="Normal 18 2 2 6 2 2" xfId="43283" xr:uid="{00000000-0005-0000-0000-0000E10D0000}"/>
    <cellStyle name="Normal 18 2 2 6 2 3" xfId="28050" xr:uid="{00000000-0005-0000-0000-0000E20D0000}"/>
    <cellStyle name="Normal 18 2 2 6 3" xfId="7932" xr:uid="{00000000-0005-0000-0000-0000E30D0000}"/>
    <cellStyle name="Normal 18 2 2 6 3 2" xfId="38266" xr:uid="{00000000-0005-0000-0000-0000E40D0000}"/>
    <cellStyle name="Normal 18 2 2 6 3 3" xfId="23033" xr:uid="{00000000-0005-0000-0000-0000E50D0000}"/>
    <cellStyle name="Normal 18 2 2 6 4" xfId="33253" xr:uid="{00000000-0005-0000-0000-0000E60D0000}"/>
    <cellStyle name="Normal 18 2 2 6 5" xfId="18020" xr:uid="{00000000-0005-0000-0000-0000E70D0000}"/>
    <cellStyle name="Normal 18 2 2 7" xfId="4571" xr:uid="{00000000-0005-0000-0000-0000E80D0000}"/>
    <cellStyle name="Normal 18 2 2 7 2" xfId="14623" xr:uid="{00000000-0005-0000-0000-0000E90D0000}"/>
    <cellStyle name="Normal 18 2 2 7 2 2" xfId="44954" xr:uid="{00000000-0005-0000-0000-0000EA0D0000}"/>
    <cellStyle name="Normal 18 2 2 7 2 3" xfId="29721" xr:uid="{00000000-0005-0000-0000-0000EB0D0000}"/>
    <cellStyle name="Normal 18 2 2 7 3" xfId="9603" xr:uid="{00000000-0005-0000-0000-0000EC0D0000}"/>
    <cellStyle name="Normal 18 2 2 7 3 2" xfId="39937" xr:uid="{00000000-0005-0000-0000-0000ED0D0000}"/>
    <cellStyle name="Normal 18 2 2 7 3 3" xfId="24704" xr:uid="{00000000-0005-0000-0000-0000EE0D0000}"/>
    <cellStyle name="Normal 18 2 2 7 4" xfId="34924" xr:uid="{00000000-0005-0000-0000-0000EF0D0000}"/>
    <cellStyle name="Normal 18 2 2 7 5" xfId="19691" xr:uid="{00000000-0005-0000-0000-0000F00D0000}"/>
    <cellStyle name="Normal 18 2 2 8" xfId="11281" xr:uid="{00000000-0005-0000-0000-0000F10D0000}"/>
    <cellStyle name="Normal 18 2 2 8 2" xfId="41612" xr:uid="{00000000-0005-0000-0000-0000F20D0000}"/>
    <cellStyle name="Normal 18 2 2 8 3" xfId="26379" xr:uid="{00000000-0005-0000-0000-0000F30D0000}"/>
    <cellStyle name="Normal 18 2 2 9" xfId="6260" xr:uid="{00000000-0005-0000-0000-0000F40D0000}"/>
    <cellStyle name="Normal 18 2 2 9 2" xfId="36595" xr:uid="{00000000-0005-0000-0000-0000F50D0000}"/>
    <cellStyle name="Normal 18 2 2 9 3" xfId="21362" xr:uid="{00000000-0005-0000-0000-0000F60D0000}"/>
    <cellStyle name="Normal 18 2 3" xfId="1224" xr:uid="{00000000-0005-0000-0000-0000F70D0000}"/>
    <cellStyle name="Normal 18 2 3 10" xfId="16401" xr:uid="{00000000-0005-0000-0000-0000F80D0000}"/>
    <cellStyle name="Normal 18 2 3 2" xfId="1443" xr:uid="{00000000-0005-0000-0000-0000F90D0000}"/>
    <cellStyle name="Normal 18 2 3 2 2" xfId="1864" xr:uid="{00000000-0005-0000-0000-0000FA0D0000}"/>
    <cellStyle name="Normal 18 2 3 2 2 2" xfId="2703" xr:uid="{00000000-0005-0000-0000-0000FB0D0000}"/>
    <cellStyle name="Normal 18 2 3 2 2 2 2" xfId="4393" xr:uid="{00000000-0005-0000-0000-0000FC0D0000}"/>
    <cellStyle name="Normal 18 2 3 2 2 2 2 2" xfId="14466" xr:uid="{00000000-0005-0000-0000-0000FD0D0000}"/>
    <cellStyle name="Normal 18 2 3 2 2 2 2 2 2" xfId="44797" xr:uid="{00000000-0005-0000-0000-0000FE0D0000}"/>
    <cellStyle name="Normal 18 2 3 2 2 2 2 2 3" xfId="29564" xr:uid="{00000000-0005-0000-0000-0000FF0D0000}"/>
    <cellStyle name="Normal 18 2 3 2 2 2 2 3" xfId="9446" xr:uid="{00000000-0005-0000-0000-0000000E0000}"/>
    <cellStyle name="Normal 18 2 3 2 2 2 2 3 2" xfId="39780" xr:uid="{00000000-0005-0000-0000-0000010E0000}"/>
    <cellStyle name="Normal 18 2 3 2 2 2 2 3 3" xfId="24547" xr:uid="{00000000-0005-0000-0000-0000020E0000}"/>
    <cellStyle name="Normal 18 2 3 2 2 2 2 4" xfId="34767" xr:uid="{00000000-0005-0000-0000-0000030E0000}"/>
    <cellStyle name="Normal 18 2 3 2 2 2 2 5" xfId="19534" xr:uid="{00000000-0005-0000-0000-0000040E0000}"/>
    <cellStyle name="Normal 18 2 3 2 2 2 3" xfId="6085" xr:uid="{00000000-0005-0000-0000-0000050E0000}"/>
    <cellStyle name="Normal 18 2 3 2 2 2 3 2" xfId="16137" xr:uid="{00000000-0005-0000-0000-0000060E0000}"/>
    <cellStyle name="Normal 18 2 3 2 2 2 3 2 2" xfId="46468" xr:uid="{00000000-0005-0000-0000-0000070E0000}"/>
    <cellStyle name="Normal 18 2 3 2 2 2 3 2 3" xfId="31235" xr:uid="{00000000-0005-0000-0000-0000080E0000}"/>
    <cellStyle name="Normal 18 2 3 2 2 2 3 3" xfId="11117" xr:uid="{00000000-0005-0000-0000-0000090E0000}"/>
    <cellStyle name="Normal 18 2 3 2 2 2 3 3 2" xfId="41451" xr:uid="{00000000-0005-0000-0000-00000A0E0000}"/>
    <cellStyle name="Normal 18 2 3 2 2 2 3 3 3" xfId="26218" xr:uid="{00000000-0005-0000-0000-00000B0E0000}"/>
    <cellStyle name="Normal 18 2 3 2 2 2 3 4" xfId="36438" xr:uid="{00000000-0005-0000-0000-00000C0E0000}"/>
    <cellStyle name="Normal 18 2 3 2 2 2 3 5" xfId="21205" xr:uid="{00000000-0005-0000-0000-00000D0E0000}"/>
    <cellStyle name="Normal 18 2 3 2 2 2 4" xfId="12795" xr:uid="{00000000-0005-0000-0000-00000E0E0000}"/>
    <cellStyle name="Normal 18 2 3 2 2 2 4 2" xfId="43126" xr:uid="{00000000-0005-0000-0000-00000F0E0000}"/>
    <cellStyle name="Normal 18 2 3 2 2 2 4 3" xfId="27893" xr:uid="{00000000-0005-0000-0000-0000100E0000}"/>
    <cellStyle name="Normal 18 2 3 2 2 2 5" xfId="7774" xr:uid="{00000000-0005-0000-0000-0000110E0000}"/>
    <cellStyle name="Normal 18 2 3 2 2 2 5 2" xfId="38109" xr:uid="{00000000-0005-0000-0000-0000120E0000}"/>
    <cellStyle name="Normal 18 2 3 2 2 2 5 3" xfId="22876" xr:uid="{00000000-0005-0000-0000-0000130E0000}"/>
    <cellStyle name="Normal 18 2 3 2 2 2 6" xfId="33097" xr:uid="{00000000-0005-0000-0000-0000140E0000}"/>
    <cellStyle name="Normal 18 2 3 2 2 2 7" xfId="17863" xr:uid="{00000000-0005-0000-0000-0000150E0000}"/>
    <cellStyle name="Normal 18 2 3 2 2 3" xfId="3556" xr:uid="{00000000-0005-0000-0000-0000160E0000}"/>
    <cellStyle name="Normal 18 2 3 2 2 3 2" xfId="13630" xr:uid="{00000000-0005-0000-0000-0000170E0000}"/>
    <cellStyle name="Normal 18 2 3 2 2 3 2 2" xfId="43961" xr:uid="{00000000-0005-0000-0000-0000180E0000}"/>
    <cellStyle name="Normal 18 2 3 2 2 3 2 3" xfId="28728" xr:uid="{00000000-0005-0000-0000-0000190E0000}"/>
    <cellStyle name="Normal 18 2 3 2 2 3 3" xfId="8610" xr:uid="{00000000-0005-0000-0000-00001A0E0000}"/>
    <cellStyle name="Normal 18 2 3 2 2 3 3 2" xfId="38944" xr:uid="{00000000-0005-0000-0000-00001B0E0000}"/>
    <cellStyle name="Normal 18 2 3 2 2 3 3 3" xfId="23711" xr:uid="{00000000-0005-0000-0000-00001C0E0000}"/>
    <cellStyle name="Normal 18 2 3 2 2 3 4" xfId="33931" xr:uid="{00000000-0005-0000-0000-00001D0E0000}"/>
    <cellStyle name="Normal 18 2 3 2 2 3 5" xfId="18698" xr:uid="{00000000-0005-0000-0000-00001E0E0000}"/>
    <cellStyle name="Normal 18 2 3 2 2 4" xfId="5249" xr:uid="{00000000-0005-0000-0000-00001F0E0000}"/>
    <cellStyle name="Normal 18 2 3 2 2 4 2" xfId="15301" xr:uid="{00000000-0005-0000-0000-0000200E0000}"/>
    <cellStyle name="Normal 18 2 3 2 2 4 2 2" xfId="45632" xr:uid="{00000000-0005-0000-0000-0000210E0000}"/>
    <cellStyle name="Normal 18 2 3 2 2 4 2 3" xfId="30399" xr:uid="{00000000-0005-0000-0000-0000220E0000}"/>
    <cellStyle name="Normal 18 2 3 2 2 4 3" xfId="10281" xr:uid="{00000000-0005-0000-0000-0000230E0000}"/>
    <cellStyle name="Normal 18 2 3 2 2 4 3 2" xfId="40615" xr:uid="{00000000-0005-0000-0000-0000240E0000}"/>
    <cellStyle name="Normal 18 2 3 2 2 4 3 3" xfId="25382" xr:uid="{00000000-0005-0000-0000-0000250E0000}"/>
    <cellStyle name="Normal 18 2 3 2 2 4 4" xfId="35602" xr:uid="{00000000-0005-0000-0000-0000260E0000}"/>
    <cellStyle name="Normal 18 2 3 2 2 4 5" xfId="20369" xr:uid="{00000000-0005-0000-0000-0000270E0000}"/>
    <cellStyle name="Normal 18 2 3 2 2 5" xfId="11959" xr:uid="{00000000-0005-0000-0000-0000280E0000}"/>
    <cellStyle name="Normal 18 2 3 2 2 5 2" xfId="42290" xr:uid="{00000000-0005-0000-0000-0000290E0000}"/>
    <cellStyle name="Normal 18 2 3 2 2 5 3" xfId="27057" xr:uid="{00000000-0005-0000-0000-00002A0E0000}"/>
    <cellStyle name="Normal 18 2 3 2 2 6" xfId="6938" xr:uid="{00000000-0005-0000-0000-00002B0E0000}"/>
    <cellStyle name="Normal 18 2 3 2 2 6 2" xfId="37273" xr:uid="{00000000-0005-0000-0000-00002C0E0000}"/>
    <cellStyle name="Normal 18 2 3 2 2 6 3" xfId="22040" xr:uid="{00000000-0005-0000-0000-00002D0E0000}"/>
    <cellStyle name="Normal 18 2 3 2 2 7" xfId="32261" xr:uid="{00000000-0005-0000-0000-00002E0E0000}"/>
    <cellStyle name="Normal 18 2 3 2 2 8" xfId="17027" xr:uid="{00000000-0005-0000-0000-00002F0E0000}"/>
    <cellStyle name="Normal 18 2 3 2 3" xfId="2285" xr:uid="{00000000-0005-0000-0000-0000300E0000}"/>
    <cellStyle name="Normal 18 2 3 2 3 2" xfId="3975" xr:uid="{00000000-0005-0000-0000-0000310E0000}"/>
    <cellStyle name="Normal 18 2 3 2 3 2 2" xfId="14048" xr:uid="{00000000-0005-0000-0000-0000320E0000}"/>
    <cellStyle name="Normal 18 2 3 2 3 2 2 2" xfId="44379" xr:uid="{00000000-0005-0000-0000-0000330E0000}"/>
    <cellStyle name="Normal 18 2 3 2 3 2 2 3" xfId="29146" xr:uid="{00000000-0005-0000-0000-0000340E0000}"/>
    <cellStyle name="Normal 18 2 3 2 3 2 3" xfId="9028" xr:uid="{00000000-0005-0000-0000-0000350E0000}"/>
    <cellStyle name="Normal 18 2 3 2 3 2 3 2" xfId="39362" xr:uid="{00000000-0005-0000-0000-0000360E0000}"/>
    <cellStyle name="Normal 18 2 3 2 3 2 3 3" xfId="24129" xr:uid="{00000000-0005-0000-0000-0000370E0000}"/>
    <cellStyle name="Normal 18 2 3 2 3 2 4" xfId="34349" xr:uid="{00000000-0005-0000-0000-0000380E0000}"/>
    <cellStyle name="Normal 18 2 3 2 3 2 5" xfId="19116" xr:uid="{00000000-0005-0000-0000-0000390E0000}"/>
    <cellStyle name="Normal 18 2 3 2 3 3" xfId="5667" xr:uid="{00000000-0005-0000-0000-00003A0E0000}"/>
    <cellStyle name="Normal 18 2 3 2 3 3 2" xfId="15719" xr:uid="{00000000-0005-0000-0000-00003B0E0000}"/>
    <cellStyle name="Normal 18 2 3 2 3 3 2 2" xfId="46050" xr:uid="{00000000-0005-0000-0000-00003C0E0000}"/>
    <cellStyle name="Normal 18 2 3 2 3 3 2 3" xfId="30817" xr:uid="{00000000-0005-0000-0000-00003D0E0000}"/>
    <cellStyle name="Normal 18 2 3 2 3 3 3" xfId="10699" xr:uid="{00000000-0005-0000-0000-00003E0E0000}"/>
    <cellStyle name="Normal 18 2 3 2 3 3 3 2" xfId="41033" xr:uid="{00000000-0005-0000-0000-00003F0E0000}"/>
    <cellStyle name="Normal 18 2 3 2 3 3 3 3" xfId="25800" xr:uid="{00000000-0005-0000-0000-0000400E0000}"/>
    <cellStyle name="Normal 18 2 3 2 3 3 4" xfId="36020" xr:uid="{00000000-0005-0000-0000-0000410E0000}"/>
    <cellStyle name="Normal 18 2 3 2 3 3 5" xfId="20787" xr:uid="{00000000-0005-0000-0000-0000420E0000}"/>
    <cellStyle name="Normal 18 2 3 2 3 4" xfId="12377" xr:uid="{00000000-0005-0000-0000-0000430E0000}"/>
    <cellStyle name="Normal 18 2 3 2 3 4 2" xfId="42708" xr:uid="{00000000-0005-0000-0000-0000440E0000}"/>
    <cellStyle name="Normal 18 2 3 2 3 4 3" xfId="27475" xr:uid="{00000000-0005-0000-0000-0000450E0000}"/>
    <cellStyle name="Normal 18 2 3 2 3 5" xfId="7356" xr:uid="{00000000-0005-0000-0000-0000460E0000}"/>
    <cellStyle name="Normal 18 2 3 2 3 5 2" xfId="37691" xr:uid="{00000000-0005-0000-0000-0000470E0000}"/>
    <cellStyle name="Normal 18 2 3 2 3 5 3" xfId="22458" xr:uid="{00000000-0005-0000-0000-0000480E0000}"/>
    <cellStyle name="Normal 18 2 3 2 3 6" xfId="32679" xr:uid="{00000000-0005-0000-0000-0000490E0000}"/>
    <cellStyle name="Normal 18 2 3 2 3 7" xfId="17445" xr:uid="{00000000-0005-0000-0000-00004A0E0000}"/>
    <cellStyle name="Normal 18 2 3 2 4" xfId="3138" xr:uid="{00000000-0005-0000-0000-00004B0E0000}"/>
    <cellStyle name="Normal 18 2 3 2 4 2" xfId="13212" xr:uid="{00000000-0005-0000-0000-00004C0E0000}"/>
    <cellStyle name="Normal 18 2 3 2 4 2 2" xfId="43543" xr:uid="{00000000-0005-0000-0000-00004D0E0000}"/>
    <cellStyle name="Normal 18 2 3 2 4 2 3" xfId="28310" xr:uid="{00000000-0005-0000-0000-00004E0E0000}"/>
    <cellStyle name="Normal 18 2 3 2 4 3" xfId="8192" xr:uid="{00000000-0005-0000-0000-00004F0E0000}"/>
    <cellStyle name="Normal 18 2 3 2 4 3 2" xfId="38526" xr:uid="{00000000-0005-0000-0000-0000500E0000}"/>
    <cellStyle name="Normal 18 2 3 2 4 3 3" xfId="23293" xr:uid="{00000000-0005-0000-0000-0000510E0000}"/>
    <cellStyle name="Normal 18 2 3 2 4 4" xfId="33513" xr:uid="{00000000-0005-0000-0000-0000520E0000}"/>
    <cellStyle name="Normal 18 2 3 2 4 5" xfId="18280" xr:uid="{00000000-0005-0000-0000-0000530E0000}"/>
    <cellStyle name="Normal 18 2 3 2 5" xfId="4831" xr:uid="{00000000-0005-0000-0000-0000540E0000}"/>
    <cellStyle name="Normal 18 2 3 2 5 2" xfId="14883" xr:uid="{00000000-0005-0000-0000-0000550E0000}"/>
    <cellStyle name="Normal 18 2 3 2 5 2 2" xfId="45214" xr:uid="{00000000-0005-0000-0000-0000560E0000}"/>
    <cellStyle name="Normal 18 2 3 2 5 2 3" xfId="29981" xr:uid="{00000000-0005-0000-0000-0000570E0000}"/>
    <cellStyle name="Normal 18 2 3 2 5 3" xfId="9863" xr:uid="{00000000-0005-0000-0000-0000580E0000}"/>
    <cellStyle name="Normal 18 2 3 2 5 3 2" xfId="40197" xr:uid="{00000000-0005-0000-0000-0000590E0000}"/>
    <cellStyle name="Normal 18 2 3 2 5 3 3" xfId="24964" xr:uid="{00000000-0005-0000-0000-00005A0E0000}"/>
    <cellStyle name="Normal 18 2 3 2 5 4" xfId="35184" xr:uid="{00000000-0005-0000-0000-00005B0E0000}"/>
    <cellStyle name="Normal 18 2 3 2 5 5" xfId="19951" xr:uid="{00000000-0005-0000-0000-00005C0E0000}"/>
    <cellStyle name="Normal 18 2 3 2 6" xfId="11541" xr:uid="{00000000-0005-0000-0000-00005D0E0000}"/>
    <cellStyle name="Normal 18 2 3 2 6 2" xfId="41872" xr:uid="{00000000-0005-0000-0000-00005E0E0000}"/>
    <cellStyle name="Normal 18 2 3 2 6 3" xfId="26639" xr:uid="{00000000-0005-0000-0000-00005F0E0000}"/>
    <cellStyle name="Normal 18 2 3 2 7" xfId="6520" xr:uid="{00000000-0005-0000-0000-0000600E0000}"/>
    <cellStyle name="Normal 18 2 3 2 7 2" xfId="36855" xr:uid="{00000000-0005-0000-0000-0000610E0000}"/>
    <cellStyle name="Normal 18 2 3 2 7 3" xfId="21622" xr:uid="{00000000-0005-0000-0000-0000620E0000}"/>
    <cellStyle name="Normal 18 2 3 2 8" xfId="31843" xr:uid="{00000000-0005-0000-0000-0000630E0000}"/>
    <cellStyle name="Normal 18 2 3 2 9" xfId="16609" xr:uid="{00000000-0005-0000-0000-0000640E0000}"/>
    <cellStyle name="Normal 18 2 3 3" xfId="1656" xr:uid="{00000000-0005-0000-0000-0000650E0000}"/>
    <cellStyle name="Normal 18 2 3 3 2" xfId="2495" xr:uid="{00000000-0005-0000-0000-0000660E0000}"/>
    <cellStyle name="Normal 18 2 3 3 2 2" xfId="4185" xr:uid="{00000000-0005-0000-0000-0000670E0000}"/>
    <cellStyle name="Normal 18 2 3 3 2 2 2" xfId="14258" xr:uid="{00000000-0005-0000-0000-0000680E0000}"/>
    <cellStyle name="Normal 18 2 3 3 2 2 2 2" xfId="44589" xr:uid="{00000000-0005-0000-0000-0000690E0000}"/>
    <cellStyle name="Normal 18 2 3 3 2 2 2 3" xfId="29356" xr:uid="{00000000-0005-0000-0000-00006A0E0000}"/>
    <cellStyle name="Normal 18 2 3 3 2 2 3" xfId="9238" xr:uid="{00000000-0005-0000-0000-00006B0E0000}"/>
    <cellStyle name="Normal 18 2 3 3 2 2 3 2" xfId="39572" xr:uid="{00000000-0005-0000-0000-00006C0E0000}"/>
    <cellStyle name="Normal 18 2 3 3 2 2 3 3" xfId="24339" xr:uid="{00000000-0005-0000-0000-00006D0E0000}"/>
    <cellStyle name="Normal 18 2 3 3 2 2 4" xfId="34559" xr:uid="{00000000-0005-0000-0000-00006E0E0000}"/>
    <cellStyle name="Normal 18 2 3 3 2 2 5" xfId="19326" xr:uid="{00000000-0005-0000-0000-00006F0E0000}"/>
    <cellStyle name="Normal 18 2 3 3 2 3" xfId="5877" xr:uid="{00000000-0005-0000-0000-0000700E0000}"/>
    <cellStyle name="Normal 18 2 3 3 2 3 2" xfId="15929" xr:uid="{00000000-0005-0000-0000-0000710E0000}"/>
    <cellStyle name="Normal 18 2 3 3 2 3 2 2" xfId="46260" xr:uid="{00000000-0005-0000-0000-0000720E0000}"/>
    <cellStyle name="Normal 18 2 3 3 2 3 2 3" xfId="31027" xr:uid="{00000000-0005-0000-0000-0000730E0000}"/>
    <cellStyle name="Normal 18 2 3 3 2 3 3" xfId="10909" xr:uid="{00000000-0005-0000-0000-0000740E0000}"/>
    <cellStyle name="Normal 18 2 3 3 2 3 3 2" xfId="41243" xr:uid="{00000000-0005-0000-0000-0000750E0000}"/>
    <cellStyle name="Normal 18 2 3 3 2 3 3 3" xfId="26010" xr:uid="{00000000-0005-0000-0000-0000760E0000}"/>
    <cellStyle name="Normal 18 2 3 3 2 3 4" xfId="36230" xr:uid="{00000000-0005-0000-0000-0000770E0000}"/>
    <cellStyle name="Normal 18 2 3 3 2 3 5" xfId="20997" xr:uid="{00000000-0005-0000-0000-0000780E0000}"/>
    <cellStyle name="Normal 18 2 3 3 2 4" xfId="12587" xr:uid="{00000000-0005-0000-0000-0000790E0000}"/>
    <cellStyle name="Normal 18 2 3 3 2 4 2" xfId="42918" xr:uid="{00000000-0005-0000-0000-00007A0E0000}"/>
    <cellStyle name="Normal 18 2 3 3 2 4 3" xfId="27685" xr:uid="{00000000-0005-0000-0000-00007B0E0000}"/>
    <cellStyle name="Normal 18 2 3 3 2 5" xfId="7566" xr:uid="{00000000-0005-0000-0000-00007C0E0000}"/>
    <cellStyle name="Normal 18 2 3 3 2 5 2" xfId="37901" xr:uid="{00000000-0005-0000-0000-00007D0E0000}"/>
    <cellStyle name="Normal 18 2 3 3 2 5 3" xfId="22668" xr:uid="{00000000-0005-0000-0000-00007E0E0000}"/>
    <cellStyle name="Normal 18 2 3 3 2 6" xfId="32889" xr:uid="{00000000-0005-0000-0000-00007F0E0000}"/>
    <cellStyle name="Normal 18 2 3 3 2 7" xfId="17655" xr:uid="{00000000-0005-0000-0000-0000800E0000}"/>
    <cellStyle name="Normal 18 2 3 3 3" xfId="3348" xr:uid="{00000000-0005-0000-0000-0000810E0000}"/>
    <cellStyle name="Normal 18 2 3 3 3 2" xfId="13422" xr:uid="{00000000-0005-0000-0000-0000820E0000}"/>
    <cellStyle name="Normal 18 2 3 3 3 2 2" xfId="43753" xr:uid="{00000000-0005-0000-0000-0000830E0000}"/>
    <cellStyle name="Normal 18 2 3 3 3 2 3" xfId="28520" xr:uid="{00000000-0005-0000-0000-0000840E0000}"/>
    <cellStyle name="Normal 18 2 3 3 3 3" xfId="8402" xr:uid="{00000000-0005-0000-0000-0000850E0000}"/>
    <cellStyle name="Normal 18 2 3 3 3 3 2" xfId="38736" xr:uid="{00000000-0005-0000-0000-0000860E0000}"/>
    <cellStyle name="Normal 18 2 3 3 3 3 3" xfId="23503" xr:uid="{00000000-0005-0000-0000-0000870E0000}"/>
    <cellStyle name="Normal 18 2 3 3 3 4" xfId="33723" xr:uid="{00000000-0005-0000-0000-0000880E0000}"/>
    <cellStyle name="Normal 18 2 3 3 3 5" xfId="18490" xr:uid="{00000000-0005-0000-0000-0000890E0000}"/>
    <cellStyle name="Normal 18 2 3 3 4" xfId="5041" xr:uid="{00000000-0005-0000-0000-00008A0E0000}"/>
    <cellStyle name="Normal 18 2 3 3 4 2" xfId="15093" xr:uid="{00000000-0005-0000-0000-00008B0E0000}"/>
    <cellStyle name="Normal 18 2 3 3 4 2 2" xfId="45424" xr:uid="{00000000-0005-0000-0000-00008C0E0000}"/>
    <cellStyle name="Normal 18 2 3 3 4 2 3" xfId="30191" xr:uid="{00000000-0005-0000-0000-00008D0E0000}"/>
    <cellStyle name="Normal 18 2 3 3 4 3" xfId="10073" xr:uid="{00000000-0005-0000-0000-00008E0E0000}"/>
    <cellStyle name="Normal 18 2 3 3 4 3 2" xfId="40407" xr:uid="{00000000-0005-0000-0000-00008F0E0000}"/>
    <cellStyle name="Normal 18 2 3 3 4 3 3" xfId="25174" xr:uid="{00000000-0005-0000-0000-0000900E0000}"/>
    <cellStyle name="Normal 18 2 3 3 4 4" xfId="35394" xr:uid="{00000000-0005-0000-0000-0000910E0000}"/>
    <cellStyle name="Normal 18 2 3 3 4 5" xfId="20161" xr:uid="{00000000-0005-0000-0000-0000920E0000}"/>
    <cellStyle name="Normal 18 2 3 3 5" xfId="11751" xr:uid="{00000000-0005-0000-0000-0000930E0000}"/>
    <cellStyle name="Normal 18 2 3 3 5 2" xfId="42082" xr:uid="{00000000-0005-0000-0000-0000940E0000}"/>
    <cellStyle name="Normal 18 2 3 3 5 3" xfId="26849" xr:uid="{00000000-0005-0000-0000-0000950E0000}"/>
    <cellStyle name="Normal 18 2 3 3 6" xfId="6730" xr:uid="{00000000-0005-0000-0000-0000960E0000}"/>
    <cellStyle name="Normal 18 2 3 3 6 2" xfId="37065" xr:uid="{00000000-0005-0000-0000-0000970E0000}"/>
    <cellStyle name="Normal 18 2 3 3 6 3" xfId="21832" xr:uid="{00000000-0005-0000-0000-0000980E0000}"/>
    <cellStyle name="Normal 18 2 3 3 7" xfId="32053" xr:uid="{00000000-0005-0000-0000-0000990E0000}"/>
    <cellStyle name="Normal 18 2 3 3 8" xfId="16819" xr:uid="{00000000-0005-0000-0000-00009A0E0000}"/>
    <cellStyle name="Normal 18 2 3 4" xfId="2077" xr:uid="{00000000-0005-0000-0000-00009B0E0000}"/>
    <cellStyle name="Normal 18 2 3 4 2" xfId="3767" xr:uid="{00000000-0005-0000-0000-00009C0E0000}"/>
    <cellStyle name="Normal 18 2 3 4 2 2" xfId="13840" xr:uid="{00000000-0005-0000-0000-00009D0E0000}"/>
    <cellStyle name="Normal 18 2 3 4 2 2 2" xfId="44171" xr:uid="{00000000-0005-0000-0000-00009E0E0000}"/>
    <cellStyle name="Normal 18 2 3 4 2 2 3" xfId="28938" xr:uid="{00000000-0005-0000-0000-00009F0E0000}"/>
    <cellStyle name="Normal 18 2 3 4 2 3" xfId="8820" xr:uid="{00000000-0005-0000-0000-0000A00E0000}"/>
    <cellStyle name="Normal 18 2 3 4 2 3 2" xfId="39154" xr:uid="{00000000-0005-0000-0000-0000A10E0000}"/>
    <cellStyle name="Normal 18 2 3 4 2 3 3" xfId="23921" xr:uid="{00000000-0005-0000-0000-0000A20E0000}"/>
    <cellStyle name="Normal 18 2 3 4 2 4" xfId="34141" xr:uid="{00000000-0005-0000-0000-0000A30E0000}"/>
    <cellStyle name="Normal 18 2 3 4 2 5" xfId="18908" xr:uid="{00000000-0005-0000-0000-0000A40E0000}"/>
    <cellStyle name="Normal 18 2 3 4 3" xfId="5459" xr:uid="{00000000-0005-0000-0000-0000A50E0000}"/>
    <cellStyle name="Normal 18 2 3 4 3 2" xfId="15511" xr:uid="{00000000-0005-0000-0000-0000A60E0000}"/>
    <cellStyle name="Normal 18 2 3 4 3 2 2" xfId="45842" xr:uid="{00000000-0005-0000-0000-0000A70E0000}"/>
    <cellStyle name="Normal 18 2 3 4 3 2 3" xfId="30609" xr:uid="{00000000-0005-0000-0000-0000A80E0000}"/>
    <cellStyle name="Normal 18 2 3 4 3 3" xfId="10491" xr:uid="{00000000-0005-0000-0000-0000A90E0000}"/>
    <cellStyle name="Normal 18 2 3 4 3 3 2" xfId="40825" xr:uid="{00000000-0005-0000-0000-0000AA0E0000}"/>
    <cellStyle name="Normal 18 2 3 4 3 3 3" xfId="25592" xr:uid="{00000000-0005-0000-0000-0000AB0E0000}"/>
    <cellStyle name="Normal 18 2 3 4 3 4" xfId="35812" xr:uid="{00000000-0005-0000-0000-0000AC0E0000}"/>
    <cellStyle name="Normal 18 2 3 4 3 5" xfId="20579" xr:uid="{00000000-0005-0000-0000-0000AD0E0000}"/>
    <cellStyle name="Normal 18 2 3 4 4" xfId="12169" xr:uid="{00000000-0005-0000-0000-0000AE0E0000}"/>
    <cellStyle name="Normal 18 2 3 4 4 2" xfId="42500" xr:uid="{00000000-0005-0000-0000-0000AF0E0000}"/>
    <cellStyle name="Normal 18 2 3 4 4 3" xfId="27267" xr:uid="{00000000-0005-0000-0000-0000B00E0000}"/>
    <cellStyle name="Normal 18 2 3 4 5" xfId="7148" xr:uid="{00000000-0005-0000-0000-0000B10E0000}"/>
    <cellStyle name="Normal 18 2 3 4 5 2" xfId="37483" xr:uid="{00000000-0005-0000-0000-0000B20E0000}"/>
    <cellStyle name="Normal 18 2 3 4 5 3" xfId="22250" xr:uid="{00000000-0005-0000-0000-0000B30E0000}"/>
    <cellStyle name="Normal 18 2 3 4 6" xfId="32471" xr:uid="{00000000-0005-0000-0000-0000B40E0000}"/>
    <cellStyle name="Normal 18 2 3 4 7" xfId="17237" xr:uid="{00000000-0005-0000-0000-0000B50E0000}"/>
    <cellStyle name="Normal 18 2 3 5" xfId="2930" xr:uid="{00000000-0005-0000-0000-0000B60E0000}"/>
    <cellStyle name="Normal 18 2 3 5 2" xfId="13004" xr:uid="{00000000-0005-0000-0000-0000B70E0000}"/>
    <cellStyle name="Normal 18 2 3 5 2 2" xfId="43335" xr:uid="{00000000-0005-0000-0000-0000B80E0000}"/>
    <cellStyle name="Normal 18 2 3 5 2 3" xfId="28102" xr:uid="{00000000-0005-0000-0000-0000B90E0000}"/>
    <cellStyle name="Normal 18 2 3 5 3" xfId="7984" xr:uid="{00000000-0005-0000-0000-0000BA0E0000}"/>
    <cellStyle name="Normal 18 2 3 5 3 2" xfId="38318" xr:uid="{00000000-0005-0000-0000-0000BB0E0000}"/>
    <cellStyle name="Normal 18 2 3 5 3 3" xfId="23085" xr:uid="{00000000-0005-0000-0000-0000BC0E0000}"/>
    <cellStyle name="Normal 18 2 3 5 4" xfId="33305" xr:uid="{00000000-0005-0000-0000-0000BD0E0000}"/>
    <cellStyle name="Normal 18 2 3 5 5" xfId="18072" xr:uid="{00000000-0005-0000-0000-0000BE0E0000}"/>
    <cellStyle name="Normal 18 2 3 6" xfId="4623" xr:uid="{00000000-0005-0000-0000-0000BF0E0000}"/>
    <cellStyle name="Normal 18 2 3 6 2" xfId="14675" xr:uid="{00000000-0005-0000-0000-0000C00E0000}"/>
    <cellStyle name="Normal 18 2 3 6 2 2" xfId="45006" xr:uid="{00000000-0005-0000-0000-0000C10E0000}"/>
    <cellStyle name="Normal 18 2 3 6 2 3" xfId="29773" xr:uid="{00000000-0005-0000-0000-0000C20E0000}"/>
    <cellStyle name="Normal 18 2 3 6 3" xfId="9655" xr:uid="{00000000-0005-0000-0000-0000C30E0000}"/>
    <cellStyle name="Normal 18 2 3 6 3 2" xfId="39989" xr:uid="{00000000-0005-0000-0000-0000C40E0000}"/>
    <cellStyle name="Normal 18 2 3 6 3 3" xfId="24756" xr:uid="{00000000-0005-0000-0000-0000C50E0000}"/>
    <cellStyle name="Normal 18 2 3 6 4" xfId="34976" xr:uid="{00000000-0005-0000-0000-0000C60E0000}"/>
    <cellStyle name="Normal 18 2 3 6 5" xfId="19743" xr:uid="{00000000-0005-0000-0000-0000C70E0000}"/>
    <cellStyle name="Normal 18 2 3 7" xfId="11333" xr:uid="{00000000-0005-0000-0000-0000C80E0000}"/>
    <cellStyle name="Normal 18 2 3 7 2" xfId="41664" xr:uid="{00000000-0005-0000-0000-0000C90E0000}"/>
    <cellStyle name="Normal 18 2 3 7 3" xfId="26431" xr:uid="{00000000-0005-0000-0000-0000CA0E0000}"/>
    <cellStyle name="Normal 18 2 3 8" xfId="6312" xr:uid="{00000000-0005-0000-0000-0000CB0E0000}"/>
    <cellStyle name="Normal 18 2 3 8 2" xfId="36647" xr:uid="{00000000-0005-0000-0000-0000CC0E0000}"/>
    <cellStyle name="Normal 18 2 3 8 3" xfId="21414" xr:uid="{00000000-0005-0000-0000-0000CD0E0000}"/>
    <cellStyle name="Normal 18 2 3 9" xfId="31636" xr:uid="{00000000-0005-0000-0000-0000CE0E0000}"/>
    <cellStyle name="Normal 18 2 4" xfId="1337" xr:uid="{00000000-0005-0000-0000-0000CF0E0000}"/>
    <cellStyle name="Normal 18 2 4 2" xfId="1760" xr:uid="{00000000-0005-0000-0000-0000D00E0000}"/>
    <cellStyle name="Normal 18 2 4 2 2" xfId="2599" xr:uid="{00000000-0005-0000-0000-0000D10E0000}"/>
    <cellStyle name="Normal 18 2 4 2 2 2" xfId="4289" xr:uid="{00000000-0005-0000-0000-0000D20E0000}"/>
    <cellStyle name="Normal 18 2 4 2 2 2 2" xfId="14362" xr:uid="{00000000-0005-0000-0000-0000D30E0000}"/>
    <cellStyle name="Normal 18 2 4 2 2 2 2 2" xfId="44693" xr:uid="{00000000-0005-0000-0000-0000D40E0000}"/>
    <cellStyle name="Normal 18 2 4 2 2 2 2 3" xfId="29460" xr:uid="{00000000-0005-0000-0000-0000D50E0000}"/>
    <cellStyle name="Normal 18 2 4 2 2 2 3" xfId="9342" xr:uid="{00000000-0005-0000-0000-0000D60E0000}"/>
    <cellStyle name="Normal 18 2 4 2 2 2 3 2" xfId="39676" xr:uid="{00000000-0005-0000-0000-0000D70E0000}"/>
    <cellStyle name="Normal 18 2 4 2 2 2 3 3" xfId="24443" xr:uid="{00000000-0005-0000-0000-0000D80E0000}"/>
    <cellStyle name="Normal 18 2 4 2 2 2 4" xfId="34663" xr:uid="{00000000-0005-0000-0000-0000D90E0000}"/>
    <cellStyle name="Normal 18 2 4 2 2 2 5" xfId="19430" xr:uid="{00000000-0005-0000-0000-0000DA0E0000}"/>
    <cellStyle name="Normal 18 2 4 2 2 3" xfId="5981" xr:uid="{00000000-0005-0000-0000-0000DB0E0000}"/>
    <cellStyle name="Normal 18 2 4 2 2 3 2" xfId="16033" xr:uid="{00000000-0005-0000-0000-0000DC0E0000}"/>
    <cellStyle name="Normal 18 2 4 2 2 3 2 2" xfId="46364" xr:uid="{00000000-0005-0000-0000-0000DD0E0000}"/>
    <cellStyle name="Normal 18 2 4 2 2 3 2 3" xfId="31131" xr:uid="{00000000-0005-0000-0000-0000DE0E0000}"/>
    <cellStyle name="Normal 18 2 4 2 2 3 3" xfId="11013" xr:uid="{00000000-0005-0000-0000-0000DF0E0000}"/>
    <cellStyle name="Normal 18 2 4 2 2 3 3 2" xfId="41347" xr:uid="{00000000-0005-0000-0000-0000E00E0000}"/>
    <cellStyle name="Normal 18 2 4 2 2 3 3 3" xfId="26114" xr:uid="{00000000-0005-0000-0000-0000E10E0000}"/>
    <cellStyle name="Normal 18 2 4 2 2 3 4" xfId="36334" xr:uid="{00000000-0005-0000-0000-0000E20E0000}"/>
    <cellStyle name="Normal 18 2 4 2 2 3 5" xfId="21101" xr:uid="{00000000-0005-0000-0000-0000E30E0000}"/>
    <cellStyle name="Normal 18 2 4 2 2 4" xfId="12691" xr:uid="{00000000-0005-0000-0000-0000E40E0000}"/>
    <cellStyle name="Normal 18 2 4 2 2 4 2" xfId="43022" xr:uid="{00000000-0005-0000-0000-0000E50E0000}"/>
    <cellStyle name="Normal 18 2 4 2 2 4 3" xfId="27789" xr:uid="{00000000-0005-0000-0000-0000E60E0000}"/>
    <cellStyle name="Normal 18 2 4 2 2 5" xfId="7670" xr:uid="{00000000-0005-0000-0000-0000E70E0000}"/>
    <cellStyle name="Normal 18 2 4 2 2 5 2" xfId="38005" xr:uid="{00000000-0005-0000-0000-0000E80E0000}"/>
    <cellStyle name="Normal 18 2 4 2 2 5 3" xfId="22772" xr:uid="{00000000-0005-0000-0000-0000E90E0000}"/>
    <cellStyle name="Normal 18 2 4 2 2 6" xfId="32993" xr:uid="{00000000-0005-0000-0000-0000EA0E0000}"/>
    <cellStyle name="Normal 18 2 4 2 2 7" xfId="17759" xr:uid="{00000000-0005-0000-0000-0000EB0E0000}"/>
    <cellStyle name="Normal 18 2 4 2 3" xfId="3452" xr:uid="{00000000-0005-0000-0000-0000EC0E0000}"/>
    <cellStyle name="Normal 18 2 4 2 3 2" xfId="13526" xr:uid="{00000000-0005-0000-0000-0000ED0E0000}"/>
    <cellStyle name="Normal 18 2 4 2 3 2 2" xfId="43857" xr:uid="{00000000-0005-0000-0000-0000EE0E0000}"/>
    <cellStyle name="Normal 18 2 4 2 3 2 3" xfId="28624" xr:uid="{00000000-0005-0000-0000-0000EF0E0000}"/>
    <cellStyle name="Normal 18 2 4 2 3 3" xfId="8506" xr:uid="{00000000-0005-0000-0000-0000F00E0000}"/>
    <cellStyle name="Normal 18 2 4 2 3 3 2" xfId="38840" xr:uid="{00000000-0005-0000-0000-0000F10E0000}"/>
    <cellStyle name="Normal 18 2 4 2 3 3 3" xfId="23607" xr:uid="{00000000-0005-0000-0000-0000F20E0000}"/>
    <cellStyle name="Normal 18 2 4 2 3 4" xfId="33827" xr:uid="{00000000-0005-0000-0000-0000F30E0000}"/>
    <cellStyle name="Normal 18 2 4 2 3 5" xfId="18594" xr:uid="{00000000-0005-0000-0000-0000F40E0000}"/>
    <cellStyle name="Normal 18 2 4 2 4" xfId="5145" xr:uid="{00000000-0005-0000-0000-0000F50E0000}"/>
    <cellStyle name="Normal 18 2 4 2 4 2" xfId="15197" xr:uid="{00000000-0005-0000-0000-0000F60E0000}"/>
    <cellStyle name="Normal 18 2 4 2 4 2 2" xfId="45528" xr:uid="{00000000-0005-0000-0000-0000F70E0000}"/>
    <cellStyle name="Normal 18 2 4 2 4 2 3" xfId="30295" xr:uid="{00000000-0005-0000-0000-0000F80E0000}"/>
    <cellStyle name="Normal 18 2 4 2 4 3" xfId="10177" xr:uid="{00000000-0005-0000-0000-0000F90E0000}"/>
    <cellStyle name="Normal 18 2 4 2 4 3 2" xfId="40511" xr:uid="{00000000-0005-0000-0000-0000FA0E0000}"/>
    <cellStyle name="Normal 18 2 4 2 4 3 3" xfId="25278" xr:uid="{00000000-0005-0000-0000-0000FB0E0000}"/>
    <cellStyle name="Normal 18 2 4 2 4 4" xfId="35498" xr:uid="{00000000-0005-0000-0000-0000FC0E0000}"/>
    <cellStyle name="Normal 18 2 4 2 4 5" xfId="20265" xr:uid="{00000000-0005-0000-0000-0000FD0E0000}"/>
    <cellStyle name="Normal 18 2 4 2 5" xfId="11855" xr:uid="{00000000-0005-0000-0000-0000FE0E0000}"/>
    <cellStyle name="Normal 18 2 4 2 5 2" xfId="42186" xr:uid="{00000000-0005-0000-0000-0000FF0E0000}"/>
    <cellStyle name="Normal 18 2 4 2 5 3" xfId="26953" xr:uid="{00000000-0005-0000-0000-0000000F0000}"/>
    <cellStyle name="Normal 18 2 4 2 6" xfId="6834" xr:uid="{00000000-0005-0000-0000-0000010F0000}"/>
    <cellStyle name="Normal 18 2 4 2 6 2" xfId="37169" xr:uid="{00000000-0005-0000-0000-0000020F0000}"/>
    <cellStyle name="Normal 18 2 4 2 6 3" xfId="21936" xr:uid="{00000000-0005-0000-0000-0000030F0000}"/>
    <cellStyle name="Normal 18 2 4 2 7" xfId="32157" xr:uid="{00000000-0005-0000-0000-0000040F0000}"/>
    <cellStyle name="Normal 18 2 4 2 8" xfId="16923" xr:uid="{00000000-0005-0000-0000-0000050F0000}"/>
    <cellStyle name="Normal 18 2 4 3" xfId="2181" xr:uid="{00000000-0005-0000-0000-0000060F0000}"/>
    <cellStyle name="Normal 18 2 4 3 2" xfId="3871" xr:uid="{00000000-0005-0000-0000-0000070F0000}"/>
    <cellStyle name="Normal 18 2 4 3 2 2" xfId="13944" xr:uid="{00000000-0005-0000-0000-0000080F0000}"/>
    <cellStyle name="Normal 18 2 4 3 2 2 2" xfId="44275" xr:uid="{00000000-0005-0000-0000-0000090F0000}"/>
    <cellStyle name="Normal 18 2 4 3 2 2 3" xfId="29042" xr:uid="{00000000-0005-0000-0000-00000A0F0000}"/>
    <cellStyle name="Normal 18 2 4 3 2 3" xfId="8924" xr:uid="{00000000-0005-0000-0000-00000B0F0000}"/>
    <cellStyle name="Normal 18 2 4 3 2 3 2" xfId="39258" xr:uid="{00000000-0005-0000-0000-00000C0F0000}"/>
    <cellStyle name="Normal 18 2 4 3 2 3 3" xfId="24025" xr:uid="{00000000-0005-0000-0000-00000D0F0000}"/>
    <cellStyle name="Normal 18 2 4 3 2 4" xfId="34245" xr:uid="{00000000-0005-0000-0000-00000E0F0000}"/>
    <cellStyle name="Normal 18 2 4 3 2 5" xfId="19012" xr:uid="{00000000-0005-0000-0000-00000F0F0000}"/>
    <cellStyle name="Normal 18 2 4 3 3" xfId="5563" xr:uid="{00000000-0005-0000-0000-0000100F0000}"/>
    <cellStyle name="Normal 18 2 4 3 3 2" xfId="15615" xr:uid="{00000000-0005-0000-0000-0000110F0000}"/>
    <cellStyle name="Normal 18 2 4 3 3 2 2" xfId="45946" xr:uid="{00000000-0005-0000-0000-0000120F0000}"/>
    <cellStyle name="Normal 18 2 4 3 3 2 3" xfId="30713" xr:uid="{00000000-0005-0000-0000-0000130F0000}"/>
    <cellStyle name="Normal 18 2 4 3 3 3" xfId="10595" xr:uid="{00000000-0005-0000-0000-0000140F0000}"/>
    <cellStyle name="Normal 18 2 4 3 3 3 2" xfId="40929" xr:uid="{00000000-0005-0000-0000-0000150F0000}"/>
    <cellStyle name="Normal 18 2 4 3 3 3 3" xfId="25696" xr:uid="{00000000-0005-0000-0000-0000160F0000}"/>
    <cellStyle name="Normal 18 2 4 3 3 4" xfId="35916" xr:uid="{00000000-0005-0000-0000-0000170F0000}"/>
    <cellStyle name="Normal 18 2 4 3 3 5" xfId="20683" xr:uid="{00000000-0005-0000-0000-0000180F0000}"/>
    <cellStyle name="Normal 18 2 4 3 4" xfId="12273" xr:uid="{00000000-0005-0000-0000-0000190F0000}"/>
    <cellStyle name="Normal 18 2 4 3 4 2" xfId="42604" xr:uid="{00000000-0005-0000-0000-00001A0F0000}"/>
    <cellStyle name="Normal 18 2 4 3 4 3" xfId="27371" xr:uid="{00000000-0005-0000-0000-00001B0F0000}"/>
    <cellStyle name="Normal 18 2 4 3 5" xfId="7252" xr:uid="{00000000-0005-0000-0000-00001C0F0000}"/>
    <cellStyle name="Normal 18 2 4 3 5 2" xfId="37587" xr:uid="{00000000-0005-0000-0000-00001D0F0000}"/>
    <cellStyle name="Normal 18 2 4 3 5 3" xfId="22354" xr:uid="{00000000-0005-0000-0000-00001E0F0000}"/>
    <cellStyle name="Normal 18 2 4 3 6" xfId="32575" xr:uid="{00000000-0005-0000-0000-00001F0F0000}"/>
    <cellStyle name="Normal 18 2 4 3 7" xfId="17341" xr:uid="{00000000-0005-0000-0000-0000200F0000}"/>
    <cellStyle name="Normal 18 2 4 4" xfId="3034" xr:uid="{00000000-0005-0000-0000-0000210F0000}"/>
    <cellStyle name="Normal 18 2 4 4 2" xfId="13108" xr:uid="{00000000-0005-0000-0000-0000220F0000}"/>
    <cellStyle name="Normal 18 2 4 4 2 2" xfId="43439" xr:uid="{00000000-0005-0000-0000-0000230F0000}"/>
    <cellStyle name="Normal 18 2 4 4 2 3" xfId="28206" xr:uid="{00000000-0005-0000-0000-0000240F0000}"/>
    <cellStyle name="Normal 18 2 4 4 3" xfId="8088" xr:uid="{00000000-0005-0000-0000-0000250F0000}"/>
    <cellStyle name="Normal 18 2 4 4 3 2" xfId="38422" xr:uid="{00000000-0005-0000-0000-0000260F0000}"/>
    <cellStyle name="Normal 18 2 4 4 3 3" xfId="23189" xr:uid="{00000000-0005-0000-0000-0000270F0000}"/>
    <cellStyle name="Normal 18 2 4 4 4" xfId="33409" xr:uid="{00000000-0005-0000-0000-0000280F0000}"/>
    <cellStyle name="Normal 18 2 4 4 5" xfId="18176" xr:uid="{00000000-0005-0000-0000-0000290F0000}"/>
    <cellStyle name="Normal 18 2 4 5" xfId="4727" xr:uid="{00000000-0005-0000-0000-00002A0F0000}"/>
    <cellStyle name="Normal 18 2 4 5 2" xfId="14779" xr:uid="{00000000-0005-0000-0000-00002B0F0000}"/>
    <cellStyle name="Normal 18 2 4 5 2 2" xfId="45110" xr:uid="{00000000-0005-0000-0000-00002C0F0000}"/>
    <cellStyle name="Normal 18 2 4 5 2 3" xfId="29877" xr:uid="{00000000-0005-0000-0000-00002D0F0000}"/>
    <cellStyle name="Normal 18 2 4 5 3" xfId="9759" xr:uid="{00000000-0005-0000-0000-00002E0F0000}"/>
    <cellStyle name="Normal 18 2 4 5 3 2" xfId="40093" xr:uid="{00000000-0005-0000-0000-00002F0F0000}"/>
    <cellStyle name="Normal 18 2 4 5 3 3" xfId="24860" xr:uid="{00000000-0005-0000-0000-0000300F0000}"/>
    <cellStyle name="Normal 18 2 4 5 4" xfId="35080" xr:uid="{00000000-0005-0000-0000-0000310F0000}"/>
    <cellStyle name="Normal 18 2 4 5 5" xfId="19847" xr:uid="{00000000-0005-0000-0000-0000320F0000}"/>
    <cellStyle name="Normal 18 2 4 6" xfId="11437" xr:uid="{00000000-0005-0000-0000-0000330F0000}"/>
    <cellStyle name="Normal 18 2 4 6 2" xfId="41768" xr:uid="{00000000-0005-0000-0000-0000340F0000}"/>
    <cellStyle name="Normal 18 2 4 6 3" xfId="26535" xr:uid="{00000000-0005-0000-0000-0000350F0000}"/>
    <cellStyle name="Normal 18 2 4 7" xfId="6416" xr:uid="{00000000-0005-0000-0000-0000360F0000}"/>
    <cellStyle name="Normal 18 2 4 7 2" xfId="36751" xr:uid="{00000000-0005-0000-0000-0000370F0000}"/>
    <cellStyle name="Normal 18 2 4 7 3" xfId="21518" xr:uid="{00000000-0005-0000-0000-0000380F0000}"/>
    <cellStyle name="Normal 18 2 4 8" xfId="31739" xr:uid="{00000000-0005-0000-0000-0000390F0000}"/>
    <cellStyle name="Normal 18 2 4 9" xfId="16505" xr:uid="{00000000-0005-0000-0000-00003A0F0000}"/>
    <cellStyle name="Normal 18 2 5" xfId="1550" xr:uid="{00000000-0005-0000-0000-00003B0F0000}"/>
    <cellStyle name="Normal 18 2 5 2" xfId="2391" xr:uid="{00000000-0005-0000-0000-00003C0F0000}"/>
    <cellStyle name="Normal 18 2 5 2 2" xfId="4081" xr:uid="{00000000-0005-0000-0000-00003D0F0000}"/>
    <cellStyle name="Normal 18 2 5 2 2 2" xfId="14154" xr:uid="{00000000-0005-0000-0000-00003E0F0000}"/>
    <cellStyle name="Normal 18 2 5 2 2 2 2" xfId="44485" xr:uid="{00000000-0005-0000-0000-00003F0F0000}"/>
    <cellStyle name="Normal 18 2 5 2 2 2 3" xfId="29252" xr:uid="{00000000-0005-0000-0000-0000400F0000}"/>
    <cellStyle name="Normal 18 2 5 2 2 3" xfId="9134" xr:uid="{00000000-0005-0000-0000-0000410F0000}"/>
    <cellStyle name="Normal 18 2 5 2 2 3 2" xfId="39468" xr:uid="{00000000-0005-0000-0000-0000420F0000}"/>
    <cellStyle name="Normal 18 2 5 2 2 3 3" xfId="24235" xr:uid="{00000000-0005-0000-0000-0000430F0000}"/>
    <cellStyle name="Normal 18 2 5 2 2 4" xfId="34455" xr:uid="{00000000-0005-0000-0000-0000440F0000}"/>
    <cellStyle name="Normal 18 2 5 2 2 5" xfId="19222" xr:uid="{00000000-0005-0000-0000-0000450F0000}"/>
    <cellStyle name="Normal 18 2 5 2 3" xfId="5773" xr:uid="{00000000-0005-0000-0000-0000460F0000}"/>
    <cellStyle name="Normal 18 2 5 2 3 2" xfId="15825" xr:uid="{00000000-0005-0000-0000-0000470F0000}"/>
    <cellStyle name="Normal 18 2 5 2 3 2 2" xfId="46156" xr:uid="{00000000-0005-0000-0000-0000480F0000}"/>
    <cellStyle name="Normal 18 2 5 2 3 2 3" xfId="30923" xr:uid="{00000000-0005-0000-0000-0000490F0000}"/>
    <cellStyle name="Normal 18 2 5 2 3 3" xfId="10805" xr:uid="{00000000-0005-0000-0000-00004A0F0000}"/>
    <cellStyle name="Normal 18 2 5 2 3 3 2" xfId="41139" xr:uid="{00000000-0005-0000-0000-00004B0F0000}"/>
    <cellStyle name="Normal 18 2 5 2 3 3 3" xfId="25906" xr:uid="{00000000-0005-0000-0000-00004C0F0000}"/>
    <cellStyle name="Normal 18 2 5 2 3 4" xfId="36126" xr:uid="{00000000-0005-0000-0000-00004D0F0000}"/>
    <cellStyle name="Normal 18 2 5 2 3 5" xfId="20893" xr:uid="{00000000-0005-0000-0000-00004E0F0000}"/>
    <cellStyle name="Normal 18 2 5 2 4" xfId="12483" xr:uid="{00000000-0005-0000-0000-00004F0F0000}"/>
    <cellStyle name="Normal 18 2 5 2 4 2" xfId="42814" xr:uid="{00000000-0005-0000-0000-0000500F0000}"/>
    <cellStyle name="Normal 18 2 5 2 4 3" xfId="27581" xr:uid="{00000000-0005-0000-0000-0000510F0000}"/>
    <cellStyle name="Normal 18 2 5 2 5" xfId="7462" xr:uid="{00000000-0005-0000-0000-0000520F0000}"/>
    <cellStyle name="Normal 18 2 5 2 5 2" xfId="37797" xr:uid="{00000000-0005-0000-0000-0000530F0000}"/>
    <cellStyle name="Normal 18 2 5 2 5 3" xfId="22564" xr:uid="{00000000-0005-0000-0000-0000540F0000}"/>
    <cellStyle name="Normal 18 2 5 2 6" xfId="32785" xr:uid="{00000000-0005-0000-0000-0000550F0000}"/>
    <cellStyle name="Normal 18 2 5 2 7" xfId="17551" xr:uid="{00000000-0005-0000-0000-0000560F0000}"/>
    <cellStyle name="Normal 18 2 5 3" xfId="3244" xr:uid="{00000000-0005-0000-0000-0000570F0000}"/>
    <cellStyle name="Normal 18 2 5 3 2" xfId="13318" xr:uid="{00000000-0005-0000-0000-0000580F0000}"/>
    <cellStyle name="Normal 18 2 5 3 2 2" xfId="43649" xr:uid="{00000000-0005-0000-0000-0000590F0000}"/>
    <cellStyle name="Normal 18 2 5 3 2 3" xfId="28416" xr:uid="{00000000-0005-0000-0000-00005A0F0000}"/>
    <cellStyle name="Normal 18 2 5 3 3" xfId="8298" xr:uid="{00000000-0005-0000-0000-00005B0F0000}"/>
    <cellStyle name="Normal 18 2 5 3 3 2" xfId="38632" xr:uid="{00000000-0005-0000-0000-00005C0F0000}"/>
    <cellStyle name="Normal 18 2 5 3 3 3" xfId="23399" xr:uid="{00000000-0005-0000-0000-00005D0F0000}"/>
    <cellStyle name="Normal 18 2 5 3 4" xfId="33619" xr:uid="{00000000-0005-0000-0000-00005E0F0000}"/>
    <cellStyle name="Normal 18 2 5 3 5" xfId="18386" xr:uid="{00000000-0005-0000-0000-00005F0F0000}"/>
    <cellStyle name="Normal 18 2 5 4" xfId="4937" xr:uid="{00000000-0005-0000-0000-0000600F0000}"/>
    <cellStyle name="Normal 18 2 5 4 2" xfId="14989" xr:uid="{00000000-0005-0000-0000-0000610F0000}"/>
    <cellStyle name="Normal 18 2 5 4 2 2" xfId="45320" xr:uid="{00000000-0005-0000-0000-0000620F0000}"/>
    <cellStyle name="Normal 18 2 5 4 2 3" xfId="30087" xr:uid="{00000000-0005-0000-0000-0000630F0000}"/>
    <cellStyle name="Normal 18 2 5 4 3" xfId="9969" xr:uid="{00000000-0005-0000-0000-0000640F0000}"/>
    <cellStyle name="Normal 18 2 5 4 3 2" xfId="40303" xr:uid="{00000000-0005-0000-0000-0000650F0000}"/>
    <cellStyle name="Normal 18 2 5 4 3 3" xfId="25070" xr:uid="{00000000-0005-0000-0000-0000660F0000}"/>
    <cellStyle name="Normal 18 2 5 4 4" xfId="35290" xr:uid="{00000000-0005-0000-0000-0000670F0000}"/>
    <cellStyle name="Normal 18 2 5 4 5" xfId="20057" xr:uid="{00000000-0005-0000-0000-0000680F0000}"/>
    <cellStyle name="Normal 18 2 5 5" xfId="11647" xr:uid="{00000000-0005-0000-0000-0000690F0000}"/>
    <cellStyle name="Normal 18 2 5 5 2" xfId="41978" xr:uid="{00000000-0005-0000-0000-00006A0F0000}"/>
    <cellStyle name="Normal 18 2 5 5 3" xfId="26745" xr:uid="{00000000-0005-0000-0000-00006B0F0000}"/>
    <cellStyle name="Normal 18 2 5 6" xfId="6626" xr:uid="{00000000-0005-0000-0000-00006C0F0000}"/>
    <cellStyle name="Normal 18 2 5 6 2" xfId="36961" xr:uid="{00000000-0005-0000-0000-00006D0F0000}"/>
    <cellStyle name="Normal 18 2 5 6 3" xfId="21728" xr:uid="{00000000-0005-0000-0000-00006E0F0000}"/>
    <cellStyle name="Normal 18 2 5 7" xfId="31949" xr:uid="{00000000-0005-0000-0000-00006F0F0000}"/>
    <cellStyle name="Normal 18 2 5 8" xfId="16715" xr:uid="{00000000-0005-0000-0000-0000700F0000}"/>
    <cellStyle name="Normal 18 2 6" xfId="1971" xr:uid="{00000000-0005-0000-0000-0000710F0000}"/>
    <cellStyle name="Normal 18 2 6 2" xfId="3663" xr:uid="{00000000-0005-0000-0000-0000720F0000}"/>
    <cellStyle name="Normal 18 2 6 2 2" xfId="13736" xr:uid="{00000000-0005-0000-0000-0000730F0000}"/>
    <cellStyle name="Normal 18 2 6 2 2 2" xfId="44067" xr:uid="{00000000-0005-0000-0000-0000740F0000}"/>
    <cellStyle name="Normal 18 2 6 2 2 3" xfId="28834" xr:uid="{00000000-0005-0000-0000-0000750F0000}"/>
    <cellStyle name="Normal 18 2 6 2 3" xfId="8716" xr:uid="{00000000-0005-0000-0000-0000760F0000}"/>
    <cellStyle name="Normal 18 2 6 2 3 2" xfId="39050" xr:uid="{00000000-0005-0000-0000-0000770F0000}"/>
    <cellStyle name="Normal 18 2 6 2 3 3" xfId="23817" xr:uid="{00000000-0005-0000-0000-0000780F0000}"/>
    <cellStyle name="Normal 18 2 6 2 4" xfId="34037" xr:uid="{00000000-0005-0000-0000-0000790F0000}"/>
    <cellStyle name="Normal 18 2 6 2 5" xfId="18804" xr:uid="{00000000-0005-0000-0000-00007A0F0000}"/>
    <cellStyle name="Normal 18 2 6 3" xfId="5355" xr:uid="{00000000-0005-0000-0000-00007B0F0000}"/>
    <cellStyle name="Normal 18 2 6 3 2" xfId="15407" xr:uid="{00000000-0005-0000-0000-00007C0F0000}"/>
    <cellStyle name="Normal 18 2 6 3 2 2" xfId="45738" xr:uid="{00000000-0005-0000-0000-00007D0F0000}"/>
    <cellStyle name="Normal 18 2 6 3 2 3" xfId="30505" xr:uid="{00000000-0005-0000-0000-00007E0F0000}"/>
    <cellStyle name="Normal 18 2 6 3 3" xfId="10387" xr:uid="{00000000-0005-0000-0000-00007F0F0000}"/>
    <cellStyle name="Normal 18 2 6 3 3 2" xfId="40721" xr:uid="{00000000-0005-0000-0000-0000800F0000}"/>
    <cellStyle name="Normal 18 2 6 3 3 3" xfId="25488" xr:uid="{00000000-0005-0000-0000-0000810F0000}"/>
    <cellStyle name="Normal 18 2 6 3 4" xfId="35708" xr:uid="{00000000-0005-0000-0000-0000820F0000}"/>
    <cellStyle name="Normal 18 2 6 3 5" xfId="20475" xr:uid="{00000000-0005-0000-0000-0000830F0000}"/>
    <cellStyle name="Normal 18 2 6 4" xfId="12065" xr:uid="{00000000-0005-0000-0000-0000840F0000}"/>
    <cellStyle name="Normal 18 2 6 4 2" xfId="42396" xr:uid="{00000000-0005-0000-0000-0000850F0000}"/>
    <cellStyle name="Normal 18 2 6 4 3" xfId="27163" xr:uid="{00000000-0005-0000-0000-0000860F0000}"/>
    <cellStyle name="Normal 18 2 6 5" xfId="7044" xr:uid="{00000000-0005-0000-0000-0000870F0000}"/>
    <cellStyle name="Normal 18 2 6 5 2" xfId="37379" xr:uid="{00000000-0005-0000-0000-0000880F0000}"/>
    <cellStyle name="Normal 18 2 6 5 3" xfId="22146" xr:uid="{00000000-0005-0000-0000-0000890F0000}"/>
    <cellStyle name="Normal 18 2 6 6" xfId="32367" xr:uid="{00000000-0005-0000-0000-00008A0F0000}"/>
    <cellStyle name="Normal 18 2 6 7" xfId="17133" xr:uid="{00000000-0005-0000-0000-00008B0F0000}"/>
    <cellStyle name="Normal 18 2 7" xfId="2822" xr:uid="{00000000-0005-0000-0000-00008C0F0000}"/>
    <cellStyle name="Normal 18 2 7 2" xfId="12900" xr:uid="{00000000-0005-0000-0000-00008D0F0000}"/>
    <cellStyle name="Normal 18 2 7 2 2" xfId="43231" xr:uid="{00000000-0005-0000-0000-00008E0F0000}"/>
    <cellStyle name="Normal 18 2 7 2 3" xfId="27998" xr:uid="{00000000-0005-0000-0000-00008F0F0000}"/>
    <cellStyle name="Normal 18 2 7 3" xfId="7880" xr:uid="{00000000-0005-0000-0000-0000900F0000}"/>
    <cellStyle name="Normal 18 2 7 3 2" xfId="38214" xr:uid="{00000000-0005-0000-0000-0000910F0000}"/>
    <cellStyle name="Normal 18 2 7 3 3" xfId="22981" xr:uid="{00000000-0005-0000-0000-0000920F0000}"/>
    <cellStyle name="Normal 18 2 7 4" xfId="33201" xr:uid="{00000000-0005-0000-0000-0000930F0000}"/>
    <cellStyle name="Normal 18 2 7 5" xfId="17968" xr:uid="{00000000-0005-0000-0000-0000940F0000}"/>
    <cellStyle name="Normal 18 2 8" xfId="4516" xr:uid="{00000000-0005-0000-0000-0000950F0000}"/>
    <cellStyle name="Normal 18 2 8 2" xfId="14571" xr:uid="{00000000-0005-0000-0000-0000960F0000}"/>
    <cellStyle name="Normal 18 2 8 2 2" xfId="44902" xr:uid="{00000000-0005-0000-0000-0000970F0000}"/>
    <cellStyle name="Normal 18 2 8 2 3" xfId="29669" xr:uid="{00000000-0005-0000-0000-0000980F0000}"/>
    <cellStyle name="Normal 18 2 8 3" xfId="9551" xr:uid="{00000000-0005-0000-0000-0000990F0000}"/>
    <cellStyle name="Normal 18 2 8 3 2" xfId="39885" xr:uid="{00000000-0005-0000-0000-00009A0F0000}"/>
    <cellStyle name="Normal 18 2 8 3 3" xfId="24652" xr:uid="{00000000-0005-0000-0000-00009B0F0000}"/>
    <cellStyle name="Normal 18 2 8 4" xfId="34872" xr:uid="{00000000-0005-0000-0000-00009C0F0000}"/>
    <cellStyle name="Normal 18 2 8 5" xfId="19639" xr:uid="{00000000-0005-0000-0000-00009D0F0000}"/>
    <cellStyle name="Normal 18 2 9" xfId="11227" xr:uid="{00000000-0005-0000-0000-00009E0F0000}"/>
    <cellStyle name="Normal 18 2 9 2" xfId="41560" xr:uid="{00000000-0005-0000-0000-00009F0F0000}"/>
    <cellStyle name="Normal 18 2 9 3" xfId="26327" xr:uid="{00000000-0005-0000-0000-0000A00F0000}"/>
    <cellStyle name="Normal 18 3" xfId="47033" xr:uid="{00000000-0005-0000-0000-0000A10F0000}"/>
    <cellStyle name="Normal 19" xfId="132" xr:uid="{00000000-0005-0000-0000-0000A20F0000}"/>
    <cellStyle name="Normal 19 2" xfId="837" xr:uid="{00000000-0005-0000-0000-0000A30F0000}"/>
    <cellStyle name="Normal 19 2 10" xfId="6207" xr:uid="{00000000-0005-0000-0000-0000A40F0000}"/>
    <cellStyle name="Normal 19 2 10 2" xfId="36544" xr:uid="{00000000-0005-0000-0000-0000A50F0000}"/>
    <cellStyle name="Normal 19 2 10 3" xfId="21311" xr:uid="{00000000-0005-0000-0000-0000A60F0000}"/>
    <cellStyle name="Normal 19 2 11" xfId="31535" xr:uid="{00000000-0005-0000-0000-0000A70F0000}"/>
    <cellStyle name="Normal 19 2 12" xfId="16296" xr:uid="{00000000-0005-0000-0000-0000A80F0000}"/>
    <cellStyle name="Normal 19 2 2" xfId="1171" xr:uid="{00000000-0005-0000-0000-0000A90F0000}"/>
    <cellStyle name="Normal 19 2 2 10" xfId="31587" xr:uid="{00000000-0005-0000-0000-0000AA0F0000}"/>
    <cellStyle name="Normal 19 2 2 11" xfId="16350" xr:uid="{00000000-0005-0000-0000-0000AB0F0000}"/>
    <cellStyle name="Normal 19 2 2 2" xfId="1279" xr:uid="{00000000-0005-0000-0000-0000AC0F0000}"/>
    <cellStyle name="Normal 19 2 2 2 10" xfId="16454" xr:uid="{00000000-0005-0000-0000-0000AD0F0000}"/>
    <cellStyle name="Normal 19 2 2 2 2" xfId="1496" xr:uid="{00000000-0005-0000-0000-0000AE0F0000}"/>
    <cellStyle name="Normal 19 2 2 2 2 2" xfId="1917" xr:uid="{00000000-0005-0000-0000-0000AF0F0000}"/>
    <cellStyle name="Normal 19 2 2 2 2 2 2" xfId="2756" xr:uid="{00000000-0005-0000-0000-0000B00F0000}"/>
    <cellStyle name="Normal 19 2 2 2 2 2 2 2" xfId="4446" xr:uid="{00000000-0005-0000-0000-0000B10F0000}"/>
    <cellStyle name="Normal 19 2 2 2 2 2 2 2 2" xfId="14519" xr:uid="{00000000-0005-0000-0000-0000B20F0000}"/>
    <cellStyle name="Normal 19 2 2 2 2 2 2 2 2 2" xfId="44850" xr:uid="{00000000-0005-0000-0000-0000B30F0000}"/>
    <cellStyle name="Normal 19 2 2 2 2 2 2 2 2 3" xfId="29617" xr:uid="{00000000-0005-0000-0000-0000B40F0000}"/>
    <cellStyle name="Normal 19 2 2 2 2 2 2 2 3" xfId="9499" xr:uid="{00000000-0005-0000-0000-0000B50F0000}"/>
    <cellStyle name="Normal 19 2 2 2 2 2 2 2 3 2" xfId="39833" xr:uid="{00000000-0005-0000-0000-0000B60F0000}"/>
    <cellStyle name="Normal 19 2 2 2 2 2 2 2 3 3" xfId="24600" xr:uid="{00000000-0005-0000-0000-0000B70F0000}"/>
    <cellStyle name="Normal 19 2 2 2 2 2 2 2 4" xfId="34820" xr:uid="{00000000-0005-0000-0000-0000B80F0000}"/>
    <cellStyle name="Normal 19 2 2 2 2 2 2 2 5" xfId="19587" xr:uid="{00000000-0005-0000-0000-0000B90F0000}"/>
    <cellStyle name="Normal 19 2 2 2 2 2 2 3" xfId="6138" xr:uid="{00000000-0005-0000-0000-0000BA0F0000}"/>
    <cellStyle name="Normal 19 2 2 2 2 2 2 3 2" xfId="16190" xr:uid="{00000000-0005-0000-0000-0000BB0F0000}"/>
    <cellStyle name="Normal 19 2 2 2 2 2 2 3 2 2" xfId="46521" xr:uid="{00000000-0005-0000-0000-0000BC0F0000}"/>
    <cellStyle name="Normal 19 2 2 2 2 2 2 3 2 3" xfId="31288" xr:uid="{00000000-0005-0000-0000-0000BD0F0000}"/>
    <cellStyle name="Normal 19 2 2 2 2 2 2 3 3" xfId="11170" xr:uid="{00000000-0005-0000-0000-0000BE0F0000}"/>
    <cellStyle name="Normal 19 2 2 2 2 2 2 3 3 2" xfId="41504" xr:uid="{00000000-0005-0000-0000-0000BF0F0000}"/>
    <cellStyle name="Normal 19 2 2 2 2 2 2 3 3 3" xfId="26271" xr:uid="{00000000-0005-0000-0000-0000C00F0000}"/>
    <cellStyle name="Normal 19 2 2 2 2 2 2 3 4" xfId="36491" xr:uid="{00000000-0005-0000-0000-0000C10F0000}"/>
    <cellStyle name="Normal 19 2 2 2 2 2 2 3 5" xfId="21258" xr:uid="{00000000-0005-0000-0000-0000C20F0000}"/>
    <cellStyle name="Normal 19 2 2 2 2 2 2 4" xfId="12848" xr:uid="{00000000-0005-0000-0000-0000C30F0000}"/>
    <cellStyle name="Normal 19 2 2 2 2 2 2 4 2" xfId="43179" xr:uid="{00000000-0005-0000-0000-0000C40F0000}"/>
    <cellStyle name="Normal 19 2 2 2 2 2 2 4 3" xfId="27946" xr:uid="{00000000-0005-0000-0000-0000C50F0000}"/>
    <cellStyle name="Normal 19 2 2 2 2 2 2 5" xfId="7827" xr:uid="{00000000-0005-0000-0000-0000C60F0000}"/>
    <cellStyle name="Normal 19 2 2 2 2 2 2 5 2" xfId="38162" xr:uid="{00000000-0005-0000-0000-0000C70F0000}"/>
    <cellStyle name="Normal 19 2 2 2 2 2 2 5 3" xfId="22929" xr:uid="{00000000-0005-0000-0000-0000C80F0000}"/>
    <cellStyle name="Normal 19 2 2 2 2 2 2 6" xfId="33150" xr:uid="{00000000-0005-0000-0000-0000C90F0000}"/>
    <cellStyle name="Normal 19 2 2 2 2 2 2 7" xfId="17916" xr:uid="{00000000-0005-0000-0000-0000CA0F0000}"/>
    <cellStyle name="Normal 19 2 2 2 2 2 3" xfId="3609" xr:uid="{00000000-0005-0000-0000-0000CB0F0000}"/>
    <cellStyle name="Normal 19 2 2 2 2 2 3 2" xfId="13683" xr:uid="{00000000-0005-0000-0000-0000CC0F0000}"/>
    <cellStyle name="Normal 19 2 2 2 2 2 3 2 2" xfId="44014" xr:uid="{00000000-0005-0000-0000-0000CD0F0000}"/>
    <cellStyle name="Normal 19 2 2 2 2 2 3 2 3" xfId="28781" xr:uid="{00000000-0005-0000-0000-0000CE0F0000}"/>
    <cellStyle name="Normal 19 2 2 2 2 2 3 3" xfId="8663" xr:uid="{00000000-0005-0000-0000-0000CF0F0000}"/>
    <cellStyle name="Normal 19 2 2 2 2 2 3 3 2" xfId="38997" xr:uid="{00000000-0005-0000-0000-0000D00F0000}"/>
    <cellStyle name="Normal 19 2 2 2 2 2 3 3 3" xfId="23764" xr:uid="{00000000-0005-0000-0000-0000D10F0000}"/>
    <cellStyle name="Normal 19 2 2 2 2 2 3 4" xfId="33984" xr:uid="{00000000-0005-0000-0000-0000D20F0000}"/>
    <cellStyle name="Normal 19 2 2 2 2 2 3 5" xfId="18751" xr:uid="{00000000-0005-0000-0000-0000D30F0000}"/>
    <cellStyle name="Normal 19 2 2 2 2 2 4" xfId="5302" xr:uid="{00000000-0005-0000-0000-0000D40F0000}"/>
    <cellStyle name="Normal 19 2 2 2 2 2 4 2" xfId="15354" xr:uid="{00000000-0005-0000-0000-0000D50F0000}"/>
    <cellStyle name="Normal 19 2 2 2 2 2 4 2 2" xfId="45685" xr:uid="{00000000-0005-0000-0000-0000D60F0000}"/>
    <cellStyle name="Normal 19 2 2 2 2 2 4 2 3" xfId="30452" xr:uid="{00000000-0005-0000-0000-0000D70F0000}"/>
    <cellStyle name="Normal 19 2 2 2 2 2 4 3" xfId="10334" xr:uid="{00000000-0005-0000-0000-0000D80F0000}"/>
    <cellStyle name="Normal 19 2 2 2 2 2 4 3 2" xfId="40668" xr:uid="{00000000-0005-0000-0000-0000D90F0000}"/>
    <cellStyle name="Normal 19 2 2 2 2 2 4 3 3" xfId="25435" xr:uid="{00000000-0005-0000-0000-0000DA0F0000}"/>
    <cellStyle name="Normal 19 2 2 2 2 2 4 4" xfId="35655" xr:uid="{00000000-0005-0000-0000-0000DB0F0000}"/>
    <cellStyle name="Normal 19 2 2 2 2 2 4 5" xfId="20422" xr:uid="{00000000-0005-0000-0000-0000DC0F0000}"/>
    <cellStyle name="Normal 19 2 2 2 2 2 5" xfId="12012" xr:uid="{00000000-0005-0000-0000-0000DD0F0000}"/>
    <cellStyle name="Normal 19 2 2 2 2 2 5 2" xfId="42343" xr:uid="{00000000-0005-0000-0000-0000DE0F0000}"/>
    <cellStyle name="Normal 19 2 2 2 2 2 5 3" xfId="27110" xr:uid="{00000000-0005-0000-0000-0000DF0F0000}"/>
    <cellStyle name="Normal 19 2 2 2 2 2 6" xfId="6991" xr:uid="{00000000-0005-0000-0000-0000E00F0000}"/>
    <cellStyle name="Normal 19 2 2 2 2 2 6 2" xfId="37326" xr:uid="{00000000-0005-0000-0000-0000E10F0000}"/>
    <cellStyle name="Normal 19 2 2 2 2 2 6 3" xfId="22093" xr:uid="{00000000-0005-0000-0000-0000E20F0000}"/>
    <cellStyle name="Normal 19 2 2 2 2 2 7" xfId="32314" xr:uid="{00000000-0005-0000-0000-0000E30F0000}"/>
    <cellStyle name="Normal 19 2 2 2 2 2 8" xfId="17080" xr:uid="{00000000-0005-0000-0000-0000E40F0000}"/>
    <cellStyle name="Normal 19 2 2 2 2 3" xfId="2338" xr:uid="{00000000-0005-0000-0000-0000E50F0000}"/>
    <cellStyle name="Normal 19 2 2 2 2 3 2" xfId="4028" xr:uid="{00000000-0005-0000-0000-0000E60F0000}"/>
    <cellStyle name="Normal 19 2 2 2 2 3 2 2" xfId="14101" xr:uid="{00000000-0005-0000-0000-0000E70F0000}"/>
    <cellStyle name="Normal 19 2 2 2 2 3 2 2 2" xfId="44432" xr:uid="{00000000-0005-0000-0000-0000E80F0000}"/>
    <cellStyle name="Normal 19 2 2 2 2 3 2 2 3" xfId="29199" xr:uid="{00000000-0005-0000-0000-0000E90F0000}"/>
    <cellStyle name="Normal 19 2 2 2 2 3 2 3" xfId="9081" xr:uid="{00000000-0005-0000-0000-0000EA0F0000}"/>
    <cellStyle name="Normal 19 2 2 2 2 3 2 3 2" xfId="39415" xr:uid="{00000000-0005-0000-0000-0000EB0F0000}"/>
    <cellStyle name="Normal 19 2 2 2 2 3 2 3 3" xfId="24182" xr:uid="{00000000-0005-0000-0000-0000EC0F0000}"/>
    <cellStyle name="Normal 19 2 2 2 2 3 2 4" xfId="34402" xr:uid="{00000000-0005-0000-0000-0000ED0F0000}"/>
    <cellStyle name="Normal 19 2 2 2 2 3 2 5" xfId="19169" xr:uid="{00000000-0005-0000-0000-0000EE0F0000}"/>
    <cellStyle name="Normal 19 2 2 2 2 3 3" xfId="5720" xr:uid="{00000000-0005-0000-0000-0000EF0F0000}"/>
    <cellStyle name="Normal 19 2 2 2 2 3 3 2" xfId="15772" xr:uid="{00000000-0005-0000-0000-0000F00F0000}"/>
    <cellStyle name="Normal 19 2 2 2 2 3 3 2 2" xfId="46103" xr:uid="{00000000-0005-0000-0000-0000F10F0000}"/>
    <cellStyle name="Normal 19 2 2 2 2 3 3 2 3" xfId="30870" xr:uid="{00000000-0005-0000-0000-0000F20F0000}"/>
    <cellStyle name="Normal 19 2 2 2 2 3 3 3" xfId="10752" xr:uid="{00000000-0005-0000-0000-0000F30F0000}"/>
    <cellStyle name="Normal 19 2 2 2 2 3 3 3 2" xfId="41086" xr:uid="{00000000-0005-0000-0000-0000F40F0000}"/>
    <cellStyle name="Normal 19 2 2 2 2 3 3 3 3" xfId="25853" xr:uid="{00000000-0005-0000-0000-0000F50F0000}"/>
    <cellStyle name="Normal 19 2 2 2 2 3 3 4" xfId="36073" xr:uid="{00000000-0005-0000-0000-0000F60F0000}"/>
    <cellStyle name="Normal 19 2 2 2 2 3 3 5" xfId="20840" xr:uid="{00000000-0005-0000-0000-0000F70F0000}"/>
    <cellStyle name="Normal 19 2 2 2 2 3 4" xfId="12430" xr:uid="{00000000-0005-0000-0000-0000F80F0000}"/>
    <cellStyle name="Normal 19 2 2 2 2 3 4 2" xfId="42761" xr:uid="{00000000-0005-0000-0000-0000F90F0000}"/>
    <cellStyle name="Normal 19 2 2 2 2 3 4 3" xfId="27528" xr:uid="{00000000-0005-0000-0000-0000FA0F0000}"/>
    <cellStyle name="Normal 19 2 2 2 2 3 5" xfId="7409" xr:uid="{00000000-0005-0000-0000-0000FB0F0000}"/>
    <cellStyle name="Normal 19 2 2 2 2 3 5 2" xfId="37744" xr:uid="{00000000-0005-0000-0000-0000FC0F0000}"/>
    <cellStyle name="Normal 19 2 2 2 2 3 5 3" xfId="22511" xr:uid="{00000000-0005-0000-0000-0000FD0F0000}"/>
    <cellStyle name="Normal 19 2 2 2 2 3 6" xfId="32732" xr:uid="{00000000-0005-0000-0000-0000FE0F0000}"/>
    <cellStyle name="Normal 19 2 2 2 2 3 7" xfId="17498" xr:uid="{00000000-0005-0000-0000-0000FF0F0000}"/>
    <cellStyle name="Normal 19 2 2 2 2 4" xfId="3191" xr:uid="{00000000-0005-0000-0000-000000100000}"/>
    <cellStyle name="Normal 19 2 2 2 2 4 2" xfId="13265" xr:uid="{00000000-0005-0000-0000-000001100000}"/>
    <cellStyle name="Normal 19 2 2 2 2 4 2 2" xfId="43596" xr:uid="{00000000-0005-0000-0000-000002100000}"/>
    <cellStyle name="Normal 19 2 2 2 2 4 2 3" xfId="28363" xr:uid="{00000000-0005-0000-0000-000003100000}"/>
    <cellStyle name="Normal 19 2 2 2 2 4 3" xfId="8245" xr:uid="{00000000-0005-0000-0000-000004100000}"/>
    <cellStyle name="Normal 19 2 2 2 2 4 3 2" xfId="38579" xr:uid="{00000000-0005-0000-0000-000005100000}"/>
    <cellStyle name="Normal 19 2 2 2 2 4 3 3" xfId="23346" xr:uid="{00000000-0005-0000-0000-000006100000}"/>
    <cellStyle name="Normal 19 2 2 2 2 4 4" xfId="33566" xr:uid="{00000000-0005-0000-0000-000007100000}"/>
    <cellStyle name="Normal 19 2 2 2 2 4 5" xfId="18333" xr:uid="{00000000-0005-0000-0000-000008100000}"/>
    <cellStyle name="Normal 19 2 2 2 2 5" xfId="4884" xr:uid="{00000000-0005-0000-0000-000009100000}"/>
    <cellStyle name="Normal 19 2 2 2 2 5 2" xfId="14936" xr:uid="{00000000-0005-0000-0000-00000A100000}"/>
    <cellStyle name="Normal 19 2 2 2 2 5 2 2" xfId="45267" xr:uid="{00000000-0005-0000-0000-00000B100000}"/>
    <cellStyle name="Normal 19 2 2 2 2 5 2 3" xfId="30034" xr:uid="{00000000-0005-0000-0000-00000C100000}"/>
    <cellStyle name="Normal 19 2 2 2 2 5 3" xfId="9916" xr:uid="{00000000-0005-0000-0000-00000D100000}"/>
    <cellStyle name="Normal 19 2 2 2 2 5 3 2" xfId="40250" xr:uid="{00000000-0005-0000-0000-00000E100000}"/>
    <cellStyle name="Normal 19 2 2 2 2 5 3 3" xfId="25017" xr:uid="{00000000-0005-0000-0000-00000F100000}"/>
    <cellStyle name="Normal 19 2 2 2 2 5 4" xfId="35237" xr:uid="{00000000-0005-0000-0000-000010100000}"/>
    <cellStyle name="Normal 19 2 2 2 2 5 5" xfId="20004" xr:uid="{00000000-0005-0000-0000-000011100000}"/>
    <cellStyle name="Normal 19 2 2 2 2 6" xfId="11594" xr:uid="{00000000-0005-0000-0000-000012100000}"/>
    <cellStyle name="Normal 19 2 2 2 2 6 2" xfId="41925" xr:uid="{00000000-0005-0000-0000-000013100000}"/>
    <cellStyle name="Normal 19 2 2 2 2 6 3" xfId="26692" xr:uid="{00000000-0005-0000-0000-000014100000}"/>
    <cellStyle name="Normal 19 2 2 2 2 7" xfId="6573" xr:uid="{00000000-0005-0000-0000-000015100000}"/>
    <cellStyle name="Normal 19 2 2 2 2 7 2" xfId="36908" xr:uid="{00000000-0005-0000-0000-000016100000}"/>
    <cellStyle name="Normal 19 2 2 2 2 7 3" xfId="21675" xr:uid="{00000000-0005-0000-0000-000017100000}"/>
    <cellStyle name="Normal 19 2 2 2 2 8" xfId="31896" xr:uid="{00000000-0005-0000-0000-000018100000}"/>
    <cellStyle name="Normal 19 2 2 2 2 9" xfId="16662" xr:uid="{00000000-0005-0000-0000-000019100000}"/>
    <cellStyle name="Normal 19 2 2 2 3" xfId="1709" xr:uid="{00000000-0005-0000-0000-00001A100000}"/>
    <cellStyle name="Normal 19 2 2 2 3 2" xfId="2548" xr:uid="{00000000-0005-0000-0000-00001B100000}"/>
    <cellStyle name="Normal 19 2 2 2 3 2 2" xfId="4238" xr:uid="{00000000-0005-0000-0000-00001C100000}"/>
    <cellStyle name="Normal 19 2 2 2 3 2 2 2" xfId="14311" xr:uid="{00000000-0005-0000-0000-00001D100000}"/>
    <cellStyle name="Normal 19 2 2 2 3 2 2 2 2" xfId="44642" xr:uid="{00000000-0005-0000-0000-00001E100000}"/>
    <cellStyle name="Normal 19 2 2 2 3 2 2 2 3" xfId="29409" xr:uid="{00000000-0005-0000-0000-00001F100000}"/>
    <cellStyle name="Normal 19 2 2 2 3 2 2 3" xfId="9291" xr:uid="{00000000-0005-0000-0000-000020100000}"/>
    <cellStyle name="Normal 19 2 2 2 3 2 2 3 2" xfId="39625" xr:uid="{00000000-0005-0000-0000-000021100000}"/>
    <cellStyle name="Normal 19 2 2 2 3 2 2 3 3" xfId="24392" xr:uid="{00000000-0005-0000-0000-000022100000}"/>
    <cellStyle name="Normal 19 2 2 2 3 2 2 4" xfId="34612" xr:uid="{00000000-0005-0000-0000-000023100000}"/>
    <cellStyle name="Normal 19 2 2 2 3 2 2 5" xfId="19379" xr:uid="{00000000-0005-0000-0000-000024100000}"/>
    <cellStyle name="Normal 19 2 2 2 3 2 3" xfId="5930" xr:uid="{00000000-0005-0000-0000-000025100000}"/>
    <cellStyle name="Normal 19 2 2 2 3 2 3 2" xfId="15982" xr:uid="{00000000-0005-0000-0000-000026100000}"/>
    <cellStyle name="Normal 19 2 2 2 3 2 3 2 2" xfId="46313" xr:uid="{00000000-0005-0000-0000-000027100000}"/>
    <cellStyle name="Normal 19 2 2 2 3 2 3 2 3" xfId="31080" xr:uid="{00000000-0005-0000-0000-000028100000}"/>
    <cellStyle name="Normal 19 2 2 2 3 2 3 3" xfId="10962" xr:uid="{00000000-0005-0000-0000-000029100000}"/>
    <cellStyle name="Normal 19 2 2 2 3 2 3 3 2" xfId="41296" xr:uid="{00000000-0005-0000-0000-00002A100000}"/>
    <cellStyle name="Normal 19 2 2 2 3 2 3 3 3" xfId="26063" xr:uid="{00000000-0005-0000-0000-00002B100000}"/>
    <cellStyle name="Normal 19 2 2 2 3 2 3 4" xfId="36283" xr:uid="{00000000-0005-0000-0000-00002C100000}"/>
    <cellStyle name="Normal 19 2 2 2 3 2 3 5" xfId="21050" xr:uid="{00000000-0005-0000-0000-00002D100000}"/>
    <cellStyle name="Normal 19 2 2 2 3 2 4" xfId="12640" xr:uid="{00000000-0005-0000-0000-00002E100000}"/>
    <cellStyle name="Normal 19 2 2 2 3 2 4 2" xfId="42971" xr:uid="{00000000-0005-0000-0000-00002F100000}"/>
    <cellStyle name="Normal 19 2 2 2 3 2 4 3" xfId="27738" xr:uid="{00000000-0005-0000-0000-000030100000}"/>
    <cellStyle name="Normal 19 2 2 2 3 2 5" xfId="7619" xr:uid="{00000000-0005-0000-0000-000031100000}"/>
    <cellStyle name="Normal 19 2 2 2 3 2 5 2" xfId="37954" xr:uid="{00000000-0005-0000-0000-000032100000}"/>
    <cellStyle name="Normal 19 2 2 2 3 2 5 3" xfId="22721" xr:uid="{00000000-0005-0000-0000-000033100000}"/>
    <cellStyle name="Normal 19 2 2 2 3 2 6" xfId="32942" xr:uid="{00000000-0005-0000-0000-000034100000}"/>
    <cellStyle name="Normal 19 2 2 2 3 2 7" xfId="17708" xr:uid="{00000000-0005-0000-0000-000035100000}"/>
    <cellStyle name="Normal 19 2 2 2 3 3" xfId="3401" xr:uid="{00000000-0005-0000-0000-000036100000}"/>
    <cellStyle name="Normal 19 2 2 2 3 3 2" xfId="13475" xr:uid="{00000000-0005-0000-0000-000037100000}"/>
    <cellStyle name="Normal 19 2 2 2 3 3 2 2" xfId="43806" xr:uid="{00000000-0005-0000-0000-000038100000}"/>
    <cellStyle name="Normal 19 2 2 2 3 3 2 3" xfId="28573" xr:uid="{00000000-0005-0000-0000-000039100000}"/>
    <cellStyle name="Normal 19 2 2 2 3 3 3" xfId="8455" xr:uid="{00000000-0005-0000-0000-00003A100000}"/>
    <cellStyle name="Normal 19 2 2 2 3 3 3 2" xfId="38789" xr:uid="{00000000-0005-0000-0000-00003B100000}"/>
    <cellStyle name="Normal 19 2 2 2 3 3 3 3" xfId="23556" xr:uid="{00000000-0005-0000-0000-00003C100000}"/>
    <cellStyle name="Normal 19 2 2 2 3 3 4" xfId="33776" xr:uid="{00000000-0005-0000-0000-00003D100000}"/>
    <cellStyle name="Normal 19 2 2 2 3 3 5" xfId="18543" xr:uid="{00000000-0005-0000-0000-00003E100000}"/>
    <cellStyle name="Normal 19 2 2 2 3 4" xfId="5094" xr:uid="{00000000-0005-0000-0000-00003F100000}"/>
    <cellStyle name="Normal 19 2 2 2 3 4 2" xfId="15146" xr:uid="{00000000-0005-0000-0000-000040100000}"/>
    <cellStyle name="Normal 19 2 2 2 3 4 2 2" xfId="45477" xr:uid="{00000000-0005-0000-0000-000041100000}"/>
    <cellStyle name="Normal 19 2 2 2 3 4 2 3" xfId="30244" xr:uid="{00000000-0005-0000-0000-000042100000}"/>
    <cellStyle name="Normal 19 2 2 2 3 4 3" xfId="10126" xr:uid="{00000000-0005-0000-0000-000043100000}"/>
    <cellStyle name="Normal 19 2 2 2 3 4 3 2" xfId="40460" xr:uid="{00000000-0005-0000-0000-000044100000}"/>
    <cellStyle name="Normal 19 2 2 2 3 4 3 3" xfId="25227" xr:uid="{00000000-0005-0000-0000-000045100000}"/>
    <cellStyle name="Normal 19 2 2 2 3 4 4" xfId="35447" xr:uid="{00000000-0005-0000-0000-000046100000}"/>
    <cellStyle name="Normal 19 2 2 2 3 4 5" xfId="20214" xr:uid="{00000000-0005-0000-0000-000047100000}"/>
    <cellStyle name="Normal 19 2 2 2 3 5" xfId="11804" xr:uid="{00000000-0005-0000-0000-000048100000}"/>
    <cellStyle name="Normal 19 2 2 2 3 5 2" xfId="42135" xr:uid="{00000000-0005-0000-0000-000049100000}"/>
    <cellStyle name="Normal 19 2 2 2 3 5 3" xfId="26902" xr:uid="{00000000-0005-0000-0000-00004A100000}"/>
    <cellStyle name="Normal 19 2 2 2 3 6" xfId="6783" xr:uid="{00000000-0005-0000-0000-00004B100000}"/>
    <cellStyle name="Normal 19 2 2 2 3 6 2" xfId="37118" xr:uid="{00000000-0005-0000-0000-00004C100000}"/>
    <cellStyle name="Normal 19 2 2 2 3 6 3" xfId="21885" xr:uid="{00000000-0005-0000-0000-00004D100000}"/>
    <cellStyle name="Normal 19 2 2 2 3 7" xfId="32106" xr:uid="{00000000-0005-0000-0000-00004E100000}"/>
    <cellStyle name="Normal 19 2 2 2 3 8" xfId="16872" xr:uid="{00000000-0005-0000-0000-00004F100000}"/>
    <cellStyle name="Normal 19 2 2 2 4" xfId="2130" xr:uid="{00000000-0005-0000-0000-000050100000}"/>
    <cellStyle name="Normal 19 2 2 2 4 2" xfId="3820" xr:uid="{00000000-0005-0000-0000-000051100000}"/>
    <cellStyle name="Normal 19 2 2 2 4 2 2" xfId="13893" xr:uid="{00000000-0005-0000-0000-000052100000}"/>
    <cellStyle name="Normal 19 2 2 2 4 2 2 2" xfId="44224" xr:uid="{00000000-0005-0000-0000-000053100000}"/>
    <cellStyle name="Normal 19 2 2 2 4 2 2 3" xfId="28991" xr:uid="{00000000-0005-0000-0000-000054100000}"/>
    <cellStyle name="Normal 19 2 2 2 4 2 3" xfId="8873" xr:uid="{00000000-0005-0000-0000-000055100000}"/>
    <cellStyle name="Normal 19 2 2 2 4 2 3 2" xfId="39207" xr:uid="{00000000-0005-0000-0000-000056100000}"/>
    <cellStyle name="Normal 19 2 2 2 4 2 3 3" xfId="23974" xr:uid="{00000000-0005-0000-0000-000057100000}"/>
    <cellStyle name="Normal 19 2 2 2 4 2 4" xfId="34194" xr:uid="{00000000-0005-0000-0000-000058100000}"/>
    <cellStyle name="Normal 19 2 2 2 4 2 5" xfId="18961" xr:uid="{00000000-0005-0000-0000-000059100000}"/>
    <cellStyle name="Normal 19 2 2 2 4 3" xfId="5512" xr:uid="{00000000-0005-0000-0000-00005A100000}"/>
    <cellStyle name="Normal 19 2 2 2 4 3 2" xfId="15564" xr:uid="{00000000-0005-0000-0000-00005B100000}"/>
    <cellStyle name="Normal 19 2 2 2 4 3 2 2" xfId="45895" xr:uid="{00000000-0005-0000-0000-00005C100000}"/>
    <cellStyle name="Normal 19 2 2 2 4 3 2 3" xfId="30662" xr:uid="{00000000-0005-0000-0000-00005D100000}"/>
    <cellStyle name="Normal 19 2 2 2 4 3 3" xfId="10544" xr:uid="{00000000-0005-0000-0000-00005E100000}"/>
    <cellStyle name="Normal 19 2 2 2 4 3 3 2" xfId="40878" xr:uid="{00000000-0005-0000-0000-00005F100000}"/>
    <cellStyle name="Normal 19 2 2 2 4 3 3 3" xfId="25645" xr:uid="{00000000-0005-0000-0000-000060100000}"/>
    <cellStyle name="Normal 19 2 2 2 4 3 4" xfId="35865" xr:uid="{00000000-0005-0000-0000-000061100000}"/>
    <cellStyle name="Normal 19 2 2 2 4 3 5" xfId="20632" xr:uid="{00000000-0005-0000-0000-000062100000}"/>
    <cellStyle name="Normal 19 2 2 2 4 4" xfId="12222" xr:uid="{00000000-0005-0000-0000-000063100000}"/>
    <cellStyle name="Normal 19 2 2 2 4 4 2" xfId="42553" xr:uid="{00000000-0005-0000-0000-000064100000}"/>
    <cellStyle name="Normal 19 2 2 2 4 4 3" xfId="27320" xr:uid="{00000000-0005-0000-0000-000065100000}"/>
    <cellStyle name="Normal 19 2 2 2 4 5" xfId="7201" xr:uid="{00000000-0005-0000-0000-000066100000}"/>
    <cellStyle name="Normal 19 2 2 2 4 5 2" xfId="37536" xr:uid="{00000000-0005-0000-0000-000067100000}"/>
    <cellStyle name="Normal 19 2 2 2 4 5 3" xfId="22303" xr:uid="{00000000-0005-0000-0000-000068100000}"/>
    <cellStyle name="Normal 19 2 2 2 4 6" xfId="32524" xr:uid="{00000000-0005-0000-0000-000069100000}"/>
    <cellStyle name="Normal 19 2 2 2 4 7" xfId="17290" xr:uid="{00000000-0005-0000-0000-00006A100000}"/>
    <cellStyle name="Normal 19 2 2 2 5" xfId="2983" xr:uid="{00000000-0005-0000-0000-00006B100000}"/>
    <cellStyle name="Normal 19 2 2 2 5 2" xfId="13057" xr:uid="{00000000-0005-0000-0000-00006C100000}"/>
    <cellStyle name="Normal 19 2 2 2 5 2 2" xfId="43388" xr:uid="{00000000-0005-0000-0000-00006D100000}"/>
    <cellStyle name="Normal 19 2 2 2 5 2 3" xfId="28155" xr:uid="{00000000-0005-0000-0000-00006E100000}"/>
    <cellStyle name="Normal 19 2 2 2 5 3" xfId="8037" xr:uid="{00000000-0005-0000-0000-00006F100000}"/>
    <cellStyle name="Normal 19 2 2 2 5 3 2" xfId="38371" xr:uid="{00000000-0005-0000-0000-000070100000}"/>
    <cellStyle name="Normal 19 2 2 2 5 3 3" xfId="23138" xr:uid="{00000000-0005-0000-0000-000071100000}"/>
    <cellStyle name="Normal 19 2 2 2 5 4" xfId="33358" xr:uid="{00000000-0005-0000-0000-000072100000}"/>
    <cellStyle name="Normal 19 2 2 2 5 5" xfId="18125" xr:uid="{00000000-0005-0000-0000-000073100000}"/>
    <cellStyle name="Normal 19 2 2 2 6" xfId="4676" xr:uid="{00000000-0005-0000-0000-000074100000}"/>
    <cellStyle name="Normal 19 2 2 2 6 2" xfId="14728" xr:uid="{00000000-0005-0000-0000-000075100000}"/>
    <cellStyle name="Normal 19 2 2 2 6 2 2" xfId="45059" xr:uid="{00000000-0005-0000-0000-000076100000}"/>
    <cellStyle name="Normal 19 2 2 2 6 2 3" xfId="29826" xr:uid="{00000000-0005-0000-0000-000077100000}"/>
    <cellStyle name="Normal 19 2 2 2 6 3" xfId="9708" xr:uid="{00000000-0005-0000-0000-000078100000}"/>
    <cellStyle name="Normal 19 2 2 2 6 3 2" xfId="40042" xr:uid="{00000000-0005-0000-0000-000079100000}"/>
    <cellStyle name="Normal 19 2 2 2 6 3 3" xfId="24809" xr:uid="{00000000-0005-0000-0000-00007A100000}"/>
    <cellStyle name="Normal 19 2 2 2 6 4" xfId="35029" xr:uid="{00000000-0005-0000-0000-00007B100000}"/>
    <cellStyle name="Normal 19 2 2 2 6 5" xfId="19796" xr:uid="{00000000-0005-0000-0000-00007C100000}"/>
    <cellStyle name="Normal 19 2 2 2 7" xfId="11386" xr:uid="{00000000-0005-0000-0000-00007D100000}"/>
    <cellStyle name="Normal 19 2 2 2 7 2" xfId="41717" xr:uid="{00000000-0005-0000-0000-00007E100000}"/>
    <cellStyle name="Normal 19 2 2 2 7 3" xfId="26484" xr:uid="{00000000-0005-0000-0000-00007F100000}"/>
    <cellStyle name="Normal 19 2 2 2 8" xfId="6365" xr:uid="{00000000-0005-0000-0000-000080100000}"/>
    <cellStyle name="Normal 19 2 2 2 8 2" xfId="36700" xr:uid="{00000000-0005-0000-0000-000081100000}"/>
    <cellStyle name="Normal 19 2 2 2 8 3" xfId="21467" xr:uid="{00000000-0005-0000-0000-000082100000}"/>
    <cellStyle name="Normal 19 2 2 2 9" xfId="31688" xr:uid="{00000000-0005-0000-0000-000083100000}"/>
    <cellStyle name="Normal 19 2 2 3" xfId="1392" xr:uid="{00000000-0005-0000-0000-000084100000}"/>
    <cellStyle name="Normal 19 2 2 3 2" xfId="1813" xr:uid="{00000000-0005-0000-0000-000085100000}"/>
    <cellStyle name="Normal 19 2 2 3 2 2" xfId="2652" xr:uid="{00000000-0005-0000-0000-000086100000}"/>
    <cellStyle name="Normal 19 2 2 3 2 2 2" xfId="4342" xr:uid="{00000000-0005-0000-0000-000087100000}"/>
    <cellStyle name="Normal 19 2 2 3 2 2 2 2" xfId="14415" xr:uid="{00000000-0005-0000-0000-000088100000}"/>
    <cellStyle name="Normal 19 2 2 3 2 2 2 2 2" xfId="44746" xr:uid="{00000000-0005-0000-0000-000089100000}"/>
    <cellStyle name="Normal 19 2 2 3 2 2 2 2 3" xfId="29513" xr:uid="{00000000-0005-0000-0000-00008A100000}"/>
    <cellStyle name="Normal 19 2 2 3 2 2 2 3" xfId="9395" xr:uid="{00000000-0005-0000-0000-00008B100000}"/>
    <cellStyle name="Normal 19 2 2 3 2 2 2 3 2" xfId="39729" xr:uid="{00000000-0005-0000-0000-00008C100000}"/>
    <cellStyle name="Normal 19 2 2 3 2 2 2 3 3" xfId="24496" xr:uid="{00000000-0005-0000-0000-00008D100000}"/>
    <cellStyle name="Normal 19 2 2 3 2 2 2 4" xfId="34716" xr:uid="{00000000-0005-0000-0000-00008E100000}"/>
    <cellStyle name="Normal 19 2 2 3 2 2 2 5" xfId="19483" xr:uid="{00000000-0005-0000-0000-00008F100000}"/>
    <cellStyle name="Normal 19 2 2 3 2 2 3" xfId="6034" xr:uid="{00000000-0005-0000-0000-000090100000}"/>
    <cellStyle name="Normal 19 2 2 3 2 2 3 2" xfId="16086" xr:uid="{00000000-0005-0000-0000-000091100000}"/>
    <cellStyle name="Normal 19 2 2 3 2 2 3 2 2" xfId="46417" xr:uid="{00000000-0005-0000-0000-000092100000}"/>
    <cellStyle name="Normal 19 2 2 3 2 2 3 2 3" xfId="31184" xr:uid="{00000000-0005-0000-0000-000093100000}"/>
    <cellStyle name="Normal 19 2 2 3 2 2 3 3" xfId="11066" xr:uid="{00000000-0005-0000-0000-000094100000}"/>
    <cellStyle name="Normal 19 2 2 3 2 2 3 3 2" xfId="41400" xr:uid="{00000000-0005-0000-0000-000095100000}"/>
    <cellStyle name="Normal 19 2 2 3 2 2 3 3 3" xfId="26167" xr:uid="{00000000-0005-0000-0000-000096100000}"/>
    <cellStyle name="Normal 19 2 2 3 2 2 3 4" xfId="36387" xr:uid="{00000000-0005-0000-0000-000097100000}"/>
    <cellStyle name="Normal 19 2 2 3 2 2 3 5" xfId="21154" xr:uid="{00000000-0005-0000-0000-000098100000}"/>
    <cellStyle name="Normal 19 2 2 3 2 2 4" xfId="12744" xr:uid="{00000000-0005-0000-0000-000099100000}"/>
    <cellStyle name="Normal 19 2 2 3 2 2 4 2" xfId="43075" xr:uid="{00000000-0005-0000-0000-00009A100000}"/>
    <cellStyle name="Normal 19 2 2 3 2 2 4 3" xfId="27842" xr:uid="{00000000-0005-0000-0000-00009B100000}"/>
    <cellStyle name="Normal 19 2 2 3 2 2 5" xfId="7723" xr:uid="{00000000-0005-0000-0000-00009C100000}"/>
    <cellStyle name="Normal 19 2 2 3 2 2 5 2" xfId="38058" xr:uid="{00000000-0005-0000-0000-00009D100000}"/>
    <cellStyle name="Normal 19 2 2 3 2 2 5 3" xfId="22825" xr:uid="{00000000-0005-0000-0000-00009E100000}"/>
    <cellStyle name="Normal 19 2 2 3 2 2 6" xfId="33046" xr:uid="{00000000-0005-0000-0000-00009F100000}"/>
    <cellStyle name="Normal 19 2 2 3 2 2 7" xfId="17812" xr:uid="{00000000-0005-0000-0000-0000A0100000}"/>
    <cellStyle name="Normal 19 2 2 3 2 3" xfId="3505" xr:uid="{00000000-0005-0000-0000-0000A1100000}"/>
    <cellStyle name="Normal 19 2 2 3 2 3 2" xfId="13579" xr:uid="{00000000-0005-0000-0000-0000A2100000}"/>
    <cellStyle name="Normal 19 2 2 3 2 3 2 2" xfId="43910" xr:uid="{00000000-0005-0000-0000-0000A3100000}"/>
    <cellStyle name="Normal 19 2 2 3 2 3 2 3" xfId="28677" xr:uid="{00000000-0005-0000-0000-0000A4100000}"/>
    <cellStyle name="Normal 19 2 2 3 2 3 3" xfId="8559" xr:uid="{00000000-0005-0000-0000-0000A5100000}"/>
    <cellStyle name="Normal 19 2 2 3 2 3 3 2" xfId="38893" xr:uid="{00000000-0005-0000-0000-0000A6100000}"/>
    <cellStyle name="Normal 19 2 2 3 2 3 3 3" xfId="23660" xr:uid="{00000000-0005-0000-0000-0000A7100000}"/>
    <cellStyle name="Normal 19 2 2 3 2 3 4" xfId="33880" xr:uid="{00000000-0005-0000-0000-0000A8100000}"/>
    <cellStyle name="Normal 19 2 2 3 2 3 5" xfId="18647" xr:uid="{00000000-0005-0000-0000-0000A9100000}"/>
    <cellStyle name="Normal 19 2 2 3 2 4" xfId="5198" xr:uid="{00000000-0005-0000-0000-0000AA100000}"/>
    <cellStyle name="Normal 19 2 2 3 2 4 2" xfId="15250" xr:uid="{00000000-0005-0000-0000-0000AB100000}"/>
    <cellStyle name="Normal 19 2 2 3 2 4 2 2" xfId="45581" xr:uid="{00000000-0005-0000-0000-0000AC100000}"/>
    <cellStyle name="Normal 19 2 2 3 2 4 2 3" xfId="30348" xr:uid="{00000000-0005-0000-0000-0000AD100000}"/>
    <cellStyle name="Normal 19 2 2 3 2 4 3" xfId="10230" xr:uid="{00000000-0005-0000-0000-0000AE100000}"/>
    <cellStyle name="Normal 19 2 2 3 2 4 3 2" xfId="40564" xr:uid="{00000000-0005-0000-0000-0000AF100000}"/>
    <cellStyle name="Normal 19 2 2 3 2 4 3 3" xfId="25331" xr:uid="{00000000-0005-0000-0000-0000B0100000}"/>
    <cellStyle name="Normal 19 2 2 3 2 4 4" xfId="35551" xr:uid="{00000000-0005-0000-0000-0000B1100000}"/>
    <cellStyle name="Normal 19 2 2 3 2 4 5" xfId="20318" xr:uid="{00000000-0005-0000-0000-0000B2100000}"/>
    <cellStyle name="Normal 19 2 2 3 2 5" xfId="11908" xr:uid="{00000000-0005-0000-0000-0000B3100000}"/>
    <cellStyle name="Normal 19 2 2 3 2 5 2" xfId="42239" xr:uid="{00000000-0005-0000-0000-0000B4100000}"/>
    <cellStyle name="Normal 19 2 2 3 2 5 3" xfId="27006" xr:uid="{00000000-0005-0000-0000-0000B5100000}"/>
    <cellStyle name="Normal 19 2 2 3 2 6" xfId="6887" xr:uid="{00000000-0005-0000-0000-0000B6100000}"/>
    <cellStyle name="Normal 19 2 2 3 2 6 2" xfId="37222" xr:uid="{00000000-0005-0000-0000-0000B7100000}"/>
    <cellStyle name="Normal 19 2 2 3 2 6 3" xfId="21989" xr:uid="{00000000-0005-0000-0000-0000B8100000}"/>
    <cellStyle name="Normal 19 2 2 3 2 7" xfId="32210" xr:uid="{00000000-0005-0000-0000-0000B9100000}"/>
    <cellStyle name="Normal 19 2 2 3 2 8" xfId="16976" xr:uid="{00000000-0005-0000-0000-0000BA100000}"/>
    <cellStyle name="Normal 19 2 2 3 3" xfId="2234" xr:uid="{00000000-0005-0000-0000-0000BB100000}"/>
    <cellStyle name="Normal 19 2 2 3 3 2" xfId="3924" xr:uid="{00000000-0005-0000-0000-0000BC100000}"/>
    <cellStyle name="Normal 19 2 2 3 3 2 2" xfId="13997" xr:uid="{00000000-0005-0000-0000-0000BD100000}"/>
    <cellStyle name="Normal 19 2 2 3 3 2 2 2" xfId="44328" xr:uid="{00000000-0005-0000-0000-0000BE100000}"/>
    <cellStyle name="Normal 19 2 2 3 3 2 2 3" xfId="29095" xr:uid="{00000000-0005-0000-0000-0000BF100000}"/>
    <cellStyle name="Normal 19 2 2 3 3 2 3" xfId="8977" xr:uid="{00000000-0005-0000-0000-0000C0100000}"/>
    <cellStyle name="Normal 19 2 2 3 3 2 3 2" xfId="39311" xr:uid="{00000000-0005-0000-0000-0000C1100000}"/>
    <cellStyle name="Normal 19 2 2 3 3 2 3 3" xfId="24078" xr:uid="{00000000-0005-0000-0000-0000C2100000}"/>
    <cellStyle name="Normal 19 2 2 3 3 2 4" xfId="34298" xr:uid="{00000000-0005-0000-0000-0000C3100000}"/>
    <cellStyle name="Normal 19 2 2 3 3 2 5" xfId="19065" xr:uid="{00000000-0005-0000-0000-0000C4100000}"/>
    <cellStyle name="Normal 19 2 2 3 3 3" xfId="5616" xr:uid="{00000000-0005-0000-0000-0000C5100000}"/>
    <cellStyle name="Normal 19 2 2 3 3 3 2" xfId="15668" xr:uid="{00000000-0005-0000-0000-0000C6100000}"/>
    <cellStyle name="Normal 19 2 2 3 3 3 2 2" xfId="45999" xr:uid="{00000000-0005-0000-0000-0000C7100000}"/>
    <cellStyle name="Normal 19 2 2 3 3 3 2 3" xfId="30766" xr:uid="{00000000-0005-0000-0000-0000C8100000}"/>
    <cellStyle name="Normal 19 2 2 3 3 3 3" xfId="10648" xr:uid="{00000000-0005-0000-0000-0000C9100000}"/>
    <cellStyle name="Normal 19 2 2 3 3 3 3 2" xfId="40982" xr:uid="{00000000-0005-0000-0000-0000CA100000}"/>
    <cellStyle name="Normal 19 2 2 3 3 3 3 3" xfId="25749" xr:uid="{00000000-0005-0000-0000-0000CB100000}"/>
    <cellStyle name="Normal 19 2 2 3 3 3 4" xfId="35969" xr:uid="{00000000-0005-0000-0000-0000CC100000}"/>
    <cellStyle name="Normal 19 2 2 3 3 3 5" xfId="20736" xr:uid="{00000000-0005-0000-0000-0000CD100000}"/>
    <cellStyle name="Normal 19 2 2 3 3 4" xfId="12326" xr:uid="{00000000-0005-0000-0000-0000CE100000}"/>
    <cellStyle name="Normal 19 2 2 3 3 4 2" xfId="42657" xr:uid="{00000000-0005-0000-0000-0000CF100000}"/>
    <cellStyle name="Normal 19 2 2 3 3 4 3" xfId="27424" xr:uid="{00000000-0005-0000-0000-0000D0100000}"/>
    <cellStyle name="Normal 19 2 2 3 3 5" xfId="7305" xr:uid="{00000000-0005-0000-0000-0000D1100000}"/>
    <cellStyle name="Normal 19 2 2 3 3 5 2" xfId="37640" xr:uid="{00000000-0005-0000-0000-0000D2100000}"/>
    <cellStyle name="Normal 19 2 2 3 3 5 3" xfId="22407" xr:uid="{00000000-0005-0000-0000-0000D3100000}"/>
    <cellStyle name="Normal 19 2 2 3 3 6" xfId="32628" xr:uid="{00000000-0005-0000-0000-0000D4100000}"/>
    <cellStyle name="Normal 19 2 2 3 3 7" xfId="17394" xr:uid="{00000000-0005-0000-0000-0000D5100000}"/>
    <cellStyle name="Normal 19 2 2 3 4" xfId="3087" xr:uid="{00000000-0005-0000-0000-0000D6100000}"/>
    <cellStyle name="Normal 19 2 2 3 4 2" xfId="13161" xr:uid="{00000000-0005-0000-0000-0000D7100000}"/>
    <cellStyle name="Normal 19 2 2 3 4 2 2" xfId="43492" xr:uid="{00000000-0005-0000-0000-0000D8100000}"/>
    <cellStyle name="Normal 19 2 2 3 4 2 3" xfId="28259" xr:uid="{00000000-0005-0000-0000-0000D9100000}"/>
    <cellStyle name="Normal 19 2 2 3 4 3" xfId="8141" xr:uid="{00000000-0005-0000-0000-0000DA100000}"/>
    <cellStyle name="Normal 19 2 2 3 4 3 2" xfId="38475" xr:uid="{00000000-0005-0000-0000-0000DB100000}"/>
    <cellStyle name="Normal 19 2 2 3 4 3 3" xfId="23242" xr:uid="{00000000-0005-0000-0000-0000DC100000}"/>
    <cellStyle name="Normal 19 2 2 3 4 4" xfId="33462" xr:uid="{00000000-0005-0000-0000-0000DD100000}"/>
    <cellStyle name="Normal 19 2 2 3 4 5" xfId="18229" xr:uid="{00000000-0005-0000-0000-0000DE100000}"/>
    <cellStyle name="Normal 19 2 2 3 5" xfId="4780" xr:uid="{00000000-0005-0000-0000-0000DF100000}"/>
    <cellStyle name="Normal 19 2 2 3 5 2" xfId="14832" xr:uid="{00000000-0005-0000-0000-0000E0100000}"/>
    <cellStyle name="Normal 19 2 2 3 5 2 2" xfId="45163" xr:uid="{00000000-0005-0000-0000-0000E1100000}"/>
    <cellStyle name="Normal 19 2 2 3 5 2 3" xfId="29930" xr:uid="{00000000-0005-0000-0000-0000E2100000}"/>
    <cellStyle name="Normal 19 2 2 3 5 3" xfId="9812" xr:uid="{00000000-0005-0000-0000-0000E3100000}"/>
    <cellStyle name="Normal 19 2 2 3 5 3 2" xfId="40146" xr:uid="{00000000-0005-0000-0000-0000E4100000}"/>
    <cellStyle name="Normal 19 2 2 3 5 3 3" xfId="24913" xr:uid="{00000000-0005-0000-0000-0000E5100000}"/>
    <cellStyle name="Normal 19 2 2 3 5 4" xfId="35133" xr:uid="{00000000-0005-0000-0000-0000E6100000}"/>
    <cellStyle name="Normal 19 2 2 3 5 5" xfId="19900" xr:uid="{00000000-0005-0000-0000-0000E7100000}"/>
    <cellStyle name="Normal 19 2 2 3 6" xfId="11490" xr:uid="{00000000-0005-0000-0000-0000E8100000}"/>
    <cellStyle name="Normal 19 2 2 3 6 2" xfId="41821" xr:uid="{00000000-0005-0000-0000-0000E9100000}"/>
    <cellStyle name="Normal 19 2 2 3 6 3" xfId="26588" xr:uid="{00000000-0005-0000-0000-0000EA100000}"/>
    <cellStyle name="Normal 19 2 2 3 7" xfId="6469" xr:uid="{00000000-0005-0000-0000-0000EB100000}"/>
    <cellStyle name="Normal 19 2 2 3 7 2" xfId="36804" xr:uid="{00000000-0005-0000-0000-0000EC100000}"/>
    <cellStyle name="Normal 19 2 2 3 7 3" xfId="21571" xr:uid="{00000000-0005-0000-0000-0000ED100000}"/>
    <cellStyle name="Normal 19 2 2 3 8" xfId="31792" xr:uid="{00000000-0005-0000-0000-0000EE100000}"/>
    <cellStyle name="Normal 19 2 2 3 9" xfId="16558" xr:uid="{00000000-0005-0000-0000-0000EF100000}"/>
    <cellStyle name="Normal 19 2 2 4" xfId="1605" xr:uid="{00000000-0005-0000-0000-0000F0100000}"/>
    <cellStyle name="Normal 19 2 2 4 2" xfId="2444" xr:uid="{00000000-0005-0000-0000-0000F1100000}"/>
    <cellStyle name="Normal 19 2 2 4 2 2" xfId="4134" xr:uid="{00000000-0005-0000-0000-0000F2100000}"/>
    <cellStyle name="Normal 19 2 2 4 2 2 2" xfId="14207" xr:uid="{00000000-0005-0000-0000-0000F3100000}"/>
    <cellStyle name="Normal 19 2 2 4 2 2 2 2" xfId="44538" xr:uid="{00000000-0005-0000-0000-0000F4100000}"/>
    <cellStyle name="Normal 19 2 2 4 2 2 2 3" xfId="29305" xr:uid="{00000000-0005-0000-0000-0000F5100000}"/>
    <cellStyle name="Normal 19 2 2 4 2 2 3" xfId="9187" xr:uid="{00000000-0005-0000-0000-0000F6100000}"/>
    <cellStyle name="Normal 19 2 2 4 2 2 3 2" xfId="39521" xr:uid="{00000000-0005-0000-0000-0000F7100000}"/>
    <cellStyle name="Normal 19 2 2 4 2 2 3 3" xfId="24288" xr:uid="{00000000-0005-0000-0000-0000F8100000}"/>
    <cellStyle name="Normal 19 2 2 4 2 2 4" xfId="34508" xr:uid="{00000000-0005-0000-0000-0000F9100000}"/>
    <cellStyle name="Normal 19 2 2 4 2 2 5" xfId="19275" xr:uid="{00000000-0005-0000-0000-0000FA100000}"/>
    <cellStyle name="Normal 19 2 2 4 2 3" xfId="5826" xr:uid="{00000000-0005-0000-0000-0000FB100000}"/>
    <cellStyle name="Normal 19 2 2 4 2 3 2" xfId="15878" xr:uid="{00000000-0005-0000-0000-0000FC100000}"/>
    <cellStyle name="Normal 19 2 2 4 2 3 2 2" xfId="46209" xr:uid="{00000000-0005-0000-0000-0000FD100000}"/>
    <cellStyle name="Normal 19 2 2 4 2 3 2 3" xfId="30976" xr:uid="{00000000-0005-0000-0000-0000FE100000}"/>
    <cellStyle name="Normal 19 2 2 4 2 3 3" xfId="10858" xr:uid="{00000000-0005-0000-0000-0000FF100000}"/>
    <cellStyle name="Normal 19 2 2 4 2 3 3 2" xfId="41192" xr:uid="{00000000-0005-0000-0000-000000110000}"/>
    <cellStyle name="Normal 19 2 2 4 2 3 3 3" xfId="25959" xr:uid="{00000000-0005-0000-0000-000001110000}"/>
    <cellStyle name="Normal 19 2 2 4 2 3 4" xfId="36179" xr:uid="{00000000-0005-0000-0000-000002110000}"/>
    <cellStyle name="Normal 19 2 2 4 2 3 5" xfId="20946" xr:uid="{00000000-0005-0000-0000-000003110000}"/>
    <cellStyle name="Normal 19 2 2 4 2 4" xfId="12536" xr:uid="{00000000-0005-0000-0000-000004110000}"/>
    <cellStyle name="Normal 19 2 2 4 2 4 2" xfId="42867" xr:uid="{00000000-0005-0000-0000-000005110000}"/>
    <cellStyle name="Normal 19 2 2 4 2 4 3" xfId="27634" xr:uid="{00000000-0005-0000-0000-000006110000}"/>
    <cellStyle name="Normal 19 2 2 4 2 5" xfId="7515" xr:uid="{00000000-0005-0000-0000-000007110000}"/>
    <cellStyle name="Normal 19 2 2 4 2 5 2" xfId="37850" xr:uid="{00000000-0005-0000-0000-000008110000}"/>
    <cellStyle name="Normal 19 2 2 4 2 5 3" xfId="22617" xr:uid="{00000000-0005-0000-0000-000009110000}"/>
    <cellStyle name="Normal 19 2 2 4 2 6" xfId="32838" xr:uid="{00000000-0005-0000-0000-00000A110000}"/>
    <cellStyle name="Normal 19 2 2 4 2 7" xfId="17604" xr:uid="{00000000-0005-0000-0000-00000B110000}"/>
    <cellStyle name="Normal 19 2 2 4 3" xfId="3297" xr:uid="{00000000-0005-0000-0000-00000C110000}"/>
    <cellStyle name="Normal 19 2 2 4 3 2" xfId="13371" xr:uid="{00000000-0005-0000-0000-00000D110000}"/>
    <cellStyle name="Normal 19 2 2 4 3 2 2" xfId="43702" xr:uid="{00000000-0005-0000-0000-00000E110000}"/>
    <cellStyle name="Normal 19 2 2 4 3 2 3" xfId="28469" xr:uid="{00000000-0005-0000-0000-00000F110000}"/>
    <cellStyle name="Normal 19 2 2 4 3 3" xfId="8351" xr:uid="{00000000-0005-0000-0000-000010110000}"/>
    <cellStyle name="Normal 19 2 2 4 3 3 2" xfId="38685" xr:uid="{00000000-0005-0000-0000-000011110000}"/>
    <cellStyle name="Normal 19 2 2 4 3 3 3" xfId="23452" xr:uid="{00000000-0005-0000-0000-000012110000}"/>
    <cellStyle name="Normal 19 2 2 4 3 4" xfId="33672" xr:uid="{00000000-0005-0000-0000-000013110000}"/>
    <cellStyle name="Normal 19 2 2 4 3 5" xfId="18439" xr:uid="{00000000-0005-0000-0000-000014110000}"/>
    <cellStyle name="Normal 19 2 2 4 4" xfId="4990" xr:uid="{00000000-0005-0000-0000-000015110000}"/>
    <cellStyle name="Normal 19 2 2 4 4 2" xfId="15042" xr:uid="{00000000-0005-0000-0000-000016110000}"/>
    <cellStyle name="Normal 19 2 2 4 4 2 2" xfId="45373" xr:uid="{00000000-0005-0000-0000-000017110000}"/>
    <cellStyle name="Normal 19 2 2 4 4 2 3" xfId="30140" xr:uid="{00000000-0005-0000-0000-000018110000}"/>
    <cellStyle name="Normal 19 2 2 4 4 3" xfId="10022" xr:uid="{00000000-0005-0000-0000-000019110000}"/>
    <cellStyle name="Normal 19 2 2 4 4 3 2" xfId="40356" xr:uid="{00000000-0005-0000-0000-00001A110000}"/>
    <cellStyle name="Normal 19 2 2 4 4 3 3" xfId="25123" xr:uid="{00000000-0005-0000-0000-00001B110000}"/>
    <cellStyle name="Normal 19 2 2 4 4 4" xfId="35343" xr:uid="{00000000-0005-0000-0000-00001C110000}"/>
    <cellStyle name="Normal 19 2 2 4 4 5" xfId="20110" xr:uid="{00000000-0005-0000-0000-00001D110000}"/>
    <cellStyle name="Normal 19 2 2 4 5" xfId="11700" xr:uid="{00000000-0005-0000-0000-00001E110000}"/>
    <cellStyle name="Normal 19 2 2 4 5 2" xfId="42031" xr:uid="{00000000-0005-0000-0000-00001F110000}"/>
    <cellStyle name="Normal 19 2 2 4 5 3" xfId="26798" xr:uid="{00000000-0005-0000-0000-000020110000}"/>
    <cellStyle name="Normal 19 2 2 4 6" xfId="6679" xr:uid="{00000000-0005-0000-0000-000021110000}"/>
    <cellStyle name="Normal 19 2 2 4 6 2" xfId="37014" xr:uid="{00000000-0005-0000-0000-000022110000}"/>
    <cellStyle name="Normal 19 2 2 4 6 3" xfId="21781" xr:uid="{00000000-0005-0000-0000-000023110000}"/>
    <cellStyle name="Normal 19 2 2 4 7" xfId="32002" xr:uid="{00000000-0005-0000-0000-000024110000}"/>
    <cellStyle name="Normal 19 2 2 4 8" xfId="16768" xr:uid="{00000000-0005-0000-0000-000025110000}"/>
    <cellStyle name="Normal 19 2 2 5" xfId="2026" xr:uid="{00000000-0005-0000-0000-000026110000}"/>
    <cellStyle name="Normal 19 2 2 5 2" xfId="3716" xr:uid="{00000000-0005-0000-0000-000027110000}"/>
    <cellStyle name="Normal 19 2 2 5 2 2" xfId="13789" xr:uid="{00000000-0005-0000-0000-000028110000}"/>
    <cellStyle name="Normal 19 2 2 5 2 2 2" xfId="44120" xr:uid="{00000000-0005-0000-0000-000029110000}"/>
    <cellStyle name="Normal 19 2 2 5 2 2 3" xfId="28887" xr:uid="{00000000-0005-0000-0000-00002A110000}"/>
    <cellStyle name="Normal 19 2 2 5 2 3" xfId="8769" xr:uid="{00000000-0005-0000-0000-00002B110000}"/>
    <cellStyle name="Normal 19 2 2 5 2 3 2" xfId="39103" xr:uid="{00000000-0005-0000-0000-00002C110000}"/>
    <cellStyle name="Normal 19 2 2 5 2 3 3" xfId="23870" xr:uid="{00000000-0005-0000-0000-00002D110000}"/>
    <cellStyle name="Normal 19 2 2 5 2 4" xfId="34090" xr:uid="{00000000-0005-0000-0000-00002E110000}"/>
    <cellStyle name="Normal 19 2 2 5 2 5" xfId="18857" xr:uid="{00000000-0005-0000-0000-00002F110000}"/>
    <cellStyle name="Normal 19 2 2 5 3" xfId="5408" xr:uid="{00000000-0005-0000-0000-000030110000}"/>
    <cellStyle name="Normal 19 2 2 5 3 2" xfId="15460" xr:uid="{00000000-0005-0000-0000-000031110000}"/>
    <cellStyle name="Normal 19 2 2 5 3 2 2" xfId="45791" xr:uid="{00000000-0005-0000-0000-000032110000}"/>
    <cellStyle name="Normal 19 2 2 5 3 2 3" xfId="30558" xr:uid="{00000000-0005-0000-0000-000033110000}"/>
    <cellStyle name="Normal 19 2 2 5 3 3" xfId="10440" xr:uid="{00000000-0005-0000-0000-000034110000}"/>
    <cellStyle name="Normal 19 2 2 5 3 3 2" xfId="40774" xr:uid="{00000000-0005-0000-0000-000035110000}"/>
    <cellStyle name="Normal 19 2 2 5 3 3 3" xfId="25541" xr:uid="{00000000-0005-0000-0000-000036110000}"/>
    <cellStyle name="Normal 19 2 2 5 3 4" xfId="35761" xr:uid="{00000000-0005-0000-0000-000037110000}"/>
    <cellStyle name="Normal 19 2 2 5 3 5" xfId="20528" xr:uid="{00000000-0005-0000-0000-000038110000}"/>
    <cellStyle name="Normal 19 2 2 5 4" xfId="12118" xr:uid="{00000000-0005-0000-0000-000039110000}"/>
    <cellStyle name="Normal 19 2 2 5 4 2" xfId="42449" xr:uid="{00000000-0005-0000-0000-00003A110000}"/>
    <cellStyle name="Normal 19 2 2 5 4 3" xfId="27216" xr:uid="{00000000-0005-0000-0000-00003B110000}"/>
    <cellStyle name="Normal 19 2 2 5 5" xfId="7097" xr:uid="{00000000-0005-0000-0000-00003C110000}"/>
    <cellStyle name="Normal 19 2 2 5 5 2" xfId="37432" xr:uid="{00000000-0005-0000-0000-00003D110000}"/>
    <cellStyle name="Normal 19 2 2 5 5 3" xfId="22199" xr:uid="{00000000-0005-0000-0000-00003E110000}"/>
    <cellStyle name="Normal 19 2 2 5 6" xfId="32420" xr:uid="{00000000-0005-0000-0000-00003F110000}"/>
    <cellStyle name="Normal 19 2 2 5 7" xfId="17186" xr:uid="{00000000-0005-0000-0000-000040110000}"/>
    <cellStyle name="Normal 19 2 2 6" xfId="2879" xr:uid="{00000000-0005-0000-0000-000041110000}"/>
    <cellStyle name="Normal 19 2 2 6 2" xfId="12953" xr:uid="{00000000-0005-0000-0000-000042110000}"/>
    <cellStyle name="Normal 19 2 2 6 2 2" xfId="43284" xr:uid="{00000000-0005-0000-0000-000043110000}"/>
    <cellStyle name="Normal 19 2 2 6 2 3" xfId="28051" xr:uid="{00000000-0005-0000-0000-000044110000}"/>
    <cellStyle name="Normal 19 2 2 6 3" xfId="7933" xr:uid="{00000000-0005-0000-0000-000045110000}"/>
    <cellStyle name="Normal 19 2 2 6 3 2" xfId="38267" xr:uid="{00000000-0005-0000-0000-000046110000}"/>
    <cellStyle name="Normal 19 2 2 6 3 3" xfId="23034" xr:uid="{00000000-0005-0000-0000-000047110000}"/>
    <cellStyle name="Normal 19 2 2 6 4" xfId="33254" xr:uid="{00000000-0005-0000-0000-000048110000}"/>
    <cellStyle name="Normal 19 2 2 6 5" xfId="18021" xr:uid="{00000000-0005-0000-0000-000049110000}"/>
    <cellStyle name="Normal 19 2 2 7" xfId="4572" xr:uid="{00000000-0005-0000-0000-00004A110000}"/>
    <cellStyle name="Normal 19 2 2 7 2" xfId="14624" xr:uid="{00000000-0005-0000-0000-00004B110000}"/>
    <cellStyle name="Normal 19 2 2 7 2 2" xfId="44955" xr:uid="{00000000-0005-0000-0000-00004C110000}"/>
    <cellStyle name="Normal 19 2 2 7 2 3" xfId="29722" xr:uid="{00000000-0005-0000-0000-00004D110000}"/>
    <cellStyle name="Normal 19 2 2 7 3" xfId="9604" xr:uid="{00000000-0005-0000-0000-00004E110000}"/>
    <cellStyle name="Normal 19 2 2 7 3 2" xfId="39938" xr:uid="{00000000-0005-0000-0000-00004F110000}"/>
    <cellStyle name="Normal 19 2 2 7 3 3" xfId="24705" xr:uid="{00000000-0005-0000-0000-000050110000}"/>
    <cellStyle name="Normal 19 2 2 7 4" xfId="34925" xr:uid="{00000000-0005-0000-0000-000051110000}"/>
    <cellStyle name="Normal 19 2 2 7 5" xfId="19692" xr:uid="{00000000-0005-0000-0000-000052110000}"/>
    <cellStyle name="Normal 19 2 2 8" xfId="11282" xr:uid="{00000000-0005-0000-0000-000053110000}"/>
    <cellStyle name="Normal 19 2 2 8 2" xfId="41613" xr:uid="{00000000-0005-0000-0000-000054110000}"/>
    <cellStyle name="Normal 19 2 2 8 3" xfId="26380" xr:uid="{00000000-0005-0000-0000-000055110000}"/>
    <cellStyle name="Normal 19 2 2 9" xfId="6261" xr:uid="{00000000-0005-0000-0000-000056110000}"/>
    <cellStyle name="Normal 19 2 2 9 2" xfId="36596" xr:uid="{00000000-0005-0000-0000-000057110000}"/>
    <cellStyle name="Normal 19 2 2 9 3" xfId="21363" xr:uid="{00000000-0005-0000-0000-000058110000}"/>
    <cellStyle name="Normal 19 2 3" xfId="1225" xr:uid="{00000000-0005-0000-0000-000059110000}"/>
    <cellStyle name="Normal 19 2 3 10" xfId="16402" xr:uid="{00000000-0005-0000-0000-00005A110000}"/>
    <cellStyle name="Normal 19 2 3 2" xfId="1444" xr:uid="{00000000-0005-0000-0000-00005B110000}"/>
    <cellStyle name="Normal 19 2 3 2 2" xfId="1865" xr:uid="{00000000-0005-0000-0000-00005C110000}"/>
    <cellStyle name="Normal 19 2 3 2 2 2" xfId="2704" xr:uid="{00000000-0005-0000-0000-00005D110000}"/>
    <cellStyle name="Normal 19 2 3 2 2 2 2" xfId="4394" xr:uid="{00000000-0005-0000-0000-00005E110000}"/>
    <cellStyle name="Normal 19 2 3 2 2 2 2 2" xfId="14467" xr:uid="{00000000-0005-0000-0000-00005F110000}"/>
    <cellStyle name="Normal 19 2 3 2 2 2 2 2 2" xfId="44798" xr:uid="{00000000-0005-0000-0000-000060110000}"/>
    <cellStyle name="Normal 19 2 3 2 2 2 2 2 3" xfId="29565" xr:uid="{00000000-0005-0000-0000-000061110000}"/>
    <cellStyle name="Normal 19 2 3 2 2 2 2 3" xfId="9447" xr:uid="{00000000-0005-0000-0000-000062110000}"/>
    <cellStyle name="Normal 19 2 3 2 2 2 2 3 2" xfId="39781" xr:uid="{00000000-0005-0000-0000-000063110000}"/>
    <cellStyle name="Normal 19 2 3 2 2 2 2 3 3" xfId="24548" xr:uid="{00000000-0005-0000-0000-000064110000}"/>
    <cellStyle name="Normal 19 2 3 2 2 2 2 4" xfId="34768" xr:uid="{00000000-0005-0000-0000-000065110000}"/>
    <cellStyle name="Normal 19 2 3 2 2 2 2 5" xfId="19535" xr:uid="{00000000-0005-0000-0000-000066110000}"/>
    <cellStyle name="Normal 19 2 3 2 2 2 3" xfId="6086" xr:uid="{00000000-0005-0000-0000-000067110000}"/>
    <cellStyle name="Normal 19 2 3 2 2 2 3 2" xfId="16138" xr:uid="{00000000-0005-0000-0000-000068110000}"/>
    <cellStyle name="Normal 19 2 3 2 2 2 3 2 2" xfId="46469" xr:uid="{00000000-0005-0000-0000-000069110000}"/>
    <cellStyle name="Normal 19 2 3 2 2 2 3 2 3" xfId="31236" xr:uid="{00000000-0005-0000-0000-00006A110000}"/>
    <cellStyle name="Normal 19 2 3 2 2 2 3 3" xfId="11118" xr:uid="{00000000-0005-0000-0000-00006B110000}"/>
    <cellStyle name="Normal 19 2 3 2 2 2 3 3 2" xfId="41452" xr:uid="{00000000-0005-0000-0000-00006C110000}"/>
    <cellStyle name="Normal 19 2 3 2 2 2 3 3 3" xfId="26219" xr:uid="{00000000-0005-0000-0000-00006D110000}"/>
    <cellStyle name="Normal 19 2 3 2 2 2 3 4" xfId="36439" xr:uid="{00000000-0005-0000-0000-00006E110000}"/>
    <cellStyle name="Normal 19 2 3 2 2 2 3 5" xfId="21206" xr:uid="{00000000-0005-0000-0000-00006F110000}"/>
    <cellStyle name="Normal 19 2 3 2 2 2 4" xfId="12796" xr:uid="{00000000-0005-0000-0000-000070110000}"/>
    <cellStyle name="Normal 19 2 3 2 2 2 4 2" xfId="43127" xr:uid="{00000000-0005-0000-0000-000071110000}"/>
    <cellStyle name="Normal 19 2 3 2 2 2 4 3" xfId="27894" xr:uid="{00000000-0005-0000-0000-000072110000}"/>
    <cellStyle name="Normal 19 2 3 2 2 2 5" xfId="7775" xr:uid="{00000000-0005-0000-0000-000073110000}"/>
    <cellStyle name="Normal 19 2 3 2 2 2 5 2" xfId="38110" xr:uid="{00000000-0005-0000-0000-000074110000}"/>
    <cellStyle name="Normal 19 2 3 2 2 2 5 3" xfId="22877" xr:uid="{00000000-0005-0000-0000-000075110000}"/>
    <cellStyle name="Normal 19 2 3 2 2 2 6" xfId="33098" xr:uid="{00000000-0005-0000-0000-000076110000}"/>
    <cellStyle name="Normal 19 2 3 2 2 2 7" xfId="17864" xr:uid="{00000000-0005-0000-0000-000077110000}"/>
    <cellStyle name="Normal 19 2 3 2 2 3" xfId="3557" xr:uid="{00000000-0005-0000-0000-000078110000}"/>
    <cellStyle name="Normal 19 2 3 2 2 3 2" xfId="13631" xr:uid="{00000000-0005-0000-0000-000079110000}"/>
    <cellStyle name="Normal 19 2 3 2 2 3 2 2" xfId="43962" xr:uid="{00000000-0005-0000-0000-00007A110000}"/>
    <cellStyle name="Normal 19 2 3 2 2 3 2 3" xfId="28729" xr:uid="{00000000-0005-0000-0000-00007B110000}"/>
    <cellStyle name="Normal 19 2 3 2 2 3 3" xfId="8611" xr:uid="{00000000-0005-0000-0000-00007C110000}"/>
    <cellStyle name="Normal 19 2 3 2 2 3 3 2" xfId="38945" xr:uid="{00000000-0005-0000-0000-00007D110000}"/>
    <cellStyle name="Normal 19 2 3 2 2 3 3 3" xfId="23712" xr:uid="{00000000-0005-0000-0000-00007E110000}"/>
    <cellStyle name="Normal 19 2 3 2 2 3 4" xfId="33932" xr:uid="{00000000-0005-0000-0000-00007F110000}"/>
    <cellStyle name="Normal 19 2 3 2 2 3 5" xfId="18699" xr:uid="{00000000-0005-0000-0000-000080110000}"/>
    <cellStyle name="Normal 19 2 3 2 2 4" xfId="5250" xr:uid="{00000000-0005-0000-0000-000081110000}"/>
    <cellStyle name="Normal 19 2 3 2 2 4 2" xfId="15302" xr:uid="{00000000-0005-0000-0000-000082110000}"/>
    <cellStyle name="Normal 19 2 3 2 2 4 2 2" xfId="45633" xr:uid="{00000000-0005-0000-0000-000083110000}"/>
    <cellStyle name="Normal 19 2 3 2 2 4 2 3" xfId="30400" xr:uid="{00000000-0005-0000-0000-000084110000}"/>
    <cellStyle name="Normal 19 2 3 2 2 4 3" xfId="10282" xr:uid="{00000000-0005-0000-0000-000085110000}"/>
    <cellStyle name="Normal 19 2 3 2 2 4 3 2" xfId="40616" xr:uid="{00000000-0005-0000-0000-000086110000}"/>
    <cellStyle name="Normal 19 2 3 2 2 4 3 3" xfId="25383" xr:uid="{00000000-0005-0000-0000-000087110000}"/>
    <cellStyle name="Normal 19 2 3 2 2 4 4" xfId="35603" xr:uid="{00000000-0005-0000-0000-000088110000}"/>
    <cellStyle name="Normal 19 2 3 2 2 4 5" xfId="20370" xr:uid="{00000000-0005-0000-0000-000089110000}"/>
    <cellStyle name="Normal 19 2 3 2 2 5" xfId="11960" xr:uid="{00000000-0005-0000-0000-00008A110000}"/>
    <cellStyle name="Normal 19 2 3 2 2 5 2" xfId="42291" xr:uid="{00000000-0005-0000-0000-00008B110000}"/>
    <cellStyle name="Normal 19 2 3 2 2 5 3" xfId="27058" xr:uid="{00000000-0005-0000-0000-00008C110000}"/>
    <cellStyle name="Normal 19 2 3 2 2 6" xfId="6939" xr:uid="{00000000-0005-0000-0000-00008D110000}"/>
    <cellStyle name="Normal 19 2 3 2 2 6 2" xfId="37274" xr:uid="{00000000-0005-0000-0000-00008E110000}"/>
    <cellStyle name="Normal 19 2 3 2 2 6 3" xfId="22041" xr:uid="{00000000-0005-0000-0000-00008F110000}"/>
    <cellStyle name="Normal 19 2 3 2 2 7" xfId="32262" xr:uid="{00000000-0005-0000-0000-000090110000}"/>
    <cellStyle name="Normal 19 2 3 2 2 8" xfId="17028" xr:uid="{00000000-0005-0000-0000-000091110000}"/>
    <cellStyle name="Normal 19 2 3 2 3" xfId="2286" xr:uid="{00000000-0005-0000-0000-000092110000}"/>
    <cellStyle name="Normal 19 2 3 2 3 2" xfId="3976" xr:uid="{00000000-0005-0000-0000-000093110000}"/>
    <cellStyle name="Normal 19 2 3 2 3 2 2" xfId="14049" xr:uid="{00000000-0005-0000-0000-000094110000}"/>
    <cellStyle name="Normal 19 2 3 2 3 2 2 2" xfId="44380" xr:uid="{00000000-0005-0000-0000-000095110000}"/>
    <cellStyle name="Normal 19 2 3 2 3 2 2 3" xfId="29147" xr:uid="{00000000-0005-0000-0000-000096110000}"/>
    <cellStyle name="Normal 19 2 3 2 3 2 3" xfId="9029" xr:uid="{00000000-0005-0000-0000-000097110000}"/>
    <cellStyle name="Normal 19 2 3 2 3 2 3 2" xfId="39363" xr:uid="{00000000-0005-0000-0000-000098110000}"/>
    <cellStyle name="Normal 19 2 3 2 3 2 3 3" xfId="24130" xr:uid="{00000000-0005-0000-0000-000099110000}"/>
    <cellStyle name="Normal 19 2 3 2 3 2 4" xfId="34350" xr:uid="{00000000-0005-0000-0000-00009A110000}"/>
    <cellStyle name="Normal 19 2 3 2 3 2 5" xfId="19117" xr:uid="{00000000-0005-0000-0000-00009B110000}"/>
    <cellStyle name="Normal 19 2 3 2 3 3" xfId="5668" xr:uid="{00000000-0005-0000-0000-00009C110000}"/>
    <cellStyle name="Normal 19 2 3 2 3 3 2" xfId="15720" xr:uid="{00000000-0005-0000-0000-00009D110000}"/>
    <cellStyle name="Normal 19 2 3 2 3 3 2 2" xfId="46051" xr:uid="{00000000-0005-0000-0000-00009E110000}"/>
    <cellStyle name="Normal 19 2 3 2 3 3 2 3" xfId="30818" xr:uid="{00000000-0005-0000-0000-00009F110000}"/>
    <cellStyle name="Normal 19 2 3 2 3 3 3" xfId="10700" xr:uid="{00000000-0005-0000-0000-0000A0110000}"/>
    <cellStyle name="Normal 19 2 3 2 3 3 3 2" xfId="41034" xr:uid="{00000000-0005-0000-0000-0000A1110000}"/>
    <cellStyle name="Normal 19 2 3 2 3 3 3 3" xfId="25801" xr:uid="{00000000-0005-0000-0000-0000A2110000}"/>
    <cellStyle name="Normal 19 2 3 2 3 3 4" xfId="36021" xr:uid="{00000000-0005-0000-0000-0000A3110000}"/>
    <cellStyle name="Normal 19 2 3 2 3 3 5" xfId="20788" xr:uid="{00000000-0005-0000-0000-0000A4110000}"/>
    <cellStyle name="Normal 19 2 3 2 3 4" xfId="12378" xr:uid="{00000000-0005-0000-0000-0000A5110000}"/>
    <cellStyle name="Normal 19 2 3 2 3 4 2" xfId="42709" xr:uid="{00000000-0005-0000-0000-0000A6110000}"/>
    <cellStyle name="Normal 19 2 3 2 3 4 3" xfId="27476" xr:uid="{00000000-0005-0000-0000-0000A7110000}"/>
    <cellStyle name="Normal 19 2 3 2 3 5" xfId="7357" xr:uid="{00000000-0005-0000-0000-0000A8110000}"/>
    <cellStyle name="Normal 19 2 3 2 3 5 2" xfId="37692" xr:uid="{00000000-0005-0000-0000-0000A9110000}"/>
    <cellStyle name="Normal 19 2 3 2 3 5 3" xfId="22459" xr:uid="{00000000-0005-0000-0000-0000AA110000}"/>
    <cellStyle name="Normal 19 2 3 2 3 6" xfId="32680" xr:uid="{00000000-0005-0000-0000-0000AB110000}"/>
    <cellStyle name="Normal 19 2 3 2 3 7" xfId="17446" xr:uid="{00000000-0005-0000-0000-0000AC110000}"/>
    <cellStyle name="Normal 19 2 3 2 4" xfId="3139" xr:uid="{00000000-0005-0000-0000-0000AD110000}"/>
    <cellStyle name="Normal 19 2 3 2 4 2" xfId="13213" xr:uid="{00000000-0005-0000-0000-0000AE110000}"/>
    <cellStyle name="Normal 19 2 3 2 4 2 2" xfId="43544" xr:uid="{00000000-0005-0000-0000-0000AF110000}"/>
    <cellStyle name="Normal 19 2 3 2 4 2 3" xfId="28311" xr:uid="{00000000-0005-0000-0000-0000B0110000}"/>
    <cellStyle name="Normal 19 2 3 2 4 3" xfId="8193" xr:uid="{00000000-0005-0000-0000-0000B1110000}"/>
    <cellStyle name="Normal 19 2 3 2 4 3 2" xfId="38527" xr:uid="{00000000-0005-0000-0000-0000B2110000}"/>
    <cellStyle name="Normal 19 2 3 2 4 3 3" xfId="23294" xr:uid="{00000000-0005-0000-0000-0000B3110000}"/>
    <cellStyle name="Normal 19 2 3 2 4 4" xfId="33514" xr:uid="{00000000-0005-0000-0000-0000B4110000}"/>
    <cellStyle name="Normal 19 2 3 2 4 5" xfId="18281" xr:uid="{00000000-0005-0000-0000-0000B5110000}"/>
    <cellStyle name="Normal 19 2 3 2 5" xfId="4832" xr:uid="{00000000-0005-0000-0000-0000B6110000}"/>
    <cellStyle name="Normal 19 2 3 2 5 2" xfId="14884" xr:uid="{00000000-0005-0000-0000-0000B7110000}"/>
    <cellStyle name="Normal 19 2 3 2 5 2 2" xfId="45215" xr:uid="{00000000-0005-0000-0000-0000B8110000}"/>
    <cellStyle name="Normal 19 2 3 2 5 2 3" xfId="29982" xr:uid="{00000000-0005-0000-0000-0000B9110000}"/>
    <cellStyle name="Normal 19 2 3 2 5 3" xfId="9864" xr:uid="{00000000-0005-0000-0000-0000BA110000}"/>
    <cellStyle name="Normal 19 2 3 2 5 3 2" xfId="40198" xr:uid="{00000000-0005-0000-0000-0000BB110000}"/>
    <cellStyle name="Normal 19 2 3 2 5 3 3" xfId="24965" xr:uid="{00000000-0005-0000-0000-0000BC110000}"/>
    <cellStyle name="Normal 19 2 3 2 5 4" xfId="35185" xr:uid="{00000000-0005-0000-0000-0000BD110000}"/>
    <cellStyle name="Normal 19 2 3 2 5 5" xfId="19952" xr:uid="{00000000-0005-0000-0000-0000BE110000}"/>
    <cellStyle name="Normal 19 2 3 2 6" xfId="11542" xr:uid="{00000000-0005-0000-0000-0000BF110000}"/>
    <cellStyle name="Normal 19 2 3 2 6 2" xfId="41873" xr:uid="{00000000-0005-0000-0000-0000C0110000}"/>
    <cellStyle name="Normal 19 2 3 2 6 3" xfId="26640" xr:uid="{00000000-0005-0000-0000-0000C1110000}"/>
    <cellStyle name="Normal 19 2 3 2 7" xfId="6521" xr:uid="{00000000-0005-0000-0000-0000C2110000}"/>
    <cellStyle name="Normal 19 2 3 2 7 2" xfId="36856" xr:uid="{00000000-0005-0000-0000-0000C3110000}"/>
    <cellStyle name="Normal 19 2 3 2 7 3" xfId="21623" xr:uid="{00000000-0005-0000-0000-0000C4110000}"/>
    <cellStyle name="Normal 19 2 3 2 8" xfId="31844" xr:uid="{00000000-0005-0000-0000-0000C5110000}"/>
    <cellStyle name="Normal 19 2 3 2 9" xfId="16610" xr:uid="{00000000-0005-0000-0000-0000C6110000}"/>
    <cellStyle name="Normal 19 2 3 3" xfId="1657" xr:uid="{00000000-0005-0000-0000-0000C7110000}"/>
    <cellStyle name="Normal 19 2 3 3 2" xfId="2496" xr:uid="{00000000-0005-0000-0000-0000C8110000}"/>
    <cellStyle name="Normal 19 2 3 3 2 2" xfId="4186" xr:uid="{00000000-0005-0000-0000-0000C9110000}"/>
    <cellStyle name="Normal 19 2 3 3 2 2 2" xfId="14259" xr:uid="{00000000-0005-0000-0000-0000CA110000}"/>
    <cellStyle name="Normal 19 2 3 3 2 2 2 2" xfId="44590" xr:uid="{00000000-0005-0000-0000-0000CB110000}"/>
    <cellStyle name="Normal 19 2 3 3 2 2 2 3" xfId="29357" xr:uid="{00000000-0005-0000-0000-0000CC110000}"/>
    <cellStyle name="Normal 19 2 3 3 2 2 3" xfId="9239" xr:uid="{00000000-0005-0000-0000-0000CD110000}"/>
    <cellStyle name="Normal 19 2 3 3 2 2 3 2" xfId="39573" xr:uid="{00000000-0005-0000-0000-0000CE110000}"/>
    <cellStyle name="Normal 19 2 3 3 2 2 3 3" xfId="24340" xr:uid="{00000000-0005-0000-0000-0000CF110000}"/>
    <cellStyle name="Normal 19 2 3 3 2 2 4" xfId="34560" xr:uid="{00000000-0005-0000-0000-0000D0110000}"/>
    <cellStyle name="Normal 19 2 3 3 2 2 5" xfId="19327" xr:uid="{00000000-0005-0000-0000-0000D1110000}"/>
    <cellStyle name="Normal 19 2 3 3 2 3" xfId="5878" xr:uid="{00000000-0005-0000-0000-0000D2110000}"/>
    <cellStyle name="Normal 19 2 3 3 2 3 2" xfId="15930" xr:uid="{00000000-0005-0000-0000-0000D3110000}"/>
    <cellStyle name="Normal 19 2 3 3 2 3 2 2" xfId="46261" xr:uid="{00000000-0005-0000-0000-0000D4110000}"/>
    <cellStyle name="Normal 19 2 3 3 2 3 2 3" xfId="31028" xr:uid="{00000000-0005-0000-0000-0000D5110000}"/>
    <cellStyle name="Normal 19 2 3 3 2 3 3" xfId="10910" xr:uid="{00000000-0005-0000-0000-0000D6110000}"/>
    <cellStyle name="Normal 19 2 3 3 2 3 3 2" xfId="41244" xr:uid="{00000000-0005-0000-0000-0000D7110000}"/>
    <cellStyle name="Normal 19 2 3 3 2 3 3 3" xfId="26011" xr:uid="{00000000-0005-0000-0000-0000D8110000}"/>
    <cellStyle name="Normal 19 2 3 3 2 3 4" xfId="36231" xr:uid="{00000000-0005-0000-0000-0000D9110000}"/>
    <cellStyle name="Normal 19 2 3 3 2 3 5" xfId="20998" xr:uid="{00000000-0005-0000-0000-0000DA110000}"/>
    <cellStyle name="Normal 19 2 3 3 2 4" xfId="12588" xr:uid="{00000000-0005-0000-0000-0000DB110000}"/>
    <cellStyle name="Normal 19 2 3 3 2 4 2" xfId="42919" xr:uid="{00000000-0005-0000-0000-0000DC110000}"/>
    <cellStyle name="Normal 19 2 3 3 2 4 3" xfId="27686" xr:uid="{00000000-0005-0000-0000-0000DD110000}"/>
    <cellStyle name="Normal 19 2 3 3 2 5" xfId="7567" xr:uid="{00000000-0005-0000-0000-0000DE110000}"/>
    <cellStyle name="Normal 19 2 3 3 2 5 2" xfId="37902" xr:uid="{00000000-0005-0000-0000-0000DF110000}"/>
    <cellStyle name="Normal 19 2 3 3 2 5 3" xfId="22669" xr:uid="{00000000-0005-0000-0000-0000E0110000}"/>
    <cellStyle name="Normal 19 2 3 3 2 6" xfId="32890" xr:uid="{00000000-0005-0000-0000-0000E1110000}"/>
    <cellStyle name="Normal 19 2 3 3 2 7" xfId="17656" xr:uid="{00000000-0005-0000-0000-0000E2110000}"/>
    <cellStyle name="Normal 19 2 3 3 3" xfId="3349" xr:uid="{00000000-0005-0000-0000-0000E3110000}"/>
    <cellStyle name="Normal 19 2 3 3 3 2" xfId="13423" xr:uid="{00000000-0005-0000-0000-0000E4110000}"/>
    <cellStyle name="Normal 19 2 3 3 3 2 2" xfId="43754" xr:uid="{00000000-0005-0000-0000-0000E5110000}"/>
    <cellStyle name="Normal 19 2 3 3 3 2 3" xfId="28521" xr:uid="{00000000-0005-0000-0000-0000E6110000}"/>
    <cellStyle name="Normal 19 2 3 3 3 3" xfId="8403" xr:uid="{00000000-0005-0000-0000-0000E7110000}"/>
    <cellStyle name="Normal 19 2 3 3 3 3 2" xfId="38737" xr:uid="{00000000-0005-0000-0000-0000E8110000}"/>
    <cellStyle name="Normal 19 2 3 3 3 3 3" xfId="23504" xr:uid="{00000000-0005-0000-0000-0000E9110000}"/>
    <cellStyle name="Normal 19 2 3 3 3 4" xfId="33724" xr:uid="{00000000-0005-0000-0000-0000EA110000}"/>
    <cellStyle name="Normal 19 2 3 3 3 5" xfId="18491" xr:uid="{00000000-0005-0000-0000-0000EB110000}"/>
    <cellStyle name="Normal 19 2 3 3 4" xfId="5042" xr:uid="{00000000-0005-0000-0000-0000EC110000}"/>
    <cellStyle name="Normal 19 2 3 3 4 2" xfId="15094" xr:uid="{00000000-0005-0000-0000-0000ED110000}"/>
    <cellStyle name="Normal 19 2 3 3 4 2 2" xfId="45425" xr:uid="{00000000-0005-0000-0000-0000EE110000}"/>
    <cellStyle name="Normal 19 2 3 3 4 2 3" xfId="30192" xr:uid="{00000000-0005-0000-0000-0000EF110000}"/>
    <cellStyle name="Normal 19 2 3 3 4 3" xfId="10074" xr:uid="{00000000-0005-0000-0000-0000F0110000}"/>
    <cellStyle name="Normal 19 2 3 3 4 3 2" xfId="40408" xr:uid="{00000000-0005-0000-0000-0000F1110000}"/>
    <cellStyle name="Normal 19 2 3 3 4 3 3" xfId="25175" xr:uid="{00000000-0005-0000-0000-0000F2110000}"/>
    <cellStyle name="Normal 19 2 3 3 4 4" xfId="35395" xr:uid="{00000000-0005-0000-0000-0000F3110000}"/>
    <cellStyle name="Normal 19 2 3 3 4 5" xfId="20162" xr:uid="{00000000-0005-0000-0000-0000F4110000}"/>
    <cellStyle name="Normal 19 2 3 3 5" xfId="11752" xr:uid="{00000000-0005-0000-0000-0000F5110000}"/>
    <cellStyle name="Normal 19 2 3 3 5 2" xfId="42083" xr:uid="{00000000-0005-0000-0000-0000F6110000}"/>
    <cellStyle name="Normal 19 2 3 3 5 3" xfId="26850" xr:uid="{00000000-0005-0000-0000-0000F7110000}"/>
    <cellStyle name="Normal 19 2 3 3 6" xfId="6731" xr:uid="{00000000-0005-0000-0000-0000F8110000}"/>
    <cellStyle name="Normal 19 2 3 3 6 2" xfId="37066" xr:uid="{00000000-0005-0000-0000-0000F9110000}"/>
    <cellStyle name="Normal 19 2 3 3 6 3" xfId="21833" xr:uid="{00000000-0005-0000-0000-0000FA110000}"/>
    <cellStyle name="Normal 19 2 3 3 7" xfId="32054" xr:uid="{00000000-0005-0000-0000-0000FB110000}"/>
    <cellStyle name="Normal 19 2 3 3 8" xfId="16820" xr:uid="{00000000-0005-0000-0000-0000FC110000}"/>
    <cellStyle name="Normal 19 2 3 4" xfId="2078" xr:uid="{00000000-0005-0000-0000-0000FD110000}"/>
    <cellStyle name="Normal 19 2 3 4 2" xfId="3768" xr:uid="{00000000-0005-0000-0000-0000FE110000}"/>
    <cellStyle name="Normal 19 2 3 4 2 2" xfId="13841" xr:uid="{00000000-0005-0000-0000-0000FF110000}"/>
    <cellStyle name="Normal 19 2 3 4 2 2 2" xfId="44172" xr:uid="{00000000-0005-0000-0000-000000120000}"/>
    <cellStyle name="Normal 19 2 3 4 2 2 3" xfId="28939" xr:uid="{00000000-0005-0000-0000-000001120000}"/>
    <cellStyle name="Normal 19 2 3 4 2 3" xfId="8821" xr:uid="{00000000-0005-0000-0000-000002120000}"/>
    <cellStyle name="Normal 19 2 3 4 2 3 2" xfId="39155" xr:uid="{00000000-0005-0000-0000-000003120000}"/>
    <cellStyle name="Normal 19 2 3 4 2 3 3" xfId="23922" xr:uid="{00000000-0005-0000-0000-000004120000}"/>
    <cellStyle name="Normal 19 2 3 4 2 4" xfId="34142" xr:uid="{00000000-0005-0000-0000-000005120000}"/>
    <cellStyle name="Normal 19 2 3 4 2 5" xfId="18909" xr:uid="{00000000-0005-0000-0000-000006120000}"/>
    <cellStyle name="Normal 19 2 3 4 3" xfId="5460" xr:uid="{00000000-0005-0000-0000-000007120000}"/>
    <cellStyle name="Normal 19 2 3 4 3 2" xfId="15512" xr:uid="{00000000-0005-0000-0000-000008120000}"/>
    <cellStyle name="Normal 19 2 3 4 3 2 2" xfId="45843" xr:uid="{00000000-0005-0000-0000-000009120000}"/>
    <cellStyle name="Normal 19 2 3 4 3 2 3" xfId="30610" xr:uid="{00000000-0005-0000-0000-00000A120000}"/>
    <cellStyle name="Normal 19 2 3 4 3 3" xfId="10492" xr:uid="{00000000-0005-0000-0000-00000B120000}"/>
    <cellStyle name="Normal 19 2 3 4 3 3 2" xfId="40826" xr:uid="{00000000-0005-0000-0000-00000C120000}"/>
    <cellStyle name="Normal 19 2 3 4 3 3 3" xfId="25593" xr:uid="{00000000-0005-0000-0000-00000D120000}"/>
    <cellStyle name="Normal 19 2 3 4 3 4" xfId="35813" xr:uid="{00000000-0005-0000-0000-00000E120000}"/>
    <cellStyle name="Normal 19 2 3 4 3 5" xfId="20580" xr:uid="{00000000-0005-0000-0000-00000F120000}"/>
    <cellStyle name="Normal 19 2 3 4 4" xfId="12170" xr:uid="{00000000-0005-0000-0000-000010120000}"/>
    <cellStyle name="Normal 19 2 3 4 4 2" xfId="42501" xr:uid="{00000000-0005-0000-0000-000011120000}"/>
    <cellStyle name="Normal 19 2 3 4 4 3" xfId="27268" xr:uid="{00000000-0005-0000-0000-000012120000}"/>
    <cellStyle name="Normal 19 2 3 4 5" xfId="7149" xr:uid="{00000000-0005-0000-0000-000013120000}"/>
    <cellStyle name="Normal 19 2 3 4 5 2" xfId="37484" xr:uid="{00000000-0005-0000-0000-000014120000}"/>
    <cellStyle name="Normal 19 2 3 4 5 3" xfId="22251" xr:uid="{00000000-0005-0000-0000-000015120000}"/>
    <cellStyle name="Normal 19 2 3 4 6" xfId="32472" xr:uid="{00000000-0005-0000-0000-000016120000}"/>
    <cellStyle name="Normal 19 2 3 4 7" xfId="17238" xr:uid="{00000000-0005-0000-0000-000017120000}"/>
    <cellStyle name="Normal 19 2 3 5" xfId="2931" xr:uid="{00000000-0005-0000-0000-000018120000}"/>
    <cellStyle name="Normal 19 2 3 5 2" xfId="13005" xr:uid="{00000000-0005-0000-0000-000019120000}"/>
    <cellStyle name="Normal 19 2 3 5 2 2" xfId="43336" xr:uid="{00000000-0005-0000-0000-00001A120000}"/>
    <cellStyle name="Normal 19 2 3 5 2 3" xfId="28103" xr:uid="{00000000-0005-0000-0000-00001B120000}"/>
    <cellStyle name="Normal 19 2 3 5 3" xfId="7985" xr:uid="{00000000-0005-0000-0000-00001C120000}"/>
    <cellStyle name="Normal 19 2 3 5 3 2" xfId="38319" xr:uid="{00000000-0005-0000-0000-00001D120000}"/>
    <cellStyle name="Normal 19 2 3 5 3 3" xfId="23086" xr:uid="{00000000-0005-0000-0000-00001E120000}"/>
    <cellStyle name="Normal 19 2 3 5 4" xfId="33306" xr:uid="{00000000-0005-0000-0000-00001F120000}"/>
    <cellStyle name="Normal 19 2 3 5 5" xfId="18073" xr:uid="{00000000-0005-0000-0000-000020120000}"/>
    <cellStyle name="Normal 19 2 3 6" xfId="4624" xr:uid="{00000000-0005-0000-0000-000021120000}"/>
    <cellStyle name="Normal 19 2 3 6 2" xfId="14676" xr:uid="{00000000-0005-0000-0000-000022120000}"/>
    <cellStyle name="Normal 19 2 3 6 2 2" xfId="45007" xr:uid="{00000000-0005-0000-0000-000023120000}"/>
    <cellStyle name="Normal 19 2 3 6 2 3" xfId="29774" xr:uid="{00000000-0005-0000-0000-000024120000}"/>
    <cellStyle name="Normal 19 2 3 6 3" xfId="9656" xr:uid="{00000000-0005-0000-0000-000025120000}"/>
    <cellStyle name="Normal 19 2 3 6 3 2" xfId="39990" xr:uid="{00000000-0005-0000-0000-000026120000}"/>
    <cellStyle name="Normal 19 2 3 6 3 3" xfId="24757" xr:uid="{00000000-0005-0000-0000-000027120000}"/>
    <cellStyle name="Normal 19 2 3 6 4" xfId="34977" xr:uid="{00000000-0005-0000-0000-000028120000}"/>
    <cellStyle name="Normal 19 2 3 6 5" xfId="19744" xr:uid="{00000000-0005-0000-0000-000029120000}"/>
    <cellStyle name="Normal 19 2 3 7" xfId="11334" xr:uid="{00000000-0005-0000-0000-00002A120000}"/>
    <cellStyle name="Normal 19 2 3 7 2" xfId="41665" xr:uid="{00000000-0005-0000-0000-00002B120000}"/>
    <cellStyle name="Normal 19 2 3 7 3" xfId="26432" xr:uid="{00000000-0005-0000-0000-00002C120000}"/>
    <cellStyle name="Normal 19 2 3 8" xfId="6313" xr:uid="{00000000-0005-0000-0000-00002D120000}"/>
    <cellStyle name="Normal 19 2 3 8 2" xfId="36648" xr:uid="{00000000-0005-0000-0000-00002E120000}"/>
    <cellStyle name="Normal 19 2 3 8 3" xfId="21415" xr:uid="{00000000-0005-0000-0000-00002F120000}"/>
    <cellStyle name="Normal 19 2 3 9" xfId="31637" xr:uid="{00000000-0005-0000-0000-000030120000}"/>
    <cellStyle name="Normal 19 2 4" xfId="1338" xr:uid="{00000000-0005-0000-0000-000031120000}"/>
    <cellStyle name="Normal 19 2 4 2" xfId="1761" xr:uid="{00000000-0005-0000-0000-000032120000}"/>
    <cellStyle name="Normal 19 2 4 2 2" xfId="2600" xr:uid="{00000000-0005-0000-0000-000033120000}"/>
    <cellStyle name="Normal 19 2 4 2 2 2" xfId="4290" xr:uid="{00000000-0005-0000-0000-000034120000}"/>
    <cellStyle name="Normal 19 2 4 2 2 2 2" xfId="14363" xr:uid="{00000000-0005-0000-0000-000035120000}"/>
    <cellStyle name="Normal 19 2 4 2 2 2 2 2" xfId="44694" xr:uid="{00000000-0005-0000-0000-000036120000}"/>
    <cellStyle name="Normal 19 2 4 2 2 2 2 3" xfId="29461" xr:uid="{00000000-0005-0000-0000-000037120000}"/>
    <cellStyle name="Normal 19 2 4 2 2 2 3" xfId="9343" xr:uid="{00000000-0005-0000-0000-000038120000}"/>
    <cellStyle name="Normal 19 2 4 2 2 2 3 2" xfId="39677" xr:uid="{00000000-0005-0000-0000-000039120000}"/>
    <cellStyle name="Normal 19 2 4 2 2 2 3 3" xfId="24444" xr:uid="{00000000-0005-0000-0000-00003A120000}"/>
    <cellStyle name="Normal 19 2 4 2 2 2 4" xfId="34664" xr:uid="{00000000-0005-0000-0000-00003B120000}"/>
    <cellStyle name="Normal 19 2 4 2 2 2 5" xfId="19431" xr:uid="{00000000-0005-0000-0000-00003C120000}"/>
    <cellStyle name="Normal 19 2 4 2 2 3" xfId="5982" xr:uid="{00000000-0005-0000-0000-00003D120000}"/>
    <cellStyle name="Normal 19 2 4 2 2 3 2" xfId="16034" xr:uid="{00000000-0005-0000-0000-00003E120000}"/>
    <cellStyle name="Normal 19 2 4 2 2 3 2 2" xfId="46365" xr:uid="{00000000-0005-0000-0000-00003F120000}"/>
    <cellStyle name="Normal 19 2 4 2 2 3 2 3" xfId="31132" xr:uid="{00000000-0005-0000-0000-000040120000}"/>
    <cellStyle name="Normal 19 2 4 2 2 3 3" xfId="11014" xr:uid="{00000000-0005-0000-0000-000041120000}"/>
    <cellStyle name="Normal 19 2 4 2 2 3 3 2" xfId="41348" xr:uid="{00000000-0005-0000-0000-000042120000}"/>
    <cellStyle name="Normal 19 2 4 2 2 3 3 3" xfId="26115" xr:uid="{00000000-0005-0000-0000-000043120000}"/>
    <cellStyle name="Normal 19 2 4 2 2 3 4" xfId="36335" xr:uid="{00000000-0005-0000-0000-000044120000}"/>
    <cellStyle name="Normal 19 2 4 2 2 3 5" xfId="21102" xr:uid="{00000000-0005-0000-0000-000045120000}"/>
    <cellStyle name="Normal 19 2 4 2 2 4" xfId="12692" xr:uid="{00000000-0005-0000-0000-000046120000}"/>
    <cellStyle name="Normal 19 2 4 2 2 4 2" xfId="43023" xr:uid="{00000000-0005-0000-0000-000047120000}"/>
    <cellStyle name="Normal 19 2 4 2 2 4 3" xfId="27790" xr:uid="{00000000-0005-0000-0000-000048120000}"/>
    <cellStyle name="Normal 19 2 4 2 2 5" xfId="7671" xr:uid="{00000000-0005-0000-0000-000049120000}"/>
    <cellStyle name="Normal 19 2 4 2 2 5 2" xfId="38006" xr:uid="{00000000-0005-0000-0000-00004A120000}"/>
    <cellStyle name="Normal 19 2 4 2 2 5 3" xfId="22773" xr:uid="{00000000-0005-0000-0000-00004B120000}"/>
    <cellStyle name="Normal 19 2 4 2 2 6" xfId="32994" xr:uid="{00000000-0005-0000-0000-00004C120000}"/>
    <cellStyle name="Normal 19 2 4 2 2 7" xfId="17760" xr:uid="{00000000-0005-0000-0000-00004D120000}"/>
    <cellStyle name="Normal 19 2 4 2 3" xfId="3453" xr:uid="{00000000-0005-0000-0000-00004E120000}"/>
    <cellStyle name="Normal 19 2 4 2 3 2" xfId="13527" xr:uid="{00000000-0005-0000-0000-00004F120000}"/>
    <cellStyle name="Normal 19 2 4 2 3 2 2" xfId="43858" xr:uid="{00000000-0005-0000-0000-000050120000}"/>
    <cellStyle name="Normal 19 2 4 2 3 2 3" xfId="28625" xr:uid="{00000000-0005-0000-0000-000051120000}"/>
    <cellStyle name="Normal 19 2 4 2 3 3" xfId="8507" xr:uid="{00000000-0005-0000-0000-000052120000}"/>
    <cellStyle name="Normal 19 2 4 2 3 3 2" xfId="38841" xr:uid="{00000000-0005-0000-0000-000053120000}"/>
    <cellStyle name="Normal 19 2 4 2 3 3 3" xfId="23608" xr:uid="{00000000-0005-0000-0000-000054120000}"/>
    <cellStyle name="Normal 19 2 4 2 3 4" xfId="33828" xr:uid="{00000000-0005-0000-0000-000055120000}"/>
    <cellStyle name="Normal 19 2 4 2 3 5" xfId="18595" xr:uid="{00000000-0005-0000-0000-000056120000}"/>
    <cellStyle name="Normal 19 2 4 2 4" xfId="5146" xr:uid="{00000000-0005-0000-0000-000057120000}"/>
    <cellStyle name="Normal 19 2 4 2 4 2" xfId="15198" xr:uid="{00000000-0005-0000-0000-000058120000}"/>
    <cellStyle name="Normal 19 2 4 2 4 2 2" xfId="45529" xr:uid="{00000000-0005-0000-0000-000059120000}"/>
    <cellStyle name="Normal 19 2 4 2 4 2 3" xfId="30296" xr:uid="{00000000-0005-0000-0000-00005A120000}"/>
    <cellStyle name="Normal 19 2 4 2 4 3" xfId="10178" xr:uid="{00000000-0005-0000-0000-00005B120000}"/>
    <cellStyle name="Normal 19 2 4 2 4 3 2" xfId="40512" xr:uid="{00000000-0005-0000-0000-00005C120000}"/>
    <cellStyle name="Normal 19 2 4 2 4 3 3" xfId="25279" xr:uid="{00000000-0005-0000-0000-00005D120000}"/>
    <cellStyle name="Normal 19 2 4 2 4 4" xfId="35499" xr:uid="{00000000-0005-0000-0000-00005E120000}"/>
    <cellStyle name="Normal 19 2 4 2 4 5" xfId="20266" xr:uid="{00000000-0005-0000-0000-00005F120000}"/>
    <cellStyle name="Normal 19 2 4 2 5" xfId="11856" xr:uid="{00000000-0005-0000-0000-000060120000}"/>
    <cellStyle name="Normal 19 2 4 2 5 2" xfId="42187" xr:uid="{00000000-0005-0000-0000-000061120000}"/>
    <cellStyle name="Normal 19 2 4 2 5 3" xfId="26954" xr:uid="{00000000-0005-0000-0000-000062120000}"/>
    <cellStyle name="Normal 19 2 4 2 6" xfId="6835" xr:uid="{00000000-0005-0000-0000-000063120000}"/>
    <cellStyle name="Normal 19 2 4 2 6 2" xfId="37170" xr:uid="{00000000-0005-0000-0000-000064120000}"/>
    <cellStyle name="Normal 19 2 4 2 6 3" xfId="21937" xr:uid="{00000000-0005-0000-0000-000065120000}"/>
    <cellStyle name="Normal 19 2 4 2 7" xfId="32158" xr:uid="{00000000-0005-0000-0000-000066120000}"/>
    <cellStyle name="Normal 19 2 4 2 8" xfId="16924" xr:uid="{00000000-0005-0000-0000-000067120000}"/>
    <cellStyle name="Normal 19 2 4 3" xfId="2182" xr:uid="{00000000-0005-0000-0000-000068120000}"/>
    <cellStyle name="Normal 19 2 4 3 2" xfId="3872" xr:uid="{00000000-0005-0000-0000-000069120000}"/>
    <cellStyle name="Normal 19 2 4 3 2 2" xfId="13945" xr:uid="{00000000-0005-0000-0000-00006A120000}"/>
    <cellStyle name="Normal 19 2 4 3 2 2 2" xfId="44276" xr:uid="{00000000-0005-0000-0000-00006B120000}"/>
    <cellStyle name="Normal 19 2 4 3 2 2 3" xfId="29043" xr:uid="{00000000-0005-0000-0000-00006C120000}"/>
    <cellStyle name="Normal 19 2 4 3 2 3" xfId="8925" xr:uid="{00000000-0005-0000-0000-00006D120000}"/>
    <cellStyle name="Normal 19 2 4 3 2 3 2" xfId="39259" xr:uid="{00000000-0005-0000-0000-00006E120000}"/>
    <cellStyle name="Normal 19 2 4 3 2 3 3" xfId="24026" xr:uid="{00000000-0005-0000-0000-00006F120000}"/>
    <cellStyle name="Normal 19 2 4 3 2 4" xfId="34246" xr:uid="{00000000-0005-0000-0000-000070120000}"/>
    <cellStyle name="Normal 19 2 4 3 2 5" xfId="19013" xr:uid="{00000000-0005-0000-0000-000071120000}"/>
    <cellStyle name="Normal 19 2 4 3 3" xfId="5564" xr:uid="{00000000-0005-0000-0000-000072120000}"/>
    <cellStyle name="Normal 19 2 4 3 3 2" xfId="15616" xr:uid="{00000000-0005-0000-0000-000073120000}"/>
    <cellStyle name="Normal 19 2 4 3 3 2 2" xfId="45947" xr:uid="{00000000-0005-0000-0000-000074120000}"/>
    <cellStyle name="Normal 19 2 4 3 3 2 3" xfId="30714" xr:uid="{00000000-0005-0000-0000-000075120000}"/>
    <cellStyle name="Normal 19 2 4 3 3 3" xfId="10596" xr:uid="{00000000-0005-0000-0000-000076120000}"/>
    <cellStyle name="Normal 19 2 4 3 3 3 2" xfId="40930" xr:uid="{00000000-0005-0000-0000-000077120000}"/>
    <cellStyle name="Normal 19 2 4 3 3 3 3" xfId="25697" xr:uid="{00000000-0005-0000-0000-000078120000}"/>
    <cellStyle name="Normal 19 2 4 3 3 4" xfId="35917" xr:uid="{00000000-0005-0000-0000-000079120000}"/>
    <cellStyle name="Normal 19 2 4 3 3 5" xfId="20684" xr:uid="{00000000-0005-0000-0000-00007A120000}"/>
    <cellStyle name="Normal 19 2 4 3 4" xfId="12274" xr:uid="{00000000-0005-0000-0000-00007B120000}"/>
    <cellStyle name="Normal 19 2 4 3 4 2" xfId="42605" xr:uid="{00000000-0005-0000-0000-00007C120000}"/>
    <cellStyle name="Normal 19 2 4 3 4 3" xfId="27372" xr:uid="{00000000-0005-0000-0000-00007D120000}"/>
    <cellStyle name="Normal 19 2 4 3 5" xfId="7253" xr:uid="{00000000-0005-0000-0000-00007E120000}"/>
    <cellStyle name="Normal 19 2 4 3 5 2" xfId="37588" xr:uid="{00000000-0005-0000-0000-00007F120000}"/>
    <cellStyle name="Normal 19 2 4 3 5 3" xfId="22355" xr:uid="{00000000-0005-0000-0000-000080120000}"/>
    <cellStyle name="Normal 19 2 4 3 6" xfId="32576" xr:uid="{00000000-0005-0000-0000-000081120000}"/>
    <cellStyle name="Normal 19 2 4 3 7" xfId="17342" xr:uid="{00000000-0005-0000-0000-000082120000}"/>
    <cellStyle name="Normal 19 2 4 4" xfId="3035" xr:uid="{00000000-0005-0000-0000-000083120000}"/>
    <cellStyle name="Normal 19 2 4 4 2" xfId="13109" xr:uid="{00000000-0005-0000-0000-000084120000}"/>
    <cellStyle name="Normal 19 2 4 4 2 2" xfId="43440" xr:uid="{00000000-0005-0000-0000-000085120000}"/>
    <cellStyle name="Normal 19 2 4 4 2 3" xfId="28207" xr:uid="{00000000-0005-0000-0000-000086120000}"/>
    <cellStyle name="Normal 19 2 4 4 3" xfId="8089" xr:uid="{00000000-0005-0000-0000-000087120000}"/>
    <cellStyle name="Normal 19 2 4 4 3 2" xfId="38423" xr:uid="{00000000-0005-0000-0000-000088120000}"/>
    <cellStyle name="Normal 19 2 4 4 3 3" xfId="23190" xr:uid="{00000000-0005-0000-0000-000089120000}"/>
    <cellStyle name="Normal 19 2 4 4 4" xfId="33410" xr:uid="{00000000-0005-0000-0000-00008A120000}"/>
    <cellStyle name="Normal 19 2 4 4 5" xfId="18177" xr:uid="{00000000-0005-0000-0000-00008B120000}"/>
    <cellStyle name="Normal 19 2 4 5" xfId="4728" xr:uid="{00000000-0005-0000-0000-00008C120000}"/>
    <cellStyle name="Normal 19 2 4 5 2" xfId="14780" xr:uid="{00000000-0005-0000-0000-00008D120000}"/>
    <cellStyle name="Normal 19 2 4 5 2 2" xfId="45111" xr:uid="{00000000-0005-0000-0000-00008E120000}"/>
    <cellStyle name="Normal 19 2 4 5 2 3" xfId="29878" xr:uid="{00000000-0005-0000-0000-00008F120000}"/>
    <cellStyle name="Normal 19 2 4 5 3" xfId="9760" xr:uid="{00000000-0005-0000-0000-000090120000}"/>
    <cellStyle name="Normal 19 2 4 5 3 2" xfId="40094" xr:uid="{00000000-0005-0000-0000-000091120000}"/>
    <cellStyle name="Normal 19 2 4 5 3 3" xfId="24861" xr:uid="{00000000-0005-0000-0000-000092120000}"/>
    <cellStyle name="Normal 19 2 4 5 4" xfId="35081" xr:uid="{00000000-0005-0000-0000-000093120000}"/>
    <cellStyle name="Normal 19 2 4 5 5" xfId="19848" xr:uid="{00000000-0005-0000-0000-000094120000}"/>
    <cellStyle name="Normal 19 2 4 6" xfId="11438" xr:uid="{00000000-0005-0000-0000-000095120000}"/>
    <cellStyle name="Normal 19 2 4 6 2" xfId="41769" xr:uid="{00000000-0005-0000-0000-000096120000}"/>
    <cellStyle name="Normal 19 2 4 6 3" xfId="26536" xr:uid="{00000000-0005-0000-0000-000097120000}"/>
    <cellStyle name="Normal 19 2 4 7" xfId="6417" xr:uid="{00000000-0005-0000-0000-000098120000}"/>
    <cellStyle name="Normal 19 2 4 7 2" xfId="36752" xr:uid="{00000000-0005-0000-0000-000099120000}"/>
    <cellStyle name="Normal 19 2 4 7 3" xfId="21519" xr:uid="{00000000-0005-0000-0000-00009A120000}"/>
    <cellStyle name="Normal 19 2 4 8" xfId="31740" xr:uid="{00000000-0005-0000-0000-00009B120000}"/>
    <cellStyle name="Normal 19 2 4 9" xfId="16506" xr:uid="{00000000-0005-0000-0000-00009C120000}"/>
    <cellStyle name="Normal 19 2 5" xfId="1551" xr:uid="{00000000-0005-0000-0000-00009D120000}"/>
    <cellStyle name="Normal 19 2 5 2" xfId="2392" xr:uid="{00000000-0005-0000-0000-00009E120000}"/>
    <cellStyle name="Normal 19 2 5 2 2" xfId="4082" xr:uid="{00000000-0005-0000-0000-00009F120000}"/>
    <cellStyle name="Normal 19 2 5 2 2 2" xfId="14155" xr:uid="{00000000-0005-0000-0000-0000A0120000}"/>
    <cellStyle name="Normal 19 2 5 2 2 2 2" xfId="44486" xr:uid="{00000000-0005-0000-0000-0000A1120000}"/>
    <cellStyle name="Normal 19 2 5 2 2 2 3" xfId="29253" xr:uid="{00000000-0005-0000-0000-0000A2120000}"/>
    <cellStyle name="Normal 19 2 5 2 2 3" xfId="9135" xr:uid="{00000000-0005-0000-0000-0000A3120000}"/>
    <cellStyle name="Normal 19 2 5 2 2 3 2" xfId="39469" xr:uid="{00000000-0005-0000-0000-0000A4120000}"/>
    <cellStyle name="Normal 19 2 5 2 2 3 3" xfId="24236" xr:uid="{00000000-0005-0000-0000-0000A5120000}"/>
    <cellStyle name="Normal 19 2 5 2 2 4" xfId="34456" xr:uid="{00000000-0005-0000-0000-0000A6120000}"/>
    <cellStyle name="Normal 19 2 5 2 2 5" xfId="19223" xr:uid="{00000000-0005-0000-0000-0000A7120000}"/>
    <cellStyle name="Normal 19 2 5 2 3" xfId="5774" xr:uid="{00000000-0005-0000-0000-0000A8120000}"/>
    <cellStyle name="Normal 19 2 5 2 3 2" xfId="15826" xr:uid="{00000000-0005-0000-0000-0000A9120000}"/>
    <cellStyle name="Normal 19 2 5 2 3 2 2" xfId="46157" xr:uid="{00000000-0005-0000-0000-0000AA120000}"/>
    <cellStyle name="Normal 19 2 5 2 3 2 3" xfId="30924" xr:uid="{00000000-0005-0000-0000-0000AB120000}"/>
    <cellStyle name="Normal 19 2 5 2 3 3" xfId="10806" xr:uid="{00000000-0005-0000-0000-0000AC120000}"/>
    <cellStyle name="Normal 19 2 5 2 3 3 2" xfId="41140" xr:uid="{00000000-0005-0000-0000-0000AD120000}"/>
    <cellStyle name="Normal 19 2 5 2 3 3 3" xfId="25907" xr:uid="{00000000-0005-0000-0000-0000AE120000}"/>
    <cellStyle name="Normal 19 2 5 2 3 4" xfId="36127" xr:uid="{00000000-0005-0000-0000-0000AF120000}"/>
    <cellStyle name="Normal 19 2 5 2 3 5" xfId="20894" xr:uid="{00000000-0005-0000-0000-0000B0120000}"/>
    <cellStyle name="Normal 19 2 5 2 4" xfId="12484" xr:uid="{00000000-0005-0000-0000-0000B1120000}"/>
    <cellStyle name="Normal 19 2 5 2 4 2" xfId="42815" xr:uid="{00000000-0005-0000-0000-0000B2120000}"/>
    <cellStyle name="Normal 19 2 5 2 4 3" xfId="27582" xr:uid="{00000000-0005-0000-0000-0000B3120000}"/>
    <cellStyle name="Normal 19 2 5 2 5" xfId="7463" xr:uid="{00000000-0005-0000-0000-0000B4120000}"/>
    <cellStyle name="Normal 19 2 5 2 5 2" xfId="37798" xr:uid="{00000000-0005-0000-0000-0000B5120000}"/>
    <cellStyle name="Normal 19 2 5 2 5 3" xfId="22565" xr:uid="{00000000-0005-0000-0000-0000B6120000}"/>
    <cellStyle name="Normal 19 2 5 2 6" xfId="32786" xr:uid="{00000000-0005-0000-0000-0000B7120000}"/>
    <cellStyle name="Normal 19 2 5 2 7" xfId="17552" xr:uid="{00000000-0005-0000-0000-0000B8120000}"/>
    <cellStyle name="Normal 19 2 5 3" xfId="3245" xr:uid="{00000000-0005-0000-0000-0000B9120000}"/>
    <cellStyle name="Normal 19 2 5 3 2" xfId="13319" xr:uid="{00000000-0005-0000-0000-0000BA120000}"/>
    <cellStyle name="Normal 19 2 5 3 2 2" xfId="43650" xr:uid="{00000000-0005-0000-0000-0000BB120000}"/>
    <cellStyle name="Normal 19 2 5 3 2 3" xfId="28417" xr:uid="{00000000-0005-0000-0000-0000BC120000}"/>
    <cellStyle name="Normal 19 2 5 3 3" xfId="8299" xr:uid="{00000000-0005-0000-0000-0000BD120000}"/>
    <cellStyle name="Normal 19 2 5 3 3 2" xfId="38633" xr:uid="{00000000-0005-0000-0000-0000BE120000}"/>
    <cellStyle name="Normal 19 2 5 3 3 3" xfId="23400" xr:uid="{00000000-0005-0000-0000-0000BF120000}"/>
    <cellStyle name="Normal 19 2 5 3 4" xfId="33620" xr:uid="{00000000-0005-0000-0000-0000C0120000}"/>
    <cellStyle name="Normal 19 2 5 3 5" xfId="18387" xr:uid="{00000000-0005-0000-0000-0000C1120000}"/>
    <cellStyle name="Normal 19 2 5 4" xfId="4938" xr:uid="{00000000-0005-0000-0000-0000C2120000}"/>
    <cellStyle name="Normal 19 2 5 4 2" xfId="14990" xr:uid="{00000000-0005-0000-0000-0000C3120000}"/>
    <cellStyle name="Normal 19 2 5 4 2 2" xfId="45321" xr:uid="{00000000-0005-0000-0000-0000C4120000}"/>
    <cellStyle name="Normal 19 2 5 4 2 3" xfId="30088" xr:uid="{00000000-0005-0000-0000-0000C5120000}"/>
    <cellStyle name="Normal 19 2 5 4 3" xfId="9970" xr:uid="{00000000-0005-0000-0000-0000C6120000}"/>
    <cellStyle name="Normal 19 2 5 4 3 2" xfId="40304" xr:uid="{00000000-0005-0000-0000-0000C7120000}"/>
    <cellStyle name="Normal 19 2 5 4 3 3" xfId="25071" xr:uid="{00000000-0005-0000-0000-0000C8120000}"/>
    <cellStyle name="Normal 19 2 5 4 4" xfId="35291" xr:uid="{00000000-0005-0000-0000-0000C9120000}"/>
    <cellStyle name="Normal 19 2 5 4 5" xfId="20058" xr:uid="{00000000-0005-0000-0000-0000CA120000}"/>
    <cellStyle name="Normal 19 2 5 5" xfId="11648" xr:uid="{00000000-0005-0000-0000-0000CB120000}"/>
    <cellStyle name="Normal 19 2 5 5 2" xfId="41979" xr:uid="{00000000-0005-0000-0000-0000CC120000}"/>
    <cellStyle name="Normal 19 2 5 5 3" xfId="26746" xr:uid="{00000000-0005-0000-0000-0000CD120000}"/>
    <cellStyle name="Normal 19 2 5 6" xfId="6627" xr:uid="{00000000-0005-0000-0000-0000CE120000}"/>
    <cellStyle name="Normal 19 2 5 6 2" xfId="36962" xr:uid="{00000000-0005-0000-0000-0000CF120000}"/>
    <cellStyle name="Normal 19 2 5 6 3" xfId="21729" xr:uid="{00000000-0005-0000-0000-0000D0120000}"/>
    <cellStyle name="Normal 19 2 5 7" xfId="31950" xr:uid="{00000000-0005-0000-0000-0000D1120000}"/>
    <cellStyle name="Normal 19 2 5 8" xfId="16716" xr:uid="{00000000-0005-0000-0000-0000D2120000}"/>
    <cellStyle name="Normal 19 2 6" xfId="1972" xr:uid="{00000000-0005-0000-0000-0000D3120000}"/>
    <cellStyle name="Normal 19 2 6 2" xfId="3664" xr:uid="{00000000-0005-0000-0000-0000D4120000}"/>
    <cellStyle name="Normal 19 2 6 2 2" xfId="13737" xr:uid="{00000000-0005-0000-0000-0000D5120000}"/>
    <cellStyle name="Normal 19 2 6 2 2 2" xfId="44068" xr:uid="{00000000-0005-0000-0000-0000D6120000}"/>
    <cellStyle name="Normal 19 2 6 2 2 3" xfId="28835" xr:uid="{00000000-0005-0000-0000-0000D7120000}"/>
    <cellStyle name="Normal 19 2 6 2 3" xfId="8717" xr:uid="{00000000-0005-0000-0000-0000D8120000}"/>
    <cellStyle name="Normal 19 2 6 2 3 2" xfId="39051" xr:uid="{00000000-0005-0000-0000-0000D9120000}"/>
    <cellStyle name="Normal 19 2 6 2 3 3" xfId="23818" xr:uid="{00000000-0005-0000-0000-0000DA120000}"/>
    <cellStyle name="Normal 19 2 6 2 4" xfId="34038" xr:uid="{00000000-0005-0000-0000-0000DB120000}"/>
    <cellStyle name="Normal 19 2 6 2 5" xfId="18805" xr:uid="{00000000-0005-0000-0000-0000DC120000}"/>
    <cellStyle name="Normal 19 2 6 3" xfId="5356" xr:uid="{00000000-0005-0000-0000-0000DD120000}"/>
    <cellStyle name="Normal 19 2 6 3 2" xfId="15408" xr:uid="{00000000-0005-0000-0000-0000DE120000}"/>
    <cellStyle name="Normal 19 2 6 3 2 2" xfId="45739" xr:uid="{00000000-0005-0000-0000-0000DF120000}"/>
    <cellStyle name="Normal 19 2 6 3 2 3" xfId="30506" xr:uid="{00000000-0005-0000-0000-0000E0120000}"/>
    <cellStyle name="Normal 19 2 6 3 3" xfId="10388" xr:uid="{00000000-0005-0000-0000-0000E1120000}"/>
    <cellStyle name="Normal 19 2 6 3 3 2" xfId="40722" xr:uid="{00000000-0005-0000-0000-0000E2120000}"/>
    <cellStyle name="Normal 19 2 6 3 3 3" xfId="25489" xr:uid="{00000000-0005-0000-0000-0000E3120000}"/>
    <cellStyle name="Normal 19 2 6 3 4" xfId="35709" xr:uid="{00000000-0005-0000-0000-0000E4120000}"/>
    <cellStyle name="Normal 19 2 6 3 5" xfId="20476" xr:uid="{00000000-0005-0000-0000-0000E5120000}"/>
    <cellStyle name="Normal 19 2 6 4" xfId="12066" xr:uid="{00000000-0005-0000-0000-0000E6120000}"/>
    <cellStyle name="Normal 19 2 6 4 2" xfId="42397" xr:uid="{00000000-0005-0000-0000-0000E7120000}"/>
    <cellStyle name="Normal 19 2 6 4 3" xfId="27164" xr:uid="{00000000-0005-0000-0000-0000E8120000}"/>
    <cellStyle name="Normal 19 2 6 5" xfId="7045" xr:uid="{00000000-0005-0000-0000-0000E9120000}"/>
    <cellStyle name="Normal 19 2 6 5 2" xfId="37380" xr:uid="{00000000-0005-0000-0000-0000EA120000}"/>
    <cellStyle name="Normal 19 2 6 5 3" xfId="22147" xr:uid="{00000000-0005-0000-0000-0000EB120000}"/>
    <cellStyle name="Normal 19 2 6 6" xfId="32368" xr:uid="{00000000-0005-0000-0000-0000EC120000}"/>
    <cellStyle name="Normal 19 2 6 7" xfId="17134" xr:uid="{00000000-0005-0000-0000-0000ED120000}"/>
    <cellStyle name="Normal 19 2 7" xfId="2823" xr:uid="{00000000-0005-0000-0000-0000EE120000}"/>
    <cellStyle name="Normal 19 2 7 2" xfId="12901" xr:uid="{00000000-0005-0000-0000-0000EF120000}"/>
    <cellStyle name="Normal 19 2 7 2 2" xfId="43232" xr:uid="{00000000-0005-0000-0000-0000F0120000}"/>
    <cellStyle name="Normal 19 2 7 2 3" xfId="27999" xr:uid="{00000000-0005-0000-0000-0000F1120000}"/>
    <cellStyle name="Normal 19 2 7 3" xfId="7881" xr:uid="{00000000-0005-0000-0000-0000F2120000}"/>
    <cellStyle name="Normal 19 2 7 3 2" xfId="38215" xr:uid="{00000000-0005-0000-0000-0000F3120000}"/>
    <cellStyle name="Normal 19 2 7 3 3" xfId="22982" xr:uid="{00000000-0005-0000-0000-0000F4120000}"/>
    <cellStyle name="Normal 19 2 7 4" xfId="33202" xr:uid="{00000000-0005-0000-0000-0000F5120000}"/>
    <cellStyle name="Normal 19 2 7 5" xfId="17969" xr:uid="{00000000-0005-0000-0000-0000F6120000}"/>
    <cellStyle name="Normal 19 2 8" xfId="4517" xr:uid="{00000000-0005-0000-0000-0000F7120000}"/>
    <cellStyle name="Normal 19 2 8 2" xfId="14572" xr:uid="{00000000-0005-0000-0000-0000F8120000}"/>
    <cellStyle name="Normal 19 2 8 2 2" xfId="44903" xr:uid="{00000000-0005-0000-0000-0000F9120000}"/>
    <cellStyle name="Normal 19 2 8 2 3" xfId="29670" xr:uid="{00000000-0005-0000-0000-0000FA120000}"/>
    <cellStyle name="Normal 19 2 8 3" xfId="9552" xr:uid="{00000000-0005-0000-0000-0000FB120000}"/>
    <cellStyle name="Normal 19 2 8 3 2" xfId="39886" xr:uid="{00000000-0005-0000-0000-0000FC120000}"/>
    <cellStyle name="Normal 19 2 8 3 3" xfId="24653" xr:uid="{00000000-0005-0000-0000-0000FD120000}"/>
    <cellStyle name="Normal 19 2 8 4" xfId="34873" xr:uid="{00000000-0005-0000-0000-0000FE120000}"/>
    <cellStyle name="Normal 19 2 8 5" xfId="19640" xr:uid="{00000000-0005-0000-0000-0000FF120000}"/>
    <cellStyle name="Normal 19 2 9" xfId="11228" xr:uid="{00000000-0005-0000-0000-000000130000}"/>
    <cellStyle name="Normal 19 2 9 2" xfId="41561" xr:uid="{00000000-0005-0000-0000-000001130000}"/>
    <cellStyle name="Normal 19 2 9 3" xfId="26328" xr:uid="{00000000-0005-0000-0000-000002130000}"/>
    <cellStyle name="Normal 19 3" xfId="47034" xr:uid="{00000000-0005-0000-0000-000003130000}"/>
    <cellStyle name="Normal 2" xfId="133" xr:uid="{00000000-0005-0000-0000-000004130000}"/>
    <cellStyle name="Normal 2 2" xfId="134" xr:uid="{00000000-0005-0000-0000-000005130000}"/>
    <cellStyle name="Normal 2 2 2" xfId="525" xr:uid="{00000000-0005-0000-0000-000006130000}"/>
    <cellStyle name="Normal 2 2 2 2" xfId="46813" xr:uid="{00000000-0005-0000-0000-000007130000}"/>
    <cellStyle name="Normal 2 2 3" xfId="838" xr:uid="{00000000-0005-0000-0000-000008130000}"/>
    <cellStyle name="Normal 2 2 3 10" xfId="6208" xr:uid="{00000000-0005-0000-0000-000009130000}"/>
    <cellStyle name="Normal 2 2 3 10 2" xfId="36545" xr:uid="{00000000-0005-0000-0000-00000A130000}"/>
    <cellStyle name="Normal 2 2 3 10 3" xfId="21312" xr:uid="{00000000-0005-0000-0000-00000B130000}"/>
    <cellStyle name="Normal 2 2 3 11" xfId="31536" xr:uid="{00000000-0005-0000-0000-00000C130000}"/>
    <cellStyle name="Normal 2 2 3 12" xfId="16297" xr:uid="{00000000-0005-0000-0000-00000D130000}"/>
    <cellStyle name="Normal 2 2 3 2" xfId="1172" xr:uid="{00000000-0005-0000-0000-00000E130000}"/>
    <cellStyle name="Normal 2 2 3 2 10" xfId="31588" xr:uid="{00000000-0005-0000-0000-00000F130000}"/>
    <cellStyle name="Normal 2 2 3 2 11" xfId="16351" xr:uid="{00000000-0005-0000-0000-000010130000}"/>
    <cellStyle name="Normal 2 2 3 2 2" xfId="1280" xr:uid="{00000000-0005-0000-0000-000011130000}"/>
    <cellStyle name="Normal 2 2 3 2 2 10" xfId="16455" xr:uid="{00000000-0005-0000-0000-000012130000}"/>
    <cellStyle name="Normal 2 2 3 2 2 2" xfId="1497" xr:uid="{00000000-0005-0000-0000-000013130000}"/>
    <cellStyle name="Normal 2 2 3 2 2 2 2" xfId="1918" xr:uid="{00000000-0005-0000-0000-000014130000}"/>
    <cellStyle name="Normal 2 2 3 2 2 2 2 2" xfId="2757" xr:uid="{00000000-0005-0000-0000-000015130000}"/>
    <cellStyle name="Normal 2 2 3 2 2 2 2 2 2" xfId="4447" xr:uid="{00000000-0005-0000-0000-000016130000}"/>
    <cellStyle name="Normal 2 2 3 2 2 2 2 2 2 2" xfId="14520" xr:uid="{00000000-0005-0000-0000-000017130000}"/>
    <cellStyle name="Normal 2 2 3 2 2 2 2 2 2 2 2" xfId="44851" xr:uid="{00000000-0005-0000-0000-000018130000}"/>
    <cellStyle name="Normal 2 2 3 2 2 2 2 2 2 2 3" xfId="29618" xr:uid="{00000000-0005-0000-0000-000019130000}"/>
    <cellStyle name="Normal 2 2 3 2 2 2 2 2 2 3" xfId="9500" xr:uid="{00000000-0005-0000-0000-00001A130000}"/>
    <cellStyle name="Normal 2 2 3 2 2 2 2 2 2 3 2" xfId="39834" xr:uid="{00000000-0005-0000-0000-00001B130000}"/>
    <cellStyle name="Normal 2 2 3 2 2 2 2 2 2 3 3" xfId="24601" xr:uid="{00000000-0005-0000-0000-00001C130000}"/>
    <cellStyle name="Normal 2 2 3 2 2 2 2 2 2 4" xfId="34821" xr:uid="{00000000-0005-0000-0000-00001D130000}"/>
    <cellStyle name="Normal 2 2 3 2 2 2 2 2 2 5" xfId="19588" xr:uid="{00000000-0005-0000-0000-00001E130000}"/>
    <cellStyle name="Normal 2 2 3 2 2 2 2 2 3" xfId="6139" xr:uid="{00000000-0005-0000-0000-00001F130000}"/>
    <cellStyle name="Normal 2 2 3 2 2 2 2 2 3 2" xfId="16191" xr:uid="{00000000-0005-0000-0000-000020130000}"/>
    <cellStyle name="Normal 2 2 3 2 2 2 2 2 3 2 2" xfId="46522" xr:uid="{00000000-0005-0000-0000-000021130000}"/>
    <cellStyle name="Normal 2 2 3 2 2 2 2 2 3 2 3" xfId="31289" xr:uid="{00000000-0005-0000-0000-000022130000}"/>
    <cellStyle name="Normal 2 2 3 2 2 2 2 2 3 3" xfId="11171" xr:uid="{00000000-0005-0000-0000-000023130000}"/>
    <cellStyle name="Normal 2 2 3 2 2 2 2 2 3 3 2" xfId="41505" xr:uid="{00000000-0005-0000-0000-000024130000}"/>
    <cellStyle name="Normal 2 2 3 2 2 2 2 2 3 3 3" xfId="26272" xr:uid="{00000000-0005-0000-0000-000025130000}"/>
    <cellStyle name="Normal 2 2 3 2 2 2 2 2 3 4" xfId="36492" xr:uid="{00000000-0005-0000-0000-000026130000}"/>
    <cellStyle name="Normal 2 2 3 2 2 2 2 2 3 5" xfId="21259" xr:uid="{00000000-0005-0000-0000-000027130000}"/>
    <cellStyle name="Normal 2 2 3 2 2 2 2 2 4" xfId="12849" xr:uid="{00000000-0005-0000-0000-000028130000}"/>
    <cellStyle name="Normal 2 2 3 2 2 2 2 2 4 2" xfId="43180" xr:uid="{00000000-0005-0000-0000-000029130000}"/>
    <cellStyle name="Normal 2 2 3 2 2 2 2 2 4 3" xfId="27947" xr:uid="{00000000-0005-0000-0000-00002A130000}"/>
    <cellStyle name="Normal 2 2 3 2 2 2 2 2 5" xfId="7828" xr:uid="{00000000-0005-0000-0000-00002B130000}"/>
    <cellStyle name="Normal 2 2 3 2 2 2 2 2 5 2" xfId="38163" xr:uid="{00000000-0005-0000-0000-00002C130000}"/>
    <cellStyle name="Normal 2 2 3 2 2 2 2 2 5 3" xfId="22930" xr:uid="{00000000-0005-0000-0000-00002D130000}"/>
    <cellStyle name="Normal 2 2 3 2 2 2 2 2 6" xfId="33151" xr:uid="{00000000-0005-0000-0000-00002E130000}"/>
    <cellStyle name="Normal 2 2 3 2 2 2 2 2 7" xfId="17917" xr:uid="{00000000-0005-0000-0000-00002F130000}"/>
    <cellStyle name="Normal 2 2 3 2 2 2 2 3" xfId="3610" xr:uid="{00000000-0005-0000-0000-000030130000}"/>
    <cellStyle name="Normal 2 2 3 2 2 2 2 3 2" xfId="13684" xr:uid="{00000000-0005-0000-0000-000031130000}"/>
    <cellStyle name="Normal 2 2 3 2 2 2 2 3 2 2" xfId="44015" xr:uid="{00000000-0005-0000-0000-000032130000}"/>
    <cellStyle name="Normal 2 2 3 2 2 2 2 3 2 3" xfId="28782" xr:uid="{00000000-0005-0000-0000-000033130000}"/>
    <cellStyle name="Normal 2 2 3 2 2 2 2 3 3" xfId="8664" xr:uid="{00000000-0005-0000-0000-000034130000}"/>
    <cellStyle name="Normal 2 2 3 2 2 2 2 3 3 2" xfId="38998" xr:uid="{00000000-0005-0000-0000-000035130000}"/>
    <cellStyle name="Normal 2 2 3 2 2 2 2 3 3 3" xfId="23765" xr:uid="{00000000-0005-0000-0000-000036130000}"/>
    <cellStyle name="Normal 2 2 3 2 2 2 2 3 4" xfId="33985" xr:uid="{00000000-0005-0000-0000-000037130000}"/>
    <cellStyle name="Normal 2 2 3 2 2 2 2 3 5" xfId="18752" xr:uid="{00000000-0005-0000-0000-000038130000}"/>
    <cellStyle name="Normal 2 2 3 2 2 2 2 4" xfId="5303" xr:uid="{00000000-0005-0000-0000-000039130000}"/>
    <cellStyle name="Normal 2 2 3 2 2 2 2 4 2" xfId="15355" xr:uid="{00000000-0005-0000-0000-00003A130000}"/>
    <cellStyle name="Normal 2 2 3 2 2 2 2 4 2 2" xfId="45686" xr:uid="{00000000-0005-0000-0000-00003B130000}"/>
    <cellStyle name="Normal 2 2 3 2 2 2 2 4 2 3" xfId="30453" xr:uid="{00000000-0005-0000-0000-00003C130000}"/>
    <cellStyle name="Normal 2 2 3 2 2 2 2 4 3" xfId="10335" xr:uid="{00000000-0005-0000-0000-00003D130000}"/>
    <cellStyle name="Normal 2 2 3 2 2 2 2 4 3 2" xfId="40669" xr:uid="{00000000-0005-0000-0000-00003E130000}"/>
    <cellStyle name="Normal 2 2 3 2 2 2 2 4 3 3" xfId="25436" xr:uid="{00000000-0005-0000-0000-00003F130000}"/>
    <cellStyle name="Normal 2 2 3 2 2 2 2 4 4" xfId="35656" xr:uid="{00000000-0005-0000-0000-000040130000}"/>
    <cellStyle name="Normal 2 2 3 2 2 2 2 4 5" xfId="20423" xr:uid="{00000000-0005-0000-0000-000041130000}"/>
    <cellStyle name="Normal 2 2 3 2 2 2 2 5" xfId="12013" xr:uid="{00000000-0005-0000-0000-000042130000}"/>
    <cellStyle name="Normal 2 2 3 2 2 2 2 5 2" xfId="42344" xr:uid="{00000000-0005-0000-0000-000043130000}"/>
    <cellStyle name="Normal 2 2 3 2 2 2 2 5 3" xfId="27111" xr:uid="{00000000-0005-0000-0000-000044130000}"/>
    <cellStyle name="Normal 2 2 3 2 2 2 2 6" xfId="6992" xr:uid="{00000000-0005-0000-0000-000045130000}"/>
    <cellStyle name="Normal 2 2 3 2 2 2 2 6 2" xfId="37327" xr:uid="{00000000-0005-0000-0000-000046130000}"/>
    <cellStyle name="Normal 2 2 3 2 2 2 2 6 3" xfId="22094" xr:uid="{00000000-0005-0000-0000-000047130000}"/>
    <cellStyle name="Normal 2 2 3 2 2 2 2 7" xfId="32315" xr:uid="{00000000-0005-0000-0000-000048130000}"/>
    <cellStyle name="Normal 2 2 3 2 2 2 2 8" xfId="17081" xr:uid="{00000000-0005-0000-0000-000049130000}"/>
    <cellStyle name="Normal 2 2 3 2 2 2 3" xfId="2339" xr:uid="{00000000-0005-0000-0000-00004A130000}"/>
    <cellStyle name="Normal 2 2 3 2 2 2 3 2" xfId="4029" xr:uid="{00000000-0005-0000-0000-00004B130000}"/>
    <cellStyle name="Normal 2 2 3 2 2 2 3 2 2" xfId="14102" xr:uid="{00000000-0005-0000-0000-00004C130000}"/>
    <cellStyle name="Normal 2 2 3 2 2 2 3 2 2 2" xfId="44433" xr:uid="{00000000-0005-0000-0000-00004D130000}"/>
    <cellStyle name="Normal 2 2 3 2 2 2 3 2 2 3" xfId="29200" xr:uid="{00000000-0005-0000-0000-00004E130000}"/>
    <cellStyle name="Normal 2 2 3 2 2 2 3 2 3" xfId="9082" xr:uid="{00000000-0005-0000-0000-00004F130000}"/>
    <cellStyle name="Normal 2 2 3 2 2 2 3 2 3 2" xfId="39416" xr:uid="{00000000-0005-0000-0000-000050130000}"/>
    <cellStyle name="Normal 2 2 3 2 2 2 3 2 3 3" xfId="24183" xr:uid="{00000000-0005-0000-0000-000051130000}"/>
    <cellStyle name="Normal 2 2 3 2 2 2 3 2 4" xfId="34403" xr:uid="{00000000-0005-0000-0000-000052130000}"/>
    <cellStyle name="Normal 2 2 3 2 2 2 3 2 5" xfId="19170" xr:uid="{00000000-0005-0000-0000-000053130000}"/>
    <cellStyle name="Normal 2 2 3 2 2 2 3 3" xfId="5721" xr:uid="{00000000-0005-0000-0000-000054130000}"/>
    <cellStyle name="Normal 2 2 3 2 2 2 3 3 2" xfId="15773" xr:uid="{00000000-0005-0000-0000-000055130000}"/>
    <cellStyle name="Normal 2 2 3 2 2 2 3 3 2 2" xfId="46104" xr:uid="{00000000-0005-0000-0000-000056130000}"/>
    <cellStyle name="Normal 2 2 3 2 2 2 3 3 2 3" xfId="30871" xr:uid="{00000000-0005-0000-0000-000057130000}"/>
    <cellStyle name="Normal 2 2 3 2 2 2 3 3 3" xfId="10753" xr:uid="{00000000-0005-0000-0000-000058130000}"/>
    <cellStyle name="Normal 2 2 3 2 2 2 3 3 3 2" xfId="41087" xr:uid="{00000000-0005-0000-0000-000059130000}"/>
    <cellStyle name="Normal 2 2 3 2 2 2 3 3 3 3" xfId="25854" xr:uid="{00000000-0005-0000-0000-00005A130000}"/>
    <cellStyle name="Normal 2 2 3 2 2 2 3 3 4" xfId="36074" xr:uid="{00000000-0005-0000-0000-00005B130000}"/>
    <cellStyle name="Normal 2 2 3 2 2 2 3 3 5" xfId="20841" xr:uid="{00000000-0005-0000-0000-00005C130000}"/>
    <cellStyle name="Normal 2 2 3 2 2 2 3 4" xfId="12431" xr:uid="{00000000-0005-0000-0000-00005D130000}"/>
    <cellStyle name="Normal 2 2 3 2 2 2 3 4 2" xfId="42762" xr:uid="{00000000-0005-0000-0000-00005E130000}"/>
    <cellStyle name="Normal 2 2 3 2 2 2 3 4 3" xfId="27529" xr:uid="{00000000-0005-0000-0000-00005F130000}"/>
    <cellStyle name="Normal 2 2 3 2 2 2 3 5" xfId="7410" xr:uid="{00000000-0005-0000-0000-000060130000}"/>
    <cellStyle name="Normal 2 2 3 2 2 2 3 5 2" xfId="37745" xr:uid="{00000000-0005-0000-0000-000061130000}"/>
    <cellStyle name="Normal 2 2 3 2 2 2 3 5 3" xfId="22512" xr:uid="{00000000-0005-0000-0000-000062130000}"/>
    <cellStyle name="Normal 2 2 3 2 2 2 3 6" xfId="32733" xr:uid="{00000000-0005-0000-0000-000063130000}"/>
    <cellStyle name="Normal 2 2 3 2 2 2 3 7" xfId="17499" xr:uid="{00000000-0005-0000-0000-000064130000}"/>
    <cellStyle name="Normal 2 2 3 2 2 2 4" xfId="3192" xr:uid="{00000000-0005-0000-0000-000065130000}"/>
    <cellStyle name="Normal 2 2 3 2 2 2 4 2" xfId="13266" xr:uid="{00000000-0005-0000-0000-000066130000}"/>
    <cellStyle name="Normal 2 2 3 2 2 2 4 2 2" xfId="43597" xr:uid="{00000000-0005-0000-0000-000067130000}"/>
    <cellStyle name="Normal 2 2 3 2 2 2 4 2 3" xfId="28364" xr:uid="{00000000-0005-0000-0000-000068130000}"/>
    <cellStyle name="Normal 2 2 3 2 2 2 4 3" xfId="8246" xr:uid="{00000000-0005-0000-0000-000069130000}"/>
    <cellStyle name="Normal 2 2 3 2 2 2 4 3 2" xfId="38580" xr:uid="{00000000-0005-0000-0000-00006A130000}"/>
    <cellStyle name="Normal 2 2 3 2 2 2 4 3 3" xfId="23347" xr:uid="{00000000-0005-0000-0000-00006B130000}"/>
    <cellStyle name="Normal 2 2 3 2 2 2 4 4" xfId="33567" xr:uid="{00000000-0005-0000-0000-00006C130000}"/>
    <cellStyle name="Normal 2 2 3 2 2 2 4 5" xfId="18334" xr:uid="{00000000-0005-0000-0000-00006D130000}"/>
    <cellStyle name="Normal 2 2 3 2 2 2 5" xfId="4885" xr:uid="{00000000-0005-0000-0000-00006E130000}"/>
    <cellStyle name="Normal 2 2 3 2 2 2 5 2" xfId="14937" xr:uid="{00000000-0005-0000-0000-00006F130000}"/>
    <cellStyle name="Normal 2 2 3 2 2 2 5 2 2" xfId="45268" xr:uid="{00000000-0005-0000-0000-000070130000}"/>
    <cellStyle name="Normal 2 2 3 2 2 2 5 2 3" xfId="30035" xr:uid="{00000000-0005-0000-0000-000071130000}"/>
    <cellStyle name="Normal 2 2 3 2 2 2 5 3" xfId="9917" xr:uid="{00000000-0005-0000-0000-000072130000}"/>
    <cellStyle name="Normal 2 2 3 2 2 2 5 3 2" xfId="40251" xr:uid="{00000000-0005-0000-0000-000073130000}"/>
    <cellStyle name="Normal 2 2 3 2 2 2 5 3 3" xfId="25018" xr:uid="{00000000-0005-0000-0000-000074130000}"/>
    <cellStyle name="Normal 2 2 3 2 2 2 5 4" xfId="35238" xr:uid="{00000000-0005-0000-0000-000075130000}"/>
    <cellStyle name="Normal 2 2 3 2 2 2 5 5" xfId="20005" xr:uid="{00000000-0005-0000-0000-000076130000}"/>
    <cellStyle name="Normal 2 2 3 2 2 2 6" xfId="11595" xr:uid="{00000000-0005-0000-0000-000077130000}"/>
    <cellStyle name="Normal 2 2 3 2 2 2 6 2" xfId="41926" xr:uid="{00000000-0005-0000-0000-000078130000}"/>
    <cellStyle name="Normal 2 2 3 2 2 2 6 3" xfId="26693" xr:uid="{00000000-0005-0000-0000-000079130000}"/>
    <cellStyle name="Normal 2 2 3 2 2 2 7" xfId="6574" xr:uid="{00000000-0005-0000-0000-00007A130000}"/>
    <cellStyle name="Normal 2 2 3 2 2 2 7 2" xfId="36909" xr:uid="{00000000-0005-0000-0000-00007B130000}"/>
    <cellStyle name="Normal 2 2 3 2 2 2 7 3" xfId="21676" xr:uid="{00000000-0005-0000-0000-00007C130000}"/>
    <cellStyle name="Normal 2 2 3 2 2 2 8" xfId="31897" xr:uid="{00000000-0005-0000-0000-00007D130000}"/>
    <cellStyle name="Normal 2 2 3 2 2 2 9" xfId="16663" xr:uid="{00000000-0005-0000-0000-00007E130000}"/>
    <cellStyle name="Normal 2 2 3 2 2 3" xfId="1710" xr:uid="{00000000-0005-0000-0000-00007F130000}"/>
    <cellStyle name="Normal 2 2 3 2 2 3 2" xfId="2549" xr:uid="{00000000-0005-0000-0000-000080130000}"/>
    <cellStyle name="Normal 2 2 3 2 2 3 2 2" xfId="4239" xr:uid="{00000000-0005-0000-0000-000081130000}"/>
    <cellStyle name="Normal 2 2 3 2 2 3 2 2 2" xfId="14312" xr:uid="{00000000-0005-0000-0000-000082130000}"/>
    <cellStyle name="Normal 2 2 3 2 2 3 2 2 2 2" xfId="44643" xr:uid="{00000000-0005-0000-0000-000083130000}"/>
    <cellStyle name="Normal 2 2 3 2 2 3 2 2 2 3" xfId="29410" xr:uid="{00000000-0005-0000-0000-000084130000}"/>
    <cellStyle name="Normal 2 2 3 2 2 3 2 2 3" xfId="9292" xr:uid="{00000000-0005-0000-0000-000085130000}"/>
    <cellStyle name="Normal 2 2 3 2 2 3 2 2 3 2" xfId="39626" xr:uid="{00000000-0005-0000-0000-000086130000}"/>
    <cellStyle name="Normal 2 2 3 2 2 3 2 2 3 3" xfId="24393" xr:uid="{00000000-0005-0000-0000-000087130000}"/>
    <cellStyle name="Normal 2 2 3 2 2 3 2 2 4" xfId="34613" xr:uid="{00000000-0005-0000-0000-000088130000}"/>
    <cellStyle name="Normal 2 2 3 2 2 3 2 2 5" xfId="19380" xr:uid="{00000000-0005-0000-0000-000089130000}"/>
    <cellStyle name="Normal 2 2 3 2 2 3 2 3" xfId="5931" xr:uid="{00000000-0005-0000-0000-00008A130000}"/>
    <cellStyle name="Normal 2 2 3 2 2 3 2 3 2" xfId="15983" xr:uid="{00000000-0005-0000-0000-00008B130000}"/>
    <cellStyle name="Normal 2 2 3 2 2 3 2 3 2 2" xfId="46314" xr:uid="{00000000-0005-0000-0000-00008C130000}"/>
    <cellStyle name="Normal 2 2 3 2 2 3 2 3 2 3" xfId="31081" xr:uid="{00000000-0005-0000-0000-00008D130000}"/>
    <cellStyle name="Normal 2 2 3 2 2 3 2 3 3" xfId="10963" xr:uid="{00000000-0005-0000-0000-00008E130000}"/>
    <cellStyle name="Normal 2 2 3 2 2 3 2 3 3 2" xfId="41297" xr:uid="{00000000-0005-0000-0000-00008F130000}"/>
    <cellStyle name="Normal 2 2 3 2 2 3 2 3 3 3" xfId="26064" xr:uid="{00000000-0005-0000-0000-000090130000}"/>
    <cellStyle name="Normal 2 2 3 2 2 3 2 3 4" xfId="36284" xr:uid="{00000000-0005-0000-0000-000091130000}"/>
    <cellStyle name="Normal 2 2 3 2 2 3 2 3 5" xfId="21051" xr:uid="{00000000-0005-0000-0000-000092130000}"/>
    <cellStyle name="Normal 2 2 3 2 2 3 2 4" xfId="12641" xr:uid="{00000000-0005-0000-0000-000093130000}"/>
    <cellStyle name="Normal 2 2 3 2 2 3 2 4 2" xfId="42972" xr:uid="{00000000-0005-0000-0000-000094130000}"/>
    <cellStyle name="Normal 2 2 3 2 2 3 2 4 3" xfId="27739" xr:uid="{00000000-0005-0000-0000-000095130000}"/>
    <cellStyle name="Normal 2 2 3 2 2 3 2 5" xfId="7620" xr:uid="{00000000-0005-0000-0000-000096130000}"/>
    <cellStyle name="Normal 2 2 3 2 2 3 2 5 2" xfId="37955" xr:uid="{00000000-0005-0000-0000-000097130000}"/>
    <cellStyle name="Normal 2 2 3 2 2 3 2 5 3" xfId="22722" xr:uid="{00000000-0005-0000-0000-000098130000}"/>
    <cellStyle name="Normal 2 2 3 2 2 3 2 6" xfId="32943" xr:uid="{00000000-0005-0000-0000-000099130000}"/>
    <cellStyle name="Normal 2 2 3 2 2 3 2 7" xfId="17709" xr:uid="{00000000-0005-0000-0000-00009A130000}"/>
    <cellStyle name="Normal 2 2 3 2 2 3 3" xfId="3402" xr:uid="{00000000-0005-0000-0000-00009B130000}"/>
    <cellStyle name="Normal 2 2 3 2 2 3 3 2" xfId="13476" xr:uid="{00000000-0005-0000-0000-00009C130000}"/>
    <cellStyle name="Normal 2 2 3 2 2 3 3 2 2" xfId="43807" xr:uid="{00000000-0005-0000-0000-00009D130000}"/>
    <cellStyle name="Normal 2 2 3 2 2 3 3 2 3" xfId="28574" xr:uid="{00000000-0005-0000-0000-00009E130000}"/>
    <cellStyle name="Normal 2 2 3 2 2 3 3 3" xfId="8456" xr:uid="{00000000-0005-0000-0000-00009F130000}"/>
    <cellStyle name="Normal 2 2 3 2 2 3 3 3 2" xfId="38790" xr:uid="{00000000-0005-0000-0000-0000A0130000}"/>
    <cellStyle name="Normal 2 2 3 2 2 3 3 3 3" xfId="23557" xr:uid="{00000000-0005-0000-0000-0000A1130000}"/>
    <cellStyle name="Normal 2 2 3 2 2 3 3 4" xfId="33777" xr:uid="{00000000-0005-0000-0000-0000A2130000}"/>
    <cellStyle name="Normal 2 2 3 2 2 3 3 5" xfId="18544" xr:uid="{00000000-0005-0000-0000-0000A3130000}"/>
    <cellStyle name="Normal 2 2 3 2 2 3 4" xfId="5095" xr:uid="{00000000-0005-0000-0000-0000A4130000}"/>
    <cellStyle name="Normal 2 2 3 2 2 3 4 2" xfId="15147" xr:uid="{00000000-0005-0000-0000-0000A5130000}"/>
    <cellStyle name="Normal 2 2 3 2 2 3 4 2 2" xfId="45478" xr:uid="{00000000-0005-0000-0000-0000A6130000}"/>
    <cellStyle name="Normal 2 2 3 2 2 3 4 2 3" xfId="30245" xr:uid="{00000000-0005-0000-0000-0000A7130000}"/>
    <cellStyle name="Normal 2 2 3 2 2 3 4 3" xfId="10127" xr:uid="{00000000-0005-0000-0000-0000A8130000}"/>
    <cellStyle name="Normal 2 2 3 2 2 3 4 3 2" xfId="40461" xr:uid="{00000000-0005-0000-0000-0000A9130000}"/>
    <cellStyle name="Normal 2 2 3 2 2 3 4 3 3" xfId="25228" xr:uid="{00000000-0005-0000-0000-0000AA130000}"/>
    <cellStyle name="Normal 2 2 3 2 2 3 4 4" xfId="35448" xr:uid="{00000000-0005-0000-0000-0000AB130000}"/>
    <cellStyle name="Normal 2 2 3 2 2 3 4 5" xfId="20215" xr:uid="{00000000-0005-0000-0000-0000AC130000}"/>
    <cellStyle name="Normal 2 2 3 2 2 3 5" xfId="11805" xr:uid="{00000000-0005-0000-0000-0000AD130000}"/>
    <cellStyle name="Normal 2 2 3 2 2 3 5 2" xfId="42136" xr:uid="{00000000-0005-0000-0000-0000AE130000}"/>
    <cellStyle name="Normal 2 2 3 2 2 3 5 3" xfId="26903" xr:uid="{00000000-0005-0000-0000-0000AF130000}"/>
    <cellStyle name="Normal 2 2 3 2 2 3 6" xfId="6784" xr:uid="{00000000-0005-0000-0000-0000B0130000}"/>
    <cellStyle name="Normal 2 2 3 2 2 3 6 2" xfId="37119" xr:uid="{00000000-0005-0000-0000-0000B1130000}"/>
    <cellStyle name="Normal 2 2 3 2 2 3 6 3" xfId="21886" xr:uid="{00000000-0005-0000-0000-0000B2130000}"/>
    <cellStyle name="Normal 2 2 3 2 2 3 7" xfId="32107" xr:uid="{00000000-0005-0000-0000-0000B3130000}"/>
    <cellStyle name="Normal 2 2 3 2 2 3 8" xfId="16873" xr:uid="{00000000-0005-0000-0000-0000B4130000}"/>
    <cellStyle name="Normal 2 2 3 2 2 4" xfId="2131" xr:uid="{00000000-0005-0000-0000-0000B5130000}"/>
    <cellStyle name="Normal 2 2 3 2 2 4 2" xfId="3821" xr:uid="{00000000-0005-0000-0000-0000B6130000}"/>
    <cellStyle name="Normal 2 2 3 2 2 4 2 2" xfId="13894" xr:uid="{00000000-0005-0000-0000-0000B7130000}"/>
    <cellStyle name="Normal 2 2 3 2 2 4 2 2 2" xfId="44225" xr:uid="{00000000-0005-0000-0000-0000B8130000}"/>
    <cellStyle name="Normal 2 2 3 2 2 4 2 2 3" xfId="28992" xr:uid="{00000000-0005-0000-0000-0000B9130000}"/>
    <cellStyle name="Normal 2 2 3 2 2 4 2 3" xfId="8874" xr:uid="{00000000-0005-0000-0000-0000BA130000}"/>
    <cellStyle name="Normal 2 2 3 2 2 4 2 3 2" xfId="39208" xr:uid="{00000000-0005-0000-0000-0000BB130000}"/>
    <cellStyle name="Normal 2 2 3 2 2 4 2 3 3" xfId="23975" xr:uid="{00000000-0005-0000-0000-0000BC130000}"/>
    <cellStyle name="Normal 2 2 3 2 2 4 2 4" xfId="34195" xr:uid="{00000000-0005-0000-0000-0000BD130000}"/>
    <cellStyle name="Normal 2 2 3 2 2 4 2 5" xfId="18962" xr:uid="{00000000-0005-0000-0000-0000BE130000}"/>
    <cellStyle name="Normal 2 2 3 2 2 4 3" xfId="5513" xr:uid="{00000000-0005-0000-0000-0000BF130000}"/>
    <cellStyle name="Normal 2 2 3 2 2 4 3 2" xfId="15565" xr:uid="{00000000-0005-0000-0000-0000C0130000}"/>
    <cellStyle name="Normal 2 2 3 2 2 4 3 2 2" xfId="45896" xr:uid="{00000000-0005-0000-0000-0000C1130000}"/>
    <cellStyle name="Normal 2 2 3 2 2 4 3 2 3" xfId="30663" xr:uid="{00000000-0005-0000-0000-0000C2130000}"/>
    <cellStyle name="Normal 2 2 3 2 2 4 3 3" xfId="10545" xr:uid="{00000000-0005-0000-0000-0000C3130000}"/>
    <cellStyle name="Normal 2 2 3 2 2 4 3 3 2" xfId="40879" xr:uid="{00000000-0005-0000-0000-0000C4130000}"/>
    <cellStyle name="Normal 2 2 3 2 2 4 3 3 3" xfId="25646" xr:uid="{00000000-0005-0000-0000-0000C5130000}"/>
    <cellStyle name="Normal 2 2 3 2 2 4 3 4" xfId="35866" xr:uid="{00000000-0005-0000-0000-0000C6130000}"/>
    <cellStyle name="Normal 2 2 3 2 2 4 3 5" xfId="20633" xr:uid="{00000000-0005-0000-0000-0000C7130000}"/>
    <cellStyle name="Normal 2 2 3 2 2 4 4" xfId="12223" xr:uid="{00000000-0005-0000-0000-0000C8130000}"/>
    <cellStyle name="Normal 2 2 3 2 2 4 4 2" xfId="42554" xr:uid="{00000000-0005-0000-0000-0000C9130000}"/>
    <cellStyle name="Normal 2 2 3 2 2 4 4 3" xfId="27321" xr:uid="{00000000-0005-0000-0000-0000CA130000}"/>
    <cellStyle name="Normal 2 2 3 2 2 4 5" xfId="7202" xr:uid="{00000000-0005-0000-0000-0000CB130000}"/>
    <cellStyle name="Normal 2 2 3 2 2 4 5 2" xfId="37537" xr:uid="{00000000-0005-0000-0000-0000CC130000}"/>
    <cellStyle name="Normal 2 2 3 2 2 4 5 3" xfId="22304" xr:uid="{00000000-0005-0000-0000-0000CD130000}"/>
    <cellStyle name="Normal 2 2 3 2 2 4 6" xfId="32525" xr:uid="{00000000-0005-0000-0000-0000CE130000}"/>
    <cellStyle name="Normal 2 2 3 2 2 4 7" xfId="17291" xr:uid="{00000000-0005-0000-0000-0000CF130000}"/>
    <cellStyle name="Normal 2 2 3 2 2 5" xfId="2984" xr:uid="{00000000-0005-0000-0000-0000D0130000}"/>
    <cellStyle name="Normal 2 2 3 2 2 5 2" xfId="13058" xr:uid="{00000000-0005-0000-0000-0000D1130000}"/>
    <cellStyle name="Normal 2 2 3 2 2 5 2 2" xfId="43389" xr:uid="{00000000-0005-0000-0000-0000D2130000}"/>
    <cellStyle name="Normal 2 2 3 2 2 5 2 3" xfId="28156" xr:uid="{00000000-0005-0000-0000-0000D3130000}"/>
    <cellStyle name="Normal 2 2 3 2 2 5 3" xfId="8038" xr:uid="{00000000-0005-0000-0000-0000D4130000}"/>
    <cellStyle name="Normal 2 2 3 2 2 5 3 2" xfId="38372" xr:uid="{00000000-0005-0000-0000-0000D5130000}"/>
    <cellStyle name="Normal 2 2 3 2 2 5 3 3" xfId="23139" xr:uid="{00000000-0005-0000-0000-0000D6130000}"/>
    <cellStyle name="Normal 2 2 3 2 2 5 4" xfId="33359" xr:uid="{00000000-0005-0000-0000-0000D7130000}"/>
    <cellStyle name="Normal 2 2 3 2 2 5 5" xfId="18126" xr:uid="{00000000-0005-0000-0000-0000D8130000}"/>
    <cellStyle name="Normal 2 2 3 2 2 6" xfId="4677" xr:uid="{00000000-0005-0000-0000-0000D9130000}"/>
    <cellStyle name="Normal 2 2 3 2 2 6 2" xfId="14729" xr:uid="{00000000-0005-0000-0000-0000DA130000}"/>
    <cellStyle name="Normal 2 2 3 2 2 6 2 2" xfId="45060" xr:uid="{00000000-0005-0000-0000-0000DB130000}"/>
    <cellStyle name="Normal 2 2 3 2 2 6 2 3" xfId="29827" xr:uid="{00000000-0005-0000-0000-0000DC130000}"/>
    <cellStyle name="Normal 2 2 3 2 2 6 3" xfId="9709" xr:uid="{00000000-0005-0000-0000-0000DD130000}"/>
    <cellStyle name="Normal 2 2 3 2 2 6 3 2" xfId="40043" xr:uid="{00000000-0005-0000-0000-0000DE130000}"/>
    <cellStyle name="Normal 2 2 3 2 2 6 3 3" xfId="24810" xr:uid="{00000000-0005-0000-0000-0000DF130000}"/>
    <cellStyle name="Normal 2 2 3 2 2 6 4" xfId="35030" xr:uid="{00000000-0005-0000-0000-0000E0130000}"/>
    <cellStyle name="Normal 2 2 3 2 2 6 5" xfId="19797" xr:uid="{00000000-0005-0000-0000-0000E1130000}"/>
    <cellStyle name="Normal 2 2 3 2 2 7" xfId="11387" xr:uid="{00000000-0005-0000-0000-0000E2130000}"/>
    <cellStyle name="Normal 2 2 3 2 2 7 2" xfId="41718" xr:uid="{00000000-0005-0000-0000-0000E3130000}"/>
    <cellStyle name="Normal 2 2 3 2 2 7 3" xfId="26485" xr:uid="{00000000-0005-0000-0000-0000E4130000}"/>
    <cellStyle name="Normal 2 2 3 2 2 8" xfId="6366" xr:uid="{00000000-0005-0000-0000-0000E5130000}"/>
    <cellStyle name="Normal 2 2 3 2 2 8 2" xfId="36701" xr:uid="{00000000-0005-0000-0000-0000E6130000}"/>
    <cellStyle name="Normal 2 2 3 2 2 8 3" xfId="21468" xr:uid="{00000000-0005-0000-0000-0000E7130000}"/>
    <cellStyle name="Normal 2 2 3 2 2 9" xfId="31689" xr:uid="{00000000-0005-0000-0000-0000E8130000}"/>
    <cellStyle name="Normal 2 2 3 2 3" xfId="1393" xr:uid="{00000000-0005-0000-0000-0000E9130000}"/>
    <cellStyle name="Normal 2 2 3 2 3 2" xfId="1814" xr:uid="{00000000-0005-0000-0000-0000EA130000}"/>
    <cellStyle name="Normal 2 2 3 2 3 2 2" xfId="2653" xr:uid="{00000000-0005-0000-0000-0000EB130000}"/>
    <cellStyle name="Normal 2 2 3 2 3 2 2 2" xfId="4343" xr:uid="{00000000-0005-0000-0000-0000EC130000}"/>
    <cellStyle name="Normal 2 2 3 2 3 2 2 2 2" xfId="14416" xr:uid="{00000000-0005-0000-0000-0000ED130000}"/>
    <cellStyle name="Normal 2 2 3 2 3 2 2 2 2 2" xfId="44747" xr:uid="{00000000-0005-0000-0000-0000EE130000}"/>
    <cellStyle name="Normal 2 2 3 2 3 2 2 2 2 3" xfId="29514" xr:uid="{00000000-0005-0000-0000-0000EF130000}"/>
    <cellStyle name="Normal 2 2 3 2 3 2 2 2 3" xfId="9396" xr:uid="{00000000-0005-0000-0000-0000F0130000}"/>
    <cellStyle name="Normal 2 2 3 2 3 2 2 2 3 2" xfId="39730" xr:uid="{00000000-0005-0000-0000-0000F1130000}"/>
    <cellStyle name="Normal 2 2 3 2 3 2 2 2 3 3" xfId="24497" xr:uid="{00000000-0005-0000-0000-0000F2130000}"/>
    <cellStyle name="Normal 2 2 3 2 3 2 2 2 4" xfId="34717" xr:uid="{00000000-0005-0000-0000-0000F3130000}"/>
    <cellStyle name="Normal 2 2 3 2 3 2 2 2 5" xfId="19484" xr:uid="{00000000-0005-0000-0000-0000F4130000}"/>
    <cellStyle name="Normal 2 2 3 2 3 2 2 3" xfId="6035" xr:uid="{00000000-0005-0000-0000-0000F5130000}"/>
    <cellStyle name="Normal 2 2 3 2 3 2 2 3 2" xfId="16087" xr:uid="{00000000-0005-0000-0000-0000F6130000}"/>
    <cellStyle name="Normal 2 2 3 2 3 2 2 3 2 2" xfId="46418" xr:uid="{00000000-0005-0000-0000-0000F7130000}"/>
    <cellStyle name="Normal 2 2 3 2 3 2 2 3 2 3" xfId="31185" xr:uid="{00000000-0005-0000-0000-0000F8130000}"/>
    <cellStyle name="Normal 2 2 3 2 3 2 2 3 3" xfId="11067" xr:uid="{00000000-0005-0000-0000-0000F9130000}"/>
    <cellStyle name="Normal 2 2 3 2 3 2 2 3 3 2" xfId="41401" xr:uid="{00000000-0005-0000-0000-0000FA130000}"/>
    <cellStyle name="Normal 2 2 3 2 3 2 2 3 3 3" xfId="26168" xr:uid="{00000000-0005-0000-0000-0000FB130000}"/>
    <cellStyle name="Normal 2 2 3 2 3 2 2 3 4" xfId="36388" xr:uid="{00000000-0005-0000-0000-0000FC130000}"/>
    <cellStyle name="Normal 2 2 3 2 3 2 2 3 5" xfId="21155" xr:uid="{00000000-0005-0000-0000-0000FD130000}"/>
    <cellStyle name="Normal 2 2 3 2 3 2 2 4" xfId="12745" xr:uid="{00000000-0005-0000-0000-0000FE130000}"/>
    <cellStyle name="Normal 2 2 3 2 3 2 2 4 2" xfId="43076" xr:uid="{00000000-0005-0000-0000-0000FF130000}"/>
    <cellStyle name="Normal 2 2 3 2 3 2 2 4 3" xfId="27843" xr:uid="{00000000-0005-0000-0000-000000140000}"/>
    <cellStyle name="Normal 2 2 3 2 3 2 2 5" xfId="7724" xr:uid="{00000000-0005-0000-0000-000001140000}"/>
    <cellStyle name="Normal 2 2 3 2 3 2 2 5 2" xfId="38059" xr:uid="{00000000-0005-0000-0000-000002140000}"/>
    <cellStyle name="Normal 2 2 3 2 3 2 2 5 3" xfId="22826" xr:uid="{00000000-0005-0000-0000-000003140000}"/>
    <cellStyle name="Normal 2 2 3 2 3 2 2 6" xfId="33047" xr:uid="{00000000-0005-0000-0000-000004140000}"/>
    <cellStyle name="Normal 2 2 3 2 3 2 2 7" xfId="17813" xr:uid="{00000000-0005-0000-0000-000005140000}"/>
    <cellStyle name="Normal 2 2 3 2 3 2 3" xfId="3506" xr:uid="{00000000-0005-0000-0000-000006140000}"/>
    <cellStyle name="Normal 2 2 3 2 3 2 3 2" xfId="13580" xr:uid="{00000000-0005-0000-0000-000007140000}"/>
    <cellStyle name="Normal 2 2 3 2 3 2 3 2 2" xfId="43911" xr:uid="{00000000-0005-0000-0000-000008140000}"/>
    <cellStyle name="Normal 2 2 3 2 3 2 3 2 3" xfId="28678" xr:uid="{00000000-0005-0000-0000-000009140000}"/>
    <cellStyle name="Normal 2 2 3 2 3 2 3 3" xfId="8560" xr:uid="{00000000-0005-0000-0000-00000A140000}"/>
    <cellStyle name="Normal 2 2 3 2 3 2 3 3 2" xfId="38894" xr:uid="{00000000-0005-0000-0000-00000B140000}"/>
    <cellStyle name="Normal 2 2 3 2 3 2 3 3 3" xfId="23661" xr:uid="{00000000-0005-0000-0000-00000C140000}"/>
    <cellStyle name="Normal 2 2 3 2 3 2 3 4" xfId="33881" xr:uid="{00000000-0005-0000-0000-00000D140000}"/>
    <cellStyle name="Normal 2 2 3 2 3 2 3 5" xfId="18648" xr:uid="{00000000-0005-0000-0000-00000E140000}"/>
    <cellStyle name="Normal 2 2 3 2 3 2 4" xfId="5199" xr:uid="{00000000-0005-0000-0000-00000F140000}"/>
    <cellStyle name="Normal 2 2 3 2 3 2 4 2" xfId="15251" xr:uid="{00000000-0005-0000-0000-000010140000}"/>
    <cellStyle name="Normal 2 2 3 2 3 2 4 2 2" xfId="45582" xr:uid="{00000000-0005-0000-0000-000011140000}"/>
    <cellStyle name="Normal 2 2 3 2 3 2 4 2 3" xfId="30349" xr:uid="{00000000-0005-0000-0000-000012140000}"/>
    <cellStyle name="Normal 2 2 3 2 3 2 4 3" xfId="10231" xr:uid="{00000000-0005-0000-0000-000013140000}"/>
    <cellStyle name="Normal 2 2 3 2 3 2 4 3 2" xfId="40565" xr:uid="{00000000-0005-0000-0000-000014140000}"/>
    <cellStyle name="Normal 2 2 3 2 3 2 4 3 3" xfId="25332" xr:uid="{00000000-0005-0000-0000-000015140000}"/>
    <cellStyle name="Normal 2 2 3 2 3 2 4 4" xfId="35552" xr:uid="{00000000-0005-0000-0000-000016140000}"/>
    <cellStyle name="Normal 2 2 3 2 3 2 4 5" xfId="20319" xr:uid="{00000000-0005-0000-0000-000017140000}"/>
    <cellStyle name="Normal 2 2 3 2 3 2 5" xfId="11909" xr:uid="{00000000-0005-0000-0000-000018140000}"/>
    <cellStyle name="Normal 2 2 3 2 3 2 5 2" xfId="42240" xr:uid="{00000000-0005-0000-0000-000019140000}"/>
    <cellStyle name="Normal 2 2 3 2 3 2 5 3" xfId="27007" xr:uid="{00000000-0005-0000-0000-00001A140000}"/>
    <cellStyle name="Normal 2 2 3 2 3 2 6" xfId="6888" xr:uid="{00000000-0005-0000-0000-00001B140000}"/>
    <cellStyle name="Normal 2 2 3 2 3 2 6 2" xfId="37223" xr:uid="{00000000-0005-0000-0000-00001C140000}"/>
    <cellStyle name="Normal 2 2 3 2 3 2 6 3" xfId="21990" xr:uid="{00000000-0005-0000-0000-00001D140000}"/>
    <cellStyle name="Normal 2 2 3 2 3 2 7" xfId="32211" xr:uid="{00000000-0005-0000-0000-00001E140000}"/>
    <cellStyle name="Normal 2 2 3 2 3 2 8" xfId="16977" xr:uid="{00000000-0005-0000-0000-00001F140000}"/>
    <cellStyle name="Normal 2 2 3 2 3 3" xfId="2235" xr:uid="{00000000-0005-0000-0000-000020140000}"/>
    <cellStyle name="Normal 2 2 3 2 3 3 2" xfId="3925" xr:uid="{00000000-0005-0000-0000-000021140000}"/>
    <cellStyle name="Normal 2 2 3 2 3 3 2 2" xfId="13998" xr:uid="{00000000-0005-0000-0000-000022140000}"/>
    <cellStyle name="Normal 2 2 3 2 3 3 2 2 2" xfId="44329" xr:uid="{00000000-0005-0000-0000-000023140000}"/>
    <cellStyle name="Normal 2 2 3 2 3 3 2 2 3" xfId="29096" xr:uid="{00000000-0005-0000-0000-000024140000}"/>
    <cellStyle name="Normal 2 2 3 2 3 3 2 3" xfId="8978" xr:uid="{00000000-0005-0000-0000-000025140000}"/>
    <cellStyle name="Normal 2 2 3 2 3 3 2 3 2" xfId="39312" xr:uid="{00000000-0005-0000-0000-000026140000}"/>
    <cellStyle name="Normal 2 2 3 2 3 3 2 3 3" xfId="24079" xr:uid="{00000000-0005-0000-0000-000027140000}"/>
    <cellStyle name="Normal 2 2 3 2 3 3 2 4" xfId="34299" xr:uid="{00000000-0005-0000-0000-000028140000}"/>
    <cellStyle name="Normal 2 2 3 2 3 3 2 5" xfId="19066" xr:uid="{00000000-0005-0000-0000-000029140000}"/>
    <cellStyle name="Normal 2 2 3 2 3 3 3" xfId="5617" xr:uid="{00000000-0005-0000-0000-00002A140000}"/>
    <cellStyle name="Normal 2 2 3 2 3 3 3 2" xfId="15669" xr:uid="{00000000-0005-0000-0000-00002B140000}"/>
    <cellStyle name="Normal 2 2 3 2 3 3 3 2 2" xfId="46000" xr:uid="{00000000-0005-0000-0000-00002C140000}"/>
    <cellStyle name="Normal 2 2 3 2 3 3 3 2 3" xfId="30767" xr:uid="{00000000-0005-0000-0000-00002D140000}"/>
    <cellStyle name="Normal 2 2 3 2 3 3 3 3" xfId="10649" xr:uid="{00000000-0005-0000-0000-00002E140000}"/>
    <cellStyle name="Normal 2 2 3 2 3 3 3 3 2" xfId="40983" xr:uid="{00000000-0005-0000-0000-00002F140000}"/>
    <cellStyle name="Normal 2 2 3 2 3 3 3 3 3" xfId="25750" xr:uid="{00000000-0005-0000-0000-000030140000}"/>
    <cellStyle name="Normal 2 2 3 2 3 3 3 4" xfId="35970" xr:uid="{00000000-0005-0000-0000-000031140000}"/>
    <cellStyle name="Normal 2 2 3 2 3 3 3 5" xfId="20737" xr:uid="{00000000-0005-0000-0000-000032140000}"/>
    <cellStyle name="Normal 2 2 3 2 3 3 4" xfId="12327" xr:uid="{00000000-0005-0000-0000-000033140000}"/>
    <cellStyle name="Normal 2 2 3 2 3 3 4 2" xfId="42658" xr:uid="{00000000-0005-0000-0000-000034140000}"/>
    <cellStyle name="Normal 2 2 3 2 3 3 4 3" xfId="27425" xr:uid="{00000000-0005-0000-0000-000035140000}"/>
    <cellStyle name="Normal 2 2 3 2 3 3 5" xfId="7306" xr:uid="{00000000-0005-0000-0000-000036140000}"/>
    <cellStyle name="Normal 2 2 3 2 3 3 5 2" xfId="37641" xr:uid="{00000000-0005-0000-0000-000037140000}"/>
    <cellStyle name="Normal 2 2 3 2 3 3 5 3" xfId="22408" xr:uid="{00000000-0005-0000-0000-000038140000}"/>
    <cellStyle name="Normal 2 2 3 2 3 3 6" xfId="32629" xr:uid="{00000000-0005-0000-0000-000039140000}"/>
    <cellStyle name="Normal 2 2 3 2 3 3 7" xfId="17395" xr:uid="{00000000-0005-0000-0000-00003A140000}"/>
    <cellStyle name="Normal 2 2 3 2 3 4" xfId="3088" xr:uid="{00000000-0005-0000-0000-00003B140000}"/>
    <cellStyle name="Normal 2 2 3 2 3 4 2" xfId="13162" xr:uid="{00000000-0005-0000-0000-00003C140000}"/>
    <cellStyle name="Normal 2 2 3 2 3 4 2 2" xfId="43493" xr:uid="{00000000-0005-0000-0000-00003D140000}"/>
    <cellStyle name="Normal 2 2 3 2 3 4 2 3" xfId="28260" xr:uid="{00000000-0005-0000-0000-00003E140000}"/>
    <cellStyle name="Normal 2 2 3 2 3 4 3" xfId="8142" xr:uid="{00000000-0005-0000-0000-00003F140000}"/>
    <cellStyle name="Normal 2 2 3 2 3 4 3 2" xfId="38476" xr:uid="{00000000-0005-0000-0000-000040140000}"/>
    <cellStyle name="Normal 2 2 3 2 3 4 3 3" xfId="23243" xr:uid="{00000000-0005-0000-0000-000041140000}"/>
    <cellStyle name="Normal 2 2 3 2 3 4 4" xfId="33463" xr:uid="{00000000-0005-0000-0000-000042140000}"/>
    <cellStyle name="Normal 2 2 3 2 3 4 5" xfId="18230" xr:uid="{00000000-0005-0000-0000-000043140000}"/>
    <cellStyle name="Normal 2 2 3 2 3 5" xfId="4781" xr:uid="{00000000-0005-0000-0000-000044140000}"/>
    <cellStyle name="Normal 2 2 3 2 3 5 2" xfId="14833" xr:uid="{00000000-0005-0000-0000-000045140000}"/>
    <cellStyle name="Normal 2 2 3 2 3 5 2 2" xfId="45164" xr:uid="{00000000-0005-0000-0000-000046140000}"/>
    <cellStyle name="Normal 2 2 3 2 3 5 2 3" xfId="29931" xr:uid="{00000000-0005-0000-0000-000047140000}"/>
    <cellStyle name="Normal 2 2 3 2 3 5 3" xfId="9813" xr:uid="{00000000-0005-0000-0000-000048140000}"/>
    <cellStyle name="Normal 2 2 3 2 3 5 3 2" xfId="40147" xr:uid="{00000000-0005-0000-0000-000049140000}"/>
    <cellStyle name="Normal 2 2 3 2 3 5 3 3" xfId="24914" xr:uid="{00000000-0005-0000-0000-00004A140000}"/>
    <cellStyle name="Normal 2 2 3 2 3 5 4" xfId="35134" xr:uid="{00000000-0005-0000-0000-00004B140000}"/>
    <cellStyle name="Normal 2 2 3 2 3 5 5" xfId="19901" xr:uid="{00000000-0005-0000-0000-00004C140000}"/>
    <cellStyle name="Normal 2 2 3 2 3 6" xfId="11491" xr:uid="{00000000-0005-0000-0000-00004D140000}"/>
    <cellStyle name="Normal 2 2 3 2 3 6 2" xfId="41822" xr:uid="{00000000-0005-0000-0000-00004E140000}"/>
    <cellStyle name="Normal 2 2 3 2 3 6 3" xfId="26589" xr:uid="{00000000-0005-0000-0000-00004F140000}"/>
    <cellStyle name="Normal 2 2 3 2 3 7" xfId="6470" xr:uid="{00000000-0005-0000-0000-000050140000}"/>
    <cellStyle name="Normal 2 2 3 2 3 7 2" xfId="36805" xr:uid="{00000000-0005-0000-0000-000051140000}"/>
    <cellStyle name="Normal 2 2 3 2 3 7 3" xfId="21572" xr:uid="{00000000-0005-0000-0000-000052140000}"/>
    <cellStyle name="Normal 2 2 3 2 3 8" xfId="31793" xr:uid="{00000000-0005-0000-0000-000053140000}"/>
    <cellStyle name="Normal 2 2 3 2 3 9" xfId="16559" xr:uid="{00000000-0005-0000-0000-000054140000}"/>
    <cellStyle name="Normal 2 2 3 2 4" xfId="1606" xr:uid="{00000000-0005-0000-0000-000055140000}"/>
    <cellStyle name="Normal 2 2 3 2 4 2" xfId="2445" xr:uid="{00000000-0005-0000-0000-000056140000}"/>
    <cellStyle name="Normal 2 2 3 2 4 2 2" xfId="4135" xr:uid="{00000000-0005-0000-0000-000057140000}"/>
    <cellStyle name="Normal 2 2 3 2 4 2 2 2" xfId="14208" xr:uid="{00000000-0005-0000-0000-000058140000}"/>
    <cellStyle name="Normal 2 2 3 2 4 2 2 2 2" xfId="44539" xr:uid="{00000000-0005-0000-0000-000059140000}"/>
    <cellStyle name="Normal 2 2 3 2 4 2 2 2 3" xfId="29306" xr:uid="{00000000-0005-0000-0000-00005A140000}"/>
    <cellStyle name="Normal 2 2 3 2 4 2 2 3" xfId="9188" xr:uid="{00000000-0005-0000-0000-00005B140000}"/>
    <cellStyle name="Normal 2 2 3 2 4 2 2 3 2" xfId="39522" xr:uid="{00000000-0005-0000-0000-00005C140000}"/>
    <cellStyle name="Normal 2 2 3 2 4 2 2 3 3" xfId="24289" xr:uid="{00000000-0005-0000-0000-00005D140000}"/>
    <cellStyle name="Normal 2 2 3 2 4 2 2 4" xfId="34509" xr:uid="{00000000-0005-0000-0000-00005E140000}"/>
    <cellStyle name="Normal 2 2 3 2 4 2 2 5" xfId="19276" xr:uid="{00000000-0005-0000-0000-00005F140000}"/>
    <cellStyle name="Normal 2 2 3 2 4 2 3" xfId="5827" xr:uid="{00000000-0005-0000-0000-000060140000}"/>
    <cellStyle name="Normal 2 2 3 2 4 2 3 2" xfId="15879" xr:uid="{00000000-0005-0000-0000-000061140000}"/>
    <cellStyle name="Normal 2 2 3 2 4 2 3 2 2" xfId="46210" xr:uid="{00000000-0005-0000-0000-000062140000}"/>
    <cellStyle name="Normal 2 2 3 2 4 2 3 2 3" xfId="30977" xr:uid="{00000000-0005-0000-0000-000063140000}"/>
    <cellStyle name="Normal 2 2 3 2 4 2 3 3" xfId="10859" xr:uid="{00000000-0005-0000-0000-000064140000}"/>
    <cellStyle name="Normal 2 2 3 2 4 2 3 3 2" xfId="41193" xr:uid="{00000000-0005-0000-0000-000065140000}"/>
    <cellStyle name="Normal 2 2 3 2 4 2 3 3 3" xfId="25960" xr:uid="{00000000-0005-0000-0000-000066140000}"/>
    <cellStyle name="Normal 2 2 3 2 4 2 3 4" xfId="36180" xr:uid="{00000000-0005-0000-0000-000067140000}"/>
    <cellStyle name="Normal 2 2 3 2 4 2 3 5" xfId="20947" xr:uid="{00000000-0005-0000-0000-000068140000}"/>
    <cellStyle name="Normal 2 2 3 2 4 2 4" xfId="12537" xr:uid="{00000000-0005-0000-0000-000069140000}"/>
    <cellStyle name="Normal 2 2 3 2 4 2 4 2" xfId="42868" xr:uid="{00000000-0005-0000-0000-00006A140000}"/>
    <cellStyle name="Normal 2 2 3 2 4 2 4 3" xfId="27635" xr:uid="{00000000-0005-0000-0000-00006B140000}"/>
    <cellStyle name="Normal 2 2 3 2 4 2 5" xfId="7516" xr:uid="{00000000-0005-0000-0000-00006C140000}"/>
    <cellStyle name="Normal 2 2 3 2 4 2 5 2" xfId="37851" xr:uid="{00000000-0005-0000-0000-00006D140000}"/>
    <cellStyle name="Normal 2 2 3 2 4 2 5 3" xfId="22618" xr:uid="{00000000-0005-0000-0000-00006E140000}"/>
    <cellStyle name="Normal 2 2 3 2 4 2 6" xfId="32839" xr:uid="{00000000-0005-0000-0000-00006F140000}"/>
    <cellStyle name="Normal 2 2 3 2 4 2 7" xfId="17605" xr:uid="{00000000-0005-0000-0000-000070140000}"/>
    <cellStyle name="Normal 2 2 3 2 4 3" xfId="3298" xr:uid="{00000000-0005-0000-0000-000071140000}"/>
    <cellStyle name="Normal 2 2 3 2 4 3 2" xfId="13372" xr:uid="{00000000-0005-0000-0000-000072140000}"/>
    <cellStyle name="Normal 2 2 3 2 4 3 2 2" xfId="43703" xr:uid="{00000000-0005-0000-0000-000073140000}"/>
    <cellStyle name="Normal 2 2 3 2 4 3 2 3" xfId="28470" xr:uid="{00000000-0005-0000-0000-000074140000}"/>
    <cellStyle name="Normal 2 2 3 2 4 3 3" xfId="8352" xr:uid="{00000000-0005-0000-0000-000075140000}"/>
    <cellStyle name="Normal 2 2 3 2 4 3 3 2" xfId="38686" xr:uid="{00000000-0005-0000-0000-000076140000}"/>
    <cellStyle name="Normal 2 2 3 2 4 3 3 3" xfId="23453" xr:uid="{00000000-0005-0000-0000-000077140000}"/>
    <cellStyle name="Normal 2 2 3 2 4 3 4" xfId="33673" xr:uid="{00000000-0005-0000-0000-000078140000}"/>
    <cellStyle name="Normal 2 2 3 2 4 3 5" xfId="18440" xr:uid="{00000000-0005-0000-0000-000079140000}"/>
    <cellStyle name="Normal 2 2 3 2 4 4" xfId="4991" xr:uid="{00000000-0005-0000-0000-00007A140000}"/>
    <cellStyle name="Normal 2 2 3 2 4 4 2" xfId="15043" xr:uid="{00000000-0005-0000-0000-00007B140000}"/>
    <cellStyle name="Normal 2 2 3 2 4 4 2 2" xfId="45374" xr:uid="{00000000-0005-0000-0000-00007C140000}"/>
    <cellStyle name="Normal 2 2 3 2 4 4 2 3" xfId="30141" xr:uid="{00000000-0005-0000-0000-00007D140000}"/>
    <cellStyle name="Normal 2 2 3 2 4 4 3" xfId="10023" xr:uid="{00000000-0005-0000-0000-00007E140000}"/>
    <cellStyle name="Normal 2 2 3 2 4 4 3 2" xfId="40357" xr:uid="{00000000-0005-0000-0000-00007F140000}"/>
    <cellStyle name="Normal 2 2 3 2 4 4 3 3" xfId="25124" xr:uid="{00000000-0005-0000-0000-000080140000}"/>
    <cellStyle name="Normal 2 2 3 2 4 4 4" xfId="35344" xr:uid="{00000000-0005-0000-0000-000081140000}"/>
    <cellStyle name="Normal 2 2 3 2 4 4 5" xfId="20111" xr:uid="{00000000-0005-0000-0000-000082140000}"/>
    <cellStyle name="Normal 2 2 3 2 4 5" xfId="11701" xr:uid="{00000000-0005-0000-0000-000083140000}"/>
    <cellStyle name="Normal 2 2 3 2 4 5 2" xfId="42032" xr:uid="{00000000-0005-0000-0000-000084140000}"/>
    <cellStyle name="Normal 2 2 3 2 4 5 3" xfId="26799" xr:uid="{00000000-0005-0000-0000-000085140000}"/>
    <cellStyle name="Normal 2 2 3 2 4 6" xfId="6680" xr:uid="{00000000-0005-0000-0000-000086140000}"/>
    <cellStyle name="Normal 2 2 3 2 4 6 2" xfId="37015" xr:uid="{00000000-0005-0000-0000-000087140000}"/>
    <cellStyle name="Normal 2 2 3 2 4 6 3" xfId="21782" xr:uid="{00000000-0005-0000-0000-000088140000}"/>
    <cellStyle name="Normal 2 2 3 2 4 7" xfId="32003" xr:uid="{00000000-0005-0000-0000-000089140000}"/>
    <cellStyle name="Normal 2 2 3 2 4 8" xfId="16769" xr:uid="{00000000-0005-0000-0000-00008A140000}"/>
    <cellStyle name="Normal 2 2 3 2 5" xfId="2027" xr:uid="{00000000-0005-0000-0000-00008B140000}"/>
    <cellStyle name="Normal 2 2 3 2 5 2" xfId="3717" xr:uid="{00000000-0005-0000-0000-00008C140000}"/>
    <cellStyle name="Normal 2 2 3 2 5 2 2" xfId="13790" xr:uid="{00000000-0005-0000-0000-00008D140000}"/>
    <cellStyle name="Normal 2 2 3 2 5 2 2 2" xfId="44121" xr:uid="{00000000-0005-0000-0000-00008E140000}"/>
    <cellStyle name="Normal 2 2 3 2 5 2 2 3" xfId="28888" xr:uid="{00000000-0005-0000-0000-00008F140000}"/>
    <cellStyle name="Normal 2 2 3 2 5 2 3" xfId="8770" xr:uid="{00000000-0005-0000-0000-000090140000}"/>
    <cellStyle name="Normal 2 2 3 2 5 2 3 2" xfId="39104" xr:uid="{00000000-0005-0000-0000-000091140000}"/>
    <cellStyle name="Normal 2 2 3 2 5 2 3 3" xfId="23871" xr:uid="{00000000-0005-0000-0000-000092140000}"/>
    <cellStyle name="Normal 2 2 3 2 5 2 4" xfId="34091" xr:uid="{00000000-0005-0000-0000-000093140000}"/>
    <cellStyle name="Normal 2 2 3 2 5 2 5" xfId="18858" xr:uid="{00000000-0005-0000-0000-000094140000}"/>
    <cellStyle name="Normal 2 2 3 2 5 3" xfId="5409" xr:uid="{00000000-0005-0000-0000-000095140000}"/>
    <cellStyle name="Normal 2 2 3 2 5 3 2" xfId="15461" xr:uid="{00000000-0005-0000-0000-000096140000}"/>
    <cellStyle name="Normal 2 2 3 2 5 3 2 2" xfId="45792" xr:uid="{00000000-0005-0000-0000-000097140000}"/>
    <cellStyle name="Normal 2 2 3 2 5 3 2 3" xfId="30559" xr:uid="{00000000-0005-0000-0000-000098140000}"/>
    <cellStyle name="Normal 2 2 3 2 5 3 3" xfId="10441" xr:uid="{00000000-0005-0000-0000-000099140000}"/>
    <cellStyle name="Normal 2 2 3 2 5 3 3 2" xfId="40775" xr:uid="{00000000-0005-0000-0000-00009A140000}"/>
    <cellStyle name="Normal 2 2 3 2 5 3 3 3" xfId="25542" xr:uid="{00000000-0005-0000-0000-00009B140000}"/>
    <cellStyle name="Normal 2 2 3 2 5 3 4" xfId="35762" xr:uid="{00000000-0005-0000-0000-00009C140000}"/>
    <cellStyle name="Normal 2 2 3 2 5 3 5" xfId="20529" xr:uid="{00000000-0005-0000-0000-00009D140000}"/>
    <cellStyle name="Normal 2 2 3 2 5 4" xfId="12119" xr:uid="{00000000-0005-0000-0000-00009E140000}"/>
    <cellStyle name="Normal 2 2 3 2 5 4 2" xfId="42450" xr:uid="{00000000-0005-0000-0000-00009F140000}"/>
    <cellStyle name="Normal 2 2 3 2 5 4 3" xfId="27217" xr:uid="{00000000-0005-0000-0000-0000A0140000}"/>
    <cellStyle name="Normal 2 2 3 2 5 5" xfId="7098" xr:uid="{00000000-0005-0000-0000-0000A1140000}"/>
    <cellStyle name="Normal 2 2 3 2 5 5 2" xfId="37433" xr:uid="{00000000-0005-0000-0000-0000A2140000}"/>
    <cellStyle name="Normal 2 2 3 2 5 5 3" xfId="22200" xr:uid="{00000000-0005-0000-0000-0000A3140000}"/>
    <cellStyle name="Normal 2 2 3 2 5 6" xfId="32421" xr:uid="{00000000-0005-0000-0000-0000A4140000}"/>
    <cellStyle name="Normal 2 2 3 2 5 7" xfId="17187" xr:uid="{00000000-0005-0000-0000-0000A5140000}"/>
    <cellStyle name="Normal 2 2 3 2 6" xfId="2880" xr:uid="{00000000-0005-0000-0000-0000A6140000}"/>
    <cellStyle name="Normal 2 2 3 2 6 2" xfId="12954" xr:uid="{00000000-0005-0000-0000-0000A7140000}"/>
    <cellStyle name="Normal 2 2 3 2 6 2 2" xfId="43285" xr:uid="{00000000-0005-0000-0000-0000A8140000}"/>
    <cellStyle name="Normal 2 2 3 2 6 2 3" xfId="28052" xr:uid="{00000000-0005-0000-0000-0000A9140000}"/>
    <cellStyle name="Normal 2 2 3 2 6 3" xfId="7934" xr:uid="{00000000-0005-0000-0000-0000AA140000}"/>
    <cellStyle name="Normal 2 2 3 2 6 3 2" xfId="38268" xr:uid="{00000000-0005-0000-0000-0000AB140000}"/>
    <cellStyle name="Normal 2 2 3 2 6 3 3" xfId="23035" xr:uid="{00000000-0005-0000-0000-0000AC140000}"/>
    <cellStyle name="Normal 2 2 3 2 6 4" xfId="33255" xr:uid="{00000000-0005-0000-0000-0000AD140000}"/>
    <cellStyle name="Normal 2 2 3 2 6 5" xfId="18022" xr:uid="{00000000-0005-0000-0000-0000AE140000}"/>
    <cellStyle name="Normal 2 2 3 2 7" xfId="4573" xr:uid="{00000000-0005-0000-0000-0000AF140000}"/>
    <cellStyle name="Normal 2 2 3 2 7 2" xfId="14625" xr:uid="{00000000-0005-0000-0000-0000B0140000}"/>
    <cellStyle name="Normal 2 2 3 2 7 2 2" xfId="44956" xr:uid="{00000000-0005-0000-0000-0000B1140000}"/>
    <cellStyle name="Normal 2 2 3 2 7 2 3" xfId="29723" xr:uid="{00000000-0005-0000-0000-0000B2140000}"/>
    <cellStyle name="Normal 2 2 3 2 7 3" xfId="9605" xr:uid="{00000000-0005-0000-0000-0000B3140000}"/>
    <cellStyle name="Normal 2 2 3 2 7 3 2" xfId="39939" xr:uid="{00000000-0005-0000-0000-0000B4140000}"/>
    <cellStyle name="Normal 2 2 3 2 7 3 3" xfId="24706" xr:uid="{00000000-0005-0000-0000-0000B5140000}"/>
    <cellStyle name="Normal 2 2 3 2 7 4" xfId="34926" xr:uid="{00000000-0005-0000-0000-0000B6140000}"/>
    <cellStyle name="Normal 2 2 3 2 7 5" xfId="19693" xr:uid="{00000000-0005-0000-0000-0000B7140000}"/>
    <cellStyle name="Normal 2 2 3 2 8" xfId="11283" xr:uid="{00000000-0005-0000-0000-0000B8140000}"/>
    <cellStyle name="Normal 2 2 3 2 8 2" xfId="41614" xr:uid="{00000000-0005-0000-0000-0000B9140000}"/>
    <cellStyle name="Normal 2 2 3 2 8 3" xfId="26381" xr:uid="{00000000-0005-0000-0000-0000BA140000}"/>
    <cellStyle name="Normal 2 2 3 2 9" xfId="6262" xr:uid="{00000000-0005-0000-0000-0000BB140000}"/>
    <cellStyle name="Normal 2 2 3 2 9 2" xfId="36597" xr:uid="{00000000-0005-0000-0000-0000BC140000}"/>
    <cellStyle name="Normal 2 2 3 2 9 3" xfId="21364" xr:uid="{00000000-0005-0000-0000-0000BD140000}"/>
    <cellStyle name="Normal 2 2 3 3" xfId="1226" xr:uid="{00000000-0005-0000-0000-0000BE140000}"/>
    <cellStyle name="Normal 2 2 3 3 10" xfId="16403" xr:uid="{00000000-0005-0000-0000-0000BF140000}"/>
    <cellStyle name="Normal 2 2 3 3 2" xfId="1445" xr:uid="{00000000-0005-0000-0000-0000C0140000}"/>
    <cellStyle name="Normal 2 2 3 3 2 2" xfId="1866" xr:uid="{00000000-0005-0000-0000-0000C1140000}"/>
    <cellStyle name="Normal 2 2 3 3 2 2 2" xfId="2705" xr:uid="{00000000-0005-0000-0000-0000C2140000}"/>
    <cellStyle name="Normal 2 2 3 3 2 2 2 2" xfId="4395" xr:uid="{00000000-0005-0000-0000-0000C3140000}"/>
    <cellStyle name="Normal 2 2 3 3 2 2 2 2 2" xfId="14468" xr:uid="{00000000-0005-0000-0000-0000C4140000}"/>
    <cellStyle name="Normal 2 2 3 3 2 2 2 2 2 2" xfId="44799" xr:uid="{00000000-0005-0000-0000-0000C5140000}"/>
    <cellStyle name="Normal 2 2 3 3 2 2 2 2 2 3" xfId="29566" xr:uid="{00000000-0005-0000-0000-0000C6140000}"/>
    <cellStyle name="Normal 2 2 3 3 2 2 2 2 3" xfId="9448" xr:uid="{00000000-0005-0000-0000-0000C7140000}"/>
    <cellStyle name="Normal 2 2 3 3 2 2 2 2 3 2" xfId="39782" xr:uid="{00000000-0005-0000-0000-0000C8140000}"/>
    <cellStyle name="Normal 2 2 3 3 2 2 2 2 3 3" xfId="24549" xr:uid="{00000000-0005-0000-0000-0000C9140000}"/>
    <cellStyle name="Normal 2 2 3 3 2 2 2 2 4" xfId="34769" xr:uid="{00000000-0005-0000-0000-0000CA140000}"/>
    <cellStyle name="Normal 2 2 3 3 2 2 2 2 5" xfId="19536" xr:uid="{00000000-0005-0000-0000-0000CB140000}"/>
    <cellStyle name="Normal 2 2 3 3 2 2 2 3" xfId="6087" xr:uid="{00000000-0005-0000-0000-0000CC140000}"/>
    <cellStyle name="Normal 2 2 3 3 2 2 2 3 2" xfId="16139" xr:uid="{00000000-0005-0000-0000-0000CD140000}"/>
    <cellStyle name="Normal 2 2 3 3 2 2 2 3 2 2" xfId="46470" xr:uid="{00000000-0005-0000-0000-0000CE140000}"/>
    <cellStyle name="Normal 2 2 3 3 2 2 2 3 2 3" xfId="31237" xr:uid="{00000000-0005-0000-0000-0000CF140000}"/>
    <cellStyle name="Normal 2 2 3 3 2 2 2 3 3" xfId="11119" xr:uid="{00000000-0005-0000-0000-0000D0140000}"/>
    <cellStyle name="Normal 2 2 3 3 2 2 2 3 3 2" xfId="41453" xr:uid="{00000000-0005-0000-0000-0000D1140000}"/>
    <cellStyle name="Normal 2 2 3 3 2 2 2 3 3 3" xfId="26220" xr:uid="{00000000-0005-0000-0000-0000D2140000}"/>
    <cellStyle name="Normal 2 2 3 3 2 2 2 3 4" xfId="36440" xr:uid="{00000000-0005-0000-0000-0000D3140000}"/>
    <cellStyle name="Normal 2 2 3 3 2 2 2 3 5" xfId="21207" xr:uid="{00000000-0005-0000-0000-0000D4140000}"/>
    <cellStyle name="Normal 2 2 3 3 2 2 2 4" xfId="12797" xr:uid="{00000000-0005-0000-0000-0000D5140000}"/>
    <cellStyle name="Normal 2 2 3 3 2 2 2 4 2" xfId="43128" xr:uid="{00000000-0005-0000-0000-0000D6140000}"/>
    <cellStyle name="Normal 2 2 3 3 2 2 2 4 3" xfId="27895" xr:uid="{00000000-0005-0000-0000-0000D7140000}"/>
    <cellStyle name="Normal 2 2 3 3 2 2 2 5" xfId="7776" xr:uid="{00000000-0005-0000-0000-0000D8140000}"/>
    <cellStyle name="Normal 2 2 3 3 2 2 2 5 2" xfId="38111" xr:uid="{00000000-0005-0000-0000-0000D9140000}"/>
    <cellStyle name="Normal 2 2 3 3 2 2 2 5 3" xfId="22878" xr:uid="{00000000-0005-0000-0000-0000DA140000}"/>
    <cellStyle name="Normal 2 2 3 3 2 2 2 6" xfId="33099" xr:uid="{00000000-0005-0000-0000-0000DB140000}"/>
    <cellStyle name="Normal 2 2 3 3 2 2 2 7" xfId="17865" xr:uid="{00000000-0005-0000-0000-0000DC140000}"/>
    <cellStyle name="Normal 2 2 3 3 2 2 3" xfId="3558" xr:uid="{00000000-0005-0000-0000-0000DD140000}"/>
    <cellStyle name="Normal 2 2 3 3 2 2 3 2" xfId="13632" xr:uid="{00000000-0005-0000-0000-0000DE140000}"/>
    <cellStyle name="Normal 2 2 3 3 2 2 3 2 2" xfId="43963" xr:uid="{00000000-0005-0000-0000-0000DF140000}"/>
    <cellStyle name="Normal 2 2 3 3 2 2 3 2 3" xfId="28730" xr:uid="{00000000-0005-0000-0000-0000E0140000}"/>
    <cellStyle name="Normal 2 2 3 3 2 2 3 3" xfId="8612" xr:uid="{00000000-0005-0000-0000-0000E1140000}"/>
    <cellStyle name="Normal 2 2 3 3 2 2 3 3 2" xfId="38946" xr:uid="{00000000-0005-0000-0000-0000E2140000}"/>
    <cellStyle name="Normal 2 2 3 3 2 2 3 3 3" xfId="23713" xr:uid="{00000000-0005-0000-0000-0000E3140000}"/>
    <cellStyle name="Normal 2 2 3 3 2 2 3 4" xfId="33933" xr:uid="{00000000-0005-0000-0000-0000E4140000}"/>
    <cellStyle name="Normal 2 2 3 3 2 2 3 5" xfId="18700" xr:uid="{00000000-0005-0000-0000-0000E5140000}"/>
    <cellStyle name="Normal 2 2 3 3 2 2 4" xfId="5251" xr:uid="{00000000-0005-0000-0000-0000E6140000}"/>
    <cellStyle name="Normal 2 2 3 3 2 2 4 2" xfId="15303" xr:uid="{00000000-0005-0000-0000-0000E7140000}"/>
    <cellStyle name="Normal 2 2 3 3 2 2 4 2 2" xfId="45634" xr:uid="{00000000-0005-0000-0000-0000E8140000}"/>
    <cellStyle name="Normal 2 2 3 3 2 2 4 2 3" xfId="30401" xr:uid="{00000000-0005-0000-0000-0000E9140000}"/>
    <cellStyle name="Normal 2 2 3 3 2 2 4 3" xfId="10283" xr:uid="{00000000-0005-0000-0000-0000EA140000}"/>
    <cellStyle name="Normal 2 2 3 3 2 2 4 3 2" xfId="40617" xr:uid="{00000000-0005-0000-0000-0000EB140000}"/>
    <cellStyle name="Normal 2 2 3 3 2 2 4 3 3" xfId="25384" xr:uid="{00000000-0005-0000-0000-0000EC140000}"/>
    <cellStyle name="Normal 2 2 3 3 2 2 4 4" xfId="35604" xr:uid="{00000000-0005-0000-0000-0000ED140000}"/>
    <cellStyle name="Normal 2 2 3 3 2 2 4 5" xfId="20371" xr:uid="{00000000-0005-0000-0000-0000EE140000}"/>
    <cellStyle name="Normal 2 2 3 3 2 2 5" xfId="11961" xr:uid="{00000000-0005-0000-0000-0000EF140000}"/>
    <cellStyle name="Normal 2 2 3 3 2 2 5 2" xfId="42292" xr:uid="{00000000-0005-0000-0000-0000F0140000}"/>
    <cellStyle name="Normal 2 2 3 3 2 2 5 3" xfId="27059" xr:uid="{00000000-0005-0000-0000-0000F1140000}"/>
    <cellStyle name="Normal 2 2 3 3 2 2 6" xfId="6940" xr:uid="{00000000-0005-0000-0000-0000F2140000}"/>
    <cellStyle name="Normal 2 2 3 3 2 2 6 2" xfId="37275" xr:uid="{00000000-0005-0000-0000-0000F3140000}"/>
    <cellStyle name="Normal 2 2 3 3 2 2 6 3" xfId="22042" xr:uid="{00000000-0005-0000-0000-0000F4140000}"/>
    <cellStyle name="Normal 2 2 3 3 2 2 7" xfId="32263" xr:uid="{00000000-0005-0000-0000-0000F5140000}"/>
    <cellStyle name="Normal 2 2 3 3 2 2 8" xfId="17029" xr:uid="{00000000-0005-0000-0000-0000F6140000}"/>
    <cellStyle name="Normal 2 2 3 3 2 3" xfId="2287" xr:uid="{00000000-0005-0000-0000-0000F7140000}"/>
    <cellStyle name="Normal 2 2 3 3 2 3 2" xfId="3977" xr:uid="{00000000-0005-0000-0000-0000F8140000}"/>
    <cellStyle name="Normal 2 2 3 3 2 3 2 2" xfId="14050" xr:uid="{00000000-0005-0000-0000-0000F9140000}"/>
    <cellStyle name="Normal 2 2 3 3 2 3 2 2 2" xfId="44381" xr:uid="{00000000-0005-0000-0000-0000FA140000}"/>
    <cellStyle name="Normal 2 2 3 3 2 3 2 2 3" xfId="29148" xr:uid="{00000000-0005-0000-0000-0000FB140000}"/>
    <cellStyle name="Normal 2 2 3 3 2 3 2 3" xfId="9030" xr:uid="{00000000-0005-0000-0000-0000FC140000}"/>
    <cellStyle name="Normal 2 2 3 3 2 3 2 3 2" xfId="39364" xr:uid="{00000000-0005-0000-0000-0000FD140000}"/>
    <cellStyle name="Normal 2 2 3 3 2 3 2 3 3" xfId="24131" xr:uid="{00000000-0005-0000-0000-0000FE140000}"/>
    <cellStyle name="Normal 2 2 3 3 2 3 2 4" xfId="34351" xr:uid="{00000000-0005-0000-0000-0000FF140000}"/>
    <cellStyle name="Normal 2 2 3 3 2 3 2 5" xfId="19118" xr:uid="{00000000-0005-0000-0000-000000150000}"/>
    <cellStyle name="Normal 2 2 3 3 2 3 3" xfId="5669" xr:uid="{00000000-0005-0000-0000-000001150000}"/>
    <cellStyle name="Normal 2 2 3 3 2 3 3 2" xfId="15721" xr:uid="{00000000-0005-0000-0000-000002150000}"/>
    <cellStyle name="Normal 2 2 3 3 2 3 3 2 2" xfId="46052" xr:uid="{00000000-0005-0000-0000-000003150000}"/>
    <cellStyle name="Normal 2 2 3 3 2 3 3 2 3" xfId="30819" xr:uid="{00000000-0005-0000-0000-000004150000}"/>
    <cellStyle name="Normal 2 2 3 3 2 3 3 3" xfId="10701" xr:uid="{00000000-0005-0000-0000-000005150000}"/>
    <cellStyle name="Normal 2 2 3 3 2 3 3 3 2" xfId="41035" xr:uid="{00000000-0005-0000-0000-000006150000}"/>
    <cellStyle name="Normal 2 2 3 3 2 3 3 3 3" xfId="25802" xr:uid="{00000000-0005-0000-0000-000007150000}"/>
    <cellStyle name="Normal 2 2 3 3 2 3 3 4" xfId="36022" xr:uid="{00000000-0005-0000-0000-000008150000}"/>
    <cellStyle name="Normal 2 2 3 3 2 3 3 5" xfId="20789" xr:uid="{00000000-0005-0000-0000-000009150000}"/>
    <cellStyle name="Normal 2 2 3 3 2 3 4" xfId="12379" xr:uid="{00000000-0005-0000-0000-00000A150000}"/>
    <cellStyle name="Normal 2 2 3 3 2 3 4 2" xfId="42710" xr:uid="{00000000-0005-0000-0000-00000B150000}"/>
    <cellStyle name="Normal 2 2 3 3 2 3 4 3" xfId="27477" xr:uid="{00000000-0005-0000-0000-00000C150000}"/>
    <cellStyle name="Normal 2 2 3 3 2 3 5" xfId="7358" xr:uid="{00000000-0005-0000-0000-00000D150000}"/>
    <cellStyle name="Normal 2 2 3 3 2 3 5 2" xfId="37693" xr:uid="{00000000-0005-0000-0000-00000E150000}"/>
    <cellStyle name="Normal 2 2 3 3 2 3 5 3" xfId="22460" xr:uid="{00000000-0005-0000-0000-00000F150000}"/>
    <cellStyle name="Normal 2 2 3 3 2 3 6" xfId="32681" xr:uid="{00000000-0005-0000-0000-000010150000}"/>
    <cellStyle name="Normal 2 2 3 3 2 3 7" xfId="17447" xr:uid="{00000000-0005-0000-0000-000011150000}"/>
    <cellStyle name="Normal 2 2 3 3 2 4" xfId="3140" xr:uid="{00000000-0005-0000-0000-000012150000}"/>
    <cellStyle name="Normal 2 2 3 3 2 4 2" xfId="13214" xr:uid="{00000000-0005-0000-0000-000013150000}"/>
    <cellStyle name="Normal 2 2 3 3 2 4 2 2" xfId="43545" xr:uid="{00000000-0005-0000-0000-000014150000}"/>
    <cellStyle name="Normal 2 2 3 3 2 4 2 3" xfId="28312" xr:uid="{00000000-0005-0000-0000-000015150000}"/>
    <cellStyle name="Normal 2 2 3 3 2 4 3" xfId="8194" xr:uid="{00000000-0005-0000-0000-000016150000}"/>
    <cellStyle name="Normal 2 2 3 3 2 4 3 2" xfId="38528" xr:uid="{00000000-0005-0000-0000-000017150000}"/>
    <cellStyle name="Normal 2 2 3 3 2 4 3 3" xfId="23295" xr:uid="{00000000-0005-0000-0000-000018150000}"/>
    <cellStyle name="Normal 2 2 3 3 2 4 4" xfId="33515" xr:uid="{00000000-0005-0000-0000-000019150000}"/>
    <cellStyle name="Normal 2 2 3 3 2 4 5" xfId="18282" xr:uid="{00000000-0005-0000-0000-00001A150000}"/>
    <cellStyle name="Normal 2 2 3 3 2 5" xfId="4833" xr:uid="{00000000-0005-0000-0000-00001B150000}"/>
    <cellStyle name="Normal 2 2 3 3 2 5 2" xfId="14885" xr:uid="{00000000-0005-0000-0000-00001C150000}"/>
    <cellStyle name="Normal 2 2 3 3 2 5 2 2" xfId="45216" xr:uid="{00000000-0005-0000-0000-00001D150000}"/>
    <cellStyle name="Normal 2 2 3 3 2 5 2 3" xfId="29983" xr:uid="{00000000-0005-0000-0000-00001E150000}"/>
    <cellStyle name="Normal 2 2 3 3 2 5 3" xfId="9865" xr:uid="{00000000-0005-0000-0000-00001F150000}"/>
    <cellStyle name="Normal 2 2 3 3 2 5 3 2" xfId="40199" xr:uid="{00000000-0005-0000-0000-000020150000}"/>
    <cellStyle name="Normal 2 2 3 3 2 5 3 3" xfId="24966" xr:uid="{00000000-0005-0000-0000-000021150000}"/>
    <cellStyle name="Normal 2 2 3 3 2 5 4" xfId="35186" xr:uid="{00000000-0005-0000-0000-000022150000}"/>
    <cellStyle name="Normal 2 2 3 3 2 5 5" xfId="19953" xr:uid="{00000000-0005-0000-0000-000023150000}"/>
    <cellStyle name="Normal 2 2 3 3 2 6" xfId="11543" xr:uid="{00000000-0005-0000-0000-000024150000}"/>
    <cellStyle name="Normal 2 2 3 3 2 6 2" xfId="41874" xr:uid="{00000000-0005-0000-0000-000025150000}"/>
    <cellStyle name="Normal 2 2 3 3 2 6 3" xfId="26641" xr:uid="{00000000-0005-0000-0000-000026150000}"/>
    <cellStyle name="Normal 2 2 3 3 2 7" xfId="6522" xr:uid="{00000000-0005-0000-0000-000027150000}"/>
    <cellStyle name="Normal 2 2 3 3 2 7 2" xfId="36857" xr:uid="{00000000-0005-0000-0000-000028150000}"/>
    <cellStyle name="Normal 2 2 3 3 2 7 3" xfId="21624" xr:uid="{00000000-0005-0000-0000-000029150000}"/>
    <cellStyle name="Normal 2 2 3 3 2 8" xfId="31845" xr:uid="{00000000-0005-0000-0000-00002A150000}"/>
    <cellStyle name="Normal 2 2 3 3 2 9" xfId="16611" xr:uid="{00000000-0005-0000-0000-00002B150000}"/>
    <cellStyle name="Normal 2 2 3 3 3" xfId="1658" xr:uid="{00000000-0005-0000-0000-00002C150000}"/>
    <cellStyle name="Normal 2 2 3 3 3 2" xfId="2497" xr:uid="{00000000-0005-0000-0000-00002D150000}"/>
    <cellStyle name="Normal 2 2 3 3 3 2 2" xfId="4187" xr:uid="{00000000-0005-0000-0000-00002E150000}"/>
    <cellStyle name="Normal 2 2 3 3 3 2 2 2" xfId="14260" xr:uid="{00000000-0005-0000-0000-00002F150000}"/>
    <cellStyle name="Normal 2 2 3 3 3 2 2 2 2" xfId="44591" xr:uid="{00000000-0005-0000-0000-000030150000}"/>
    <cellStyle name="Normal 2 2 3 3 3 2 2 2 3" xfId="29358" xr:uid="{00000000-0005-0000-0000-000031150000}"/>
    <cellStyle name="Normal 2 2 3 3 3 2 2 3" xfId="9240" xr:uid="{00000000-0005-0000-0000-000032150000}"/>
    <cellStyle name="Normal 2 2 3 3 3 2 2 3 2" xfId="39574" xr:uid="{00000000-0005-0000-0000-000033150000}"/>
    <cellStyle name="Normal 2 2 3 3 3 2 2 3 3" xfId="24341" xr:uid="{00000000-0005-0000-0000-000034150000}"/>
    <cellStyle name="Normal 2 2 3 3 3 2 2 4" xfId="34561" xr:uid="{00000000-0005-0000-0000-000035150000}"/>
    <cellStyle name="Normal 2 2 3 3 3 2 2 5" xfId="19328" xr:uid="{00000000-0005-0000-0000-000036150000}"/>
    <cellStyle name="Normal 2 2 3 3 3 2 3" xfId="5879" xr:uid="{00000000-0005-0000-0000-000037150000}"/>
    <cellStyle name="Normal 2 2 3 3 3 2 3 2" xfId="15931" xr:uid="{00000000-0005-0000-0000-000038150000}"/>
    <cellStyle name="Normal 2 2 3 3 3 2 3 2 2" xfId="46262" xr:uid="{00000000-0005-0000-0000-000039150000}"/>
    <cellStyle name="Normal 2 2 3 3 3 2 3 2 3" xfId="31029" xr:uid="{00000000-0005-0000-0000-00003A150000}"/>
    <cellStyle name="Normal 2 2 3 3 3 2 3 3" xfId="10911" xr:uid="{00000000-0005-0000-0000-00003B150000}"/>
    <cellStyle name="Normal 2 2 3 3 3 2 3 3 2" xfId="41245" xr:uid="{00000000-0005-0000-0000-00003C150000}"/>
    <cellStyle name="Normal 2 2 3 3 3 2 3 3 3" xfId="26012" xr:uid="{00000000-0005-0000-0000-00003D150000}"/>
    <cellStyle name="Normal 2 2 3 3 3 2 3 4" xfId="36232" xr:uid="{00000000-0005-0000-0000-00003E150000}"/>
    <cellStyle name="Normal 2 2 3 3 3 2 3 5" xfId="20999" xr:uid="{00000000-0005-0000-0000-00003F150000}"/>
    <cellStyle name="Normal 2 2 3 3 3 2 4" xfId="12589" xr:uid="{00000000-0005-0000-0000-000040150000}"/>
    <cellStyle name="Normal 2 2 3 3 3 2 4 2" xfId="42920" xr:uid="{00000000-0005-0000-0000-000041150000}"/>
    <cellStyle name="Normal 2 2 3 3 3 2 4 3" xfId="27687" xr:uid="{00000000-0005-0000-0000-000042150000}"/>
    <cellStyle name="Normal 2 2 3 3 3 2 5" xfId="7568" xr:uid="{00000000-0005-0000-0000-000043150000}"/>
    <cellStyle name="Normal 2 2 3 3 3 2 5 2" xfId="37903" xr:uid="{00000000-0005-0000-0000-000044150000}"/>
    <cellStyle name="Normal 2 2 3 3 3 2 5 3" xfId="22670" xr:uid="{00000000-0005-0000-0000-000045150000}"/>
    <cellStyle name="Normal 2 2 3 3 3 2 6" xfId="32891" xr:uid="{00000000-0005-0000-0000-000046150000}"/>
    <cellStyle name="Normal 2 2 3 3 3 2 7" xfId="17657" xr:uid="{00000000-0005-0000-0000-000047150000}"/>
    <cellStyle name="Normal 2 2 3 3 3 3" xfId="3350" xr:uid="{00000000-0005-0000-0000-000048150000}"/>
    <cellStyle name="Normal 2 2 3 3 3 3 2" xfId="13424" xr:uid="{00000000-0005-0000-0000-000049150000}"/>
    <cellStyle name="Normal 2 2 3 3 3 3 2 2" xfId="43755" xr:uid="{00000000-0005-0000-0000-00004A150000}"/>
    <cellStyle name="Normal 2 2 3 3 3 3 2 3" xfId="28522" xr:uid="{00000000-0005-0000-0000-00004B150000}"/>
    <cellStyle name="Normal 2 2 3 3 3 3 3" xfId="8404" xr:uid="{00000000-0005-0000-0000-00004C150000}"/>
    <cellStyle name="Normal 2 2 3 3 3 3 3 2" xfId="38738" xr:uid="{00000000-0005-0000-0000-00004D150000}"/>
    <cellStyle name="Normal 2 2 3 3 3 3 3 3" xfId="23505" xr:uid="{00000000-0005-0000-0000-00004E150000}"/>
    <cellStyle name="Normal 2 2 3 3 3 3 4" xfId="33725" xr:uid="{00000000-0005-0000-0000-00004F150000}"/>
    <cellStyle name="Normal 2 2 3 3 3 3 5" xfId="18492" xr:uid="{00000000-0005-0000-0000-000050150000}"/>
    <cellStyle name="Normal 2 2 3 3 3 4" xfId="5043" xr:uid="{00000000-0005-0000-0000-000051150000}"/>
    <cellStyle name="Normal 2 2 3 3 3 4 2" xfId="15095" xr:uid="{00000000-0005-0000-0000-000052150000}"/>
    <cellStyle name="Normal 2 2 3 3 3 4 2 2" xfId="45426" xr:uid="{00000000-0005-0000-0000-000053150000}"/>
    <cellStyle name="Normal 2 2 3 3 3 4 2 3" xfId="30193" xr:uid="{00000000-0005-0000-0000-000054150000}"/>
    <cellStyle name="Normal 2 2 3 3 3 4 3" xfId="10075" xr:uid="{00000000-0005-0000-0000-000055150000}"/>
    <cellStyle name="Normal 2 2 3 3 3 4 3 2" xfId="40409" xr:uid="{00000000-0005-0000-0000-000056150000}"/>
    <cellStyle name="Normal 2 2 3 3 3 4 3 3" xfId="25176" xr:uid="{00000000-0005-0000-0000-000057150000}"/>
    <cellStyle name="Normal 2 2 3 3 3 4 4" xfId="35396" xr:uid="{00000000-0005-0000-0000-000058150000}"/>
    <cellStyle name="Normal 2 2 3 3 3 4 5" xfId="20163" xr:uid="{00000000-0005-0000-0000-000059150000}"/>
    <cellStyle name="Normal 2 2 3 3 3 5" xfId="11753" xr:uid="{00000000-0005-0000-0000-00005A150000}"/>
    <cellStyle name="Normal 2 2 3 3 3 5 2" xfId="42084" xr:uid="{00000000-0005-0000-0000-00005B150000}"/>
    <cellStyle name="Normal 2 2 3 3 3 5 3" xfId="26851" xr:uid="{00000000-0005-0000-0000-00005C150000}"/>
    <cellStyle name="Normal 2 2 3 3 3 6" xfId="6732" xr:uid="{00000000-0005-0000-0000-00005D150000}"/>
    <cellStyle name="Normal 2 2 3 3 3 6 2" xfId="37067" xr:uid="{00000000-0005-0000-0000-00005E150000}"/>
    <cellStyle name="Normal 2 2 3 3 3 6 3" xfId="21834" xr:uid="{00000000-0005-0000-0000-00005F150000}"/>
    <cellStyle name="Normal 2 2 3 3 3 7" xfId="32055" xr:uid="{00000000-0005-0000-0000-000060150000}"/>
    <cellStyle name="Normal 2 2 3 3 3 8" xfId="16821" xr:uid="{00000000-0005-0000-0000-000061150000}"/>
    <cellStyle name="Normal 2 2 3 3 4" xfId="2079" xr:uid="{00000000-0005-0000-0000-000062150000}"/>
    <cellStyle name="Normal 2 2 3 3 4 2" xfId="3769" xr:uid="{00000000-0005-0000-0000-000063150000}"/>
    <cellStyle name="Normal 2 2 3 3 4 2 2" xfId="13842" xr:uid="{00000000-0005-0000-0000-000064150000}"/>
    <cellStyle name="Normal 2 2 3 3 4 2 2 2" xfId="44173" xr:uid="{00000000-0005-0000-0000-000065150000}"/>
    <cellStyle name="Normal 2 2 3 3 4 2 2 3" xfId="28940" xr:uid="{00000000-0005-0000-0000-000066150000}"/>
    <cellStyle name="Normal 2 2 3 3 4 2 3" xfId="8822" xr:uid="{00000000-0005-0000-0000-000067150000}"/>
    <cellStyle name="Normal 2 2 3 3 4 2 3 2" xfId="39156" xr:uid="{00000000-0005-0000-0000-000068150000}"/>
    <cellStyle name="Normal 2 2 3 3 4 2 3 3" xfId="23923" xr:uid="{00000000-0005-0000-0000-000069150000}"/>
    <cellStyle name="Normal 2 2 3 3 4 2 4" xfId="34143" xr:uid="{00000000-0005-0000-0000-00006A150000}"/>
    <cellStyle name="Normal 2 2 3 3 4 2 5" xfId="18910" xr:uid="{00000000-0005-0000-0000-00006B150000}"/>
    <cellStyle name="Normal 2 2 3 3 4 3" xfId="5461" xr:uid="{00000000-0005-0000-0000-00006C150000}"/>
    <cellStyle name="Normal 2 2 3 3 4 3 2" xfId="15513" xr:uid="{00000000-0005-0000-0000-00006D150000}"/>
    <cellStyle name="Normal 2 2 3 3 4 3 2 2" xfId="45844" xr:uid="{00000000-0005-0000-0000-00006E150000}"/>
    <cellStyle name="Normal 2 2 3 3 4 3 2 3" xfId="30611" xr:uid="{00000000-0005-0000-0000-00006F150000}"/>
    <cellStyle name="Normal 2 2 3 3 4 3 3" xfId="10493" xr:uid="{00000000-0005-0000-0000-000070150000}"/>
    <cellStyle name="Normal 2 2 3 3 4 3 3 2" xfId="40827" xr:uid="{00000000-0005-0000-0000-000071150000}"/>
    <cellStyle name="Normal 2 2 3 3 4 3 3 3" xfId="25594" xr:uid="{00000000-0005-0000-0000-000072150000}"/>
    <cellStyle name="Normal 2 2 3 3 4 3 4" xfId="35814" xr:uid="{00000000-0005-0000-0000-000073150000}"/>
    <cellStyle name="Normal 2 2 3 3 4 3 5" xfId="20581" xr:uid="{00000000-0005-0000-0000-000074150000}"/>
    <cellStyle name="Normal 2 2 3 3 4 4" xfId="12171" xr:uid="{00000000-0005-0000-0000-000075150000}"/>
    <cellStyle name="Normal 2 2 3 3 4 4 2" xfId="42502" xr:uid="{00000000-0005-0000-0000-000076150000}"/>
    <cellStyle name="Normal 2 2 3 3 4 4 3" xfId="27269" xr:uid="{00000000-0005-0000-0000-000077150000}"/>
    <cellStyle name="Normal 2 2 3 3 4 5" xfId="7150" xr:uid="{00000000-0005-0000-0000-000078150000}"/>
    <cellStyle name="Normal 2 2 3 3 4 5 2" xfId="37485" xr:uid="{00000000-0005-0000-0000-000079150000}"/>
    <cellStyle name="Normal 2 2 3 3 4 5 3" xfId="22252" xr:uid="{00000000-0005-0000-0000-00007A150000}"/>
    <cellStyle name="Normal 2 2 3 3 4 6" xfId="32473" xr:uid="{00000000-0005-0000-0000-00007B150000}"/>
    <cellStyle name="Normal 2 2 3 3 4 7" xfId="17239" xr:uid="{00000000-0005-0000-0000-00007C150000}"/>
    <cellStyle name="Normal 2 2 3 3 5" xfId="2932" xr:uid="{00000000-0005-0000-0000-00007D150000}"/>
    <cellStyle name="Normal 2 2 3 3 5 2" xfId="13006" xr:uid="{00000000-0005-0000-0000-00007E150000}"/>
    <cellStyle name="Normal 2 2 3 3 5 2 2" xfId="43337" xr:uid="{00000000-0005-0000-0000-00007F150000}"/>
    <cellStyle name="Normal 2 2 3 3 5 2 3" xfId="28104" xr:uid="{00000000-0005-0000-0000-000080150000}"/>
    <cellStyle name="Normal 2 2 3 3 5 3" xfId="7986" xr:uid="{00000000-0005-0000-0000-000081150000}"/>
    <cellStyle name="Normal 2 2 3 3 5 3 2" xfId="38320" xr:uid="{00000000-0005-0000-0000-000082150000}"/>
    <cellStyle name="Normal 2 2 3 3 5 3 3" xfId="23087" xr:uid="{00000000-0005-0000-0000-000083150000}"/>
    <cellStyle name="Normal 2 2 3 3 5 4" xfId="33307" xr:uid="{00000000-0005-0000-0000-000084150000}"/>
    <cellStyle name="Normal 2 2 3 3 5 5" xfId="18074" xr:uid="{00000000-0005-0000-0000-000085150000}"/>
    <cellStyle name="Normal 2 2 3 3 6" xfId="4625" xr:uid="{00000000-0005-0000-0000-000086150000}"/>
    <cellStyle name="Normal 2 2 3 3 6 2" xfId="14677" xr:uid="{00000000-0005-0000-0000-000087150000}"/>
    <cellStyle name="Normal 2 2 3 3 6 2 2" xfId="45008" xr:uid="{00000000-0005-0000-0000-000088150000}"/>
    <cellStyle name="Normal 2 2 3 3 6 2 3" xfId="29775" xr:uid="{00000000-0005-0000-0000-000089150000}"/>
    <cellStyle name="Normal 2 2 3 3 6 3" xfId="9657" xr:uid="{00000000-0005-0000-0000-00008A150000}"/>
    <cellStyle name="Normal 2 2 3 3 6 3 2" xfId="39991" xr:uid="{00000000-0005-0000-0000-00008B150000}"/>
    <cellStyle name="Normal 2 2 3 3 6 3 3" xfId="24758" xr:uid="{00000000-0005-0000-0000-00008C150000}"/>
    <cellStyle name="Normal 2 2 3 3 6 4" xfId="34978" xr:uid="{00000000-0005-0000-0000-00008D150000}"/>
    <cellStyle name="Normal 2 2 3 3 6 5" xfId="19745" xr:uid="{00000000-0005-0000-0000-00008E150000}"/>
    <cellStyle name="Normal 2 2 3 3 7" xfId="11335" xr:uid="{00000000-0005-0000-0000-00008F150000}"/>
    <cellStyle name="Normal 2 2 3 3 7 2" xfId="41666" xr:uid="{00000000-0005-0000-0000-000090150000}"/>
    <cellStyle name="Normal 2 2 3 3 7 3" xfId="26433" xr:uid="{00000000-0005-0000-0000-000091150000}"/>
    <cellStyle name="Normal 2 2 3 3 8" xfId="6314" xr:uid="{00000000-0005-0000-0000-000092150000}"/>
    <cellStyle name="Normal 2 2 3 3 8 2" xfId="36649" xr:uid="{00000000-0005-0000-0000-000093150000}"/>
    <cellStyle name="Normal 2 2 3 3 8 3" xfId="21416" xr:uid="{00000000-0005-0000-0000-000094150000}"/>
    <cellStyle name="Normal 2 2 3 3 9" xfId="31638" xr:uid="{00000000-0005-0000-0000-000095150000}"/>
    <cellStyle name="Normal 2 2 3 4" xfId="1339" xr:uid="{00000000-0005-0000-0000-000096150000}"/>
    <cellStyle name="Normal 2 2 3 4 2" xfId="1762" xr:uid="{00000000-0005-0000-0000-000097150000}"/>
    <cellStyle name="Normal 2 2 3 4 2 2" xfId="2601" xr:uid="{00000000-0005-0000-0000-000098150000}"/>
    <cellStyle name="Normal 2 2 3 4 2 2 2" xfId="4291" xr:uid="{00000000-0005-0000-0000-000099150000}"/>
    <cellStyle name="Normal 2 2 3 4 2 2 2 2" xfId="14364" xr:uid="{00000000-0005-0000-0000-00009A150000}"/>
    <cellStyle name="Normal 2 2 3 4 2 2 2 2 2" xfId="44695" xr:uid="{00000000-0005-0000-0000-00009B150000}"/>
    <cellStyle name="Normal 2 2 3 4 2 2 2 2 3" xfId="29462" xr:uid="{00000000-0005-0000-0000-00009C150000}"/>
    <cellStyle name="Normal 2 2 3 4 2 2 2 3" xfId="9344" xr:uid="{00000000-0005-0000-0000-00009D150000}"/>
    <cellStyle name="Normal 2 2 3 4 2 2 2 3 2" xfId="39678" xr:uid="{00000000-0005-0000-0000-00009E150000}"/>
    <cellStyle name="Normal 2 2 3 4 2 2 2 3 3" xfId="24445" xr:uid="{00000000-0005-0000-0000-00009F150000}"/>
    <cellStyle name="Normal 2 2 3 4 2 2 2 4" xfId="34665" xr:uid="{00000000-0005-0000-0000-0000A0150000}"/>
    <cellStyle name="Normal 2 2 3 4 2 2 2 5" xfId="19432" xr:uid="{00000000-0005-0000-0000-0000A1150000}"/>
    <cellStyle name="Normal 2 2 3 4 2 2 3" xfId="5983" xr:uid="{00000000-0005-0000-0000-0000A2150000}"/>
    <cellStyle name="Normal 2 2 3 4 2 2 3 2" xfId="16035" xr:uid="{00000000-0005-0000-0000-0000A3150000}"/>
    <cellStyle name="Normal 2 2 3 4 2 2 3 2 2" xfId="46366" xr:uid="{00000000-0005-0000-0000-0000A4150000}"/>
    <cellStyle name="Normal 2 2 3 4 2 2 3 2 3" xfId="31133" xr:uid="{00000000-0005-0000-0000-0000A5150000}"/>
    <cellStyle name="Normal 2 2 3 4 2 2 3 3" xfId="11015" xr:uid="{00000000-0005-0000-0000-0000A6150000}"/>
    <cellStyle name="Normal 2 2 3 4 2 2 3 3 2" xfId="41349" xr:uid="{00000000-0005-0000-0000-0000A7150000}"/>
    <cellStyle name="Normal 2 2 3 4 2 2 3 3 3" xfId="26116" xr:uid="{00000000-0005-0000-0000-0000A8150000}"/>
    <cellStyle name="Normal 2 2 3 4 2 2 3 4" xfId="36336" xr:uid="{00000000-0005-0000-0000-0000A9150000}"/>
    <cellStyle name="Normal 2 2 3 4 2 2 3 5" xfId="21103" xr:uid="{00000000-0005-0000-0000-0000AA150000}"/>
    <cellStyle name="Normal 2 2 3 4 2 2 4" xfId="12693" xr:uid="{00000000-0005-0000-0000-0000AB150000}"/>
    <cellStyle name="Normal 2 2 3 4 2 2 4 2" xfId="43024" xr:uid="{00000000-0005-0000-0000-0000AC150000}"/>
    <cellStyle name="Normal 2 2 3 4 2 2 4 3" xfId="27791" xr:uid="{00000000-0005-0000-0000-0000AD150000}"/>
    <cellStyle name="Normal 2 2 3 4 2 2 5" xfId="7672" xr:uid="{00000000-0005-0000-0000-0000AE150000}"/>
    <cellStyle name="Normal 2 2 3 4 2 2 5 2" xfId="38007" xr:uid="{00000000-0005-0000-0000-0000AF150000}"/>
    <cellStyle name="Normal 2 2 3 4 2 2 5 3" xfId="22774" xr:uid="{00000000-0005-0000-0000-0000B0150000}"/>
    <cellStyle name="Normal 2 2 3 4 2 2 6" xfId="32995" xr:uid="{00000000-0005-0000-0000-0000B1150000}"/>
    <cellStyle name="Normal 2 2 3 4 2 2 7" xfId="17761" xr:uid="{00000000-0005-0000-0000-0000B2150000}"/>
    <cellStyle name="Normal 2 2 3 4 2 3" xfId="3454" xr:uid="{00000000-0005-0000-0000-0000B3150000}"/>
    <cellStyle name="Normal 2 2 3 4 2 3 2" xfId="13528" xr:uid="{00000000-0005-0000-0000-0000B4150000}"/>
    <cellStyle name="Normal 2 2 3 4 2 3 2 2" xfId="43859" xr:uid="{00000000-0005-0000-0000-0000B5150000}"/>
    <cellStyle name="Normal 2 2 3 4 2 3 2 3" xfId="28626" xr:uid="{00000000-0005-0000-0000-0000B6150000}"/>
    <cellStyle name="Normal 2 2 3 4 2 3 3" xfId="8508" xr:uid="{00000000-0005-0000-0000-0000B7150000}"/>
    <cellStyle name="Normal 2 2 3 4 2 3 3 2" xfId="38842" xr:uid="{00000000-0005-0000-0000-0000B8150000}"/>
    <cellStyle name="Normal 2 2 3 4 2 3 3 3" xfId="23609" xr:uid="{00000000-0005-0000-0000-0000B9150000}"/>
    <cellStyle name="Normal 2 2 3 4 2 3 4" xfId="33829" xr:uid="{00000000-0005-0000-0000-0000BA150000}"/>
    <cellStyle name="Normal 2 2 3 4 2 3 5" xfId="18596" xr:uid="{00000000-0005-0000-0000-0000BB150000}"/>
    <cellStyle name="Normal 2 2 3 4 2 4" xfId="5147" xr:uid="{00000000-0005-0000-0000-0000BC150000}"/>
    <cellStyle name="Normal 2 2 3 4 2 4 2" xfId="15199" xr:uid="{00000000-0005-0000-0000-0000BD150000}"/>
    <cellStyle name="Normal 2 2 3 4 2 4 2 2" xfId="45530" xr:uid="{00000000-0005-0000-0000-0000BE150000}"/>
    <cellStyle name="Normal 2 2 3 4 2 4 2 3" xfId="30297" xr:uid="{00000000-0005-0000-0000-0000BF150000}"/>
    <cellStyle name="Normal 2 2 3 4 2 4 3" xfId="10179" xr:uid="{00000000-0005-0000-0000-0000C0150000}"/>
    <cellStyle name="Normal 2 2 3 4 2 4 3 2" xfId="40513" xr:uid="{00000000-0005-0000-0000-0000C1150000}"/>
    <cellStyle name="Normal 2 2 3 4 2 4 3 3" xfId="25280" xr:uid="{00000000-0005-0000-0000-0000C2150000}"/>
    <cellStyle name="Normal 2 2 3 4 2 4 4" xfId="35500" xr:uid="{00000000-0005-0000-0000-0000C3150000}"/>
    <cellStyle name="Normal 2 2 3 4 2 4 5" xfId="20267" xr:uid="{00000000-0005-0000-0000-0000C4150000}"/>
    <cellStyle name="Normal 2 2 3 4 2 5" xfId="11857" xr:uid="{00000000-0005-0000-0000-0000C5150000}"/>
    <cellStyle name="Normal 2 2 3 4 2 5 2" xfId="42188" xr:uid="{00000000-0005-0000-0000-0000C6150000}"/>
    <cellStyle name="Normal 2 2 3 4 2 5 3" xfId="26955" xr:uid="{00000000-0005-0000-0000-0000C7150000}"/>
    <cellStyle name="Normal 2 2 3 4 2 6" xfId="6836" xr:uid="{00000000-0005-0000-0000-0000C8150000}"/>
    <cellStyle name="Normal 2 2 3 4 2 6 2" xfId="37171" xr:uid="{00000000-0005-0000-0000-0000C9150000}"/>
    <cellStyle name="Normal 2 2 3 4 2 6 3" xfId="21938" xr:uid="{00000000-0005-0000-0000-0000CA150000}"/>
    <cellStyle name="Normal 2 2 3 4 2 7" xfId="32159" xr:uid="{00000000-0005-0000-0000-0000CB150000}"/>
    <cellStyle name="Normal 2 2 3 4 2 8" xfId="16925" xr:uid="{00000000-0005-0000-0000-0000CC150000}"/>
    <cellStyle name="Normal 2 2 3 4 3" xfId="2183" xr:uid="{00000000-0005-0000-0000-0000CD150000}"/>
    <cellStyle name="Normal 2 2 3 4 3 2" xfId="3873" xr:uid="{00000000-0005-0000-0000-0000CE150000}"/>
    <cellStyle name="Normal 2 2 3 4 3 2 2" xfId="13946" xr:uid="{00000000-0005-0000-0000-0000CF150000}"/>
    <cellStyle name="Normal 2 2 3 4 3 2 2 2" xfId="44277" xr:uid="{00000000-0005-0000-0000-0000D0150000}"/>
    <cellStyle name="Normal 2 2 3 4 3 2 2 3" xfId="29044" xr:uid="{00000000-0005-0000-0000-0000D1150000}"/>
    <cellStyle name="Normal 2 2 3 4 3 2 3" xfId="8926" xr:uid="{00000000-0005-0000-0000-0000D2150000}"/>
    <cellStyle name="Normal 2 2 3 4 3 2 3 2" xfId="39260" xr:uid="{00000000-0005-0000-0000-0000D3150000}"/>
    <cellStyle name="Normal 2 2 3 4 3 2 3 3" xfId="24027" xr:uid="{00000000-0005-0000-0000-0000D4150000}"/>
    <cellStyle name="Normal 2 2 3 4 3 2 4" xfId="34247" xr:uid="{00000000-0005-0000-0000-0000D5150000}"/>
    <cellStyle name="Normal 2 2 3 4 3 2 5" xfId="19014" xr:uid="{00000000-0005-0000-0000-0000D6150000}"/>
    <cellStyle name="Normal 2 2 3 4 3 3" xfId="5565" xr:uid="{00000000-0005-0000-0000-0000D7150000}"/>
    <cellStyle name="Normal 2 2 3 4 3 3 2" xfId="15617" xr:uid="{00000000-0005-0000-0000-0000D8150000}"/>
    <cellStyle name="Normal 2 2 3 4 3 3 2 2" xfId="45948" xr:uid="{00000000-0005-0000-0000-0000D9150000}"/>
    <cellStyle name="Normal 2 2 3 4 3 3 2 3" xfId="30715" xr:uid="{00000000-0005-0000-0000-0000DA150000}"/>
    <cellStyle name="Normal 2 2 3 4 3 3 3" xfId="10597" xr:uid="{00000000-0005-0000-0000-0000DB150000}"/>
    <cellStyle name="Normal 2 2 3 4 3 3 3 2" xfId="40931" xr:uid="{00000000-0005-0000-0000-0000DC150000}"/>
    <cellStyle name="Normal 2 2 3 4 3 3 3 3" xfId="25698" xr:uid="{00000000-0005-0000-0000-0000DD150000}"/>
    <cellStyle name="Normal 2 2 3 4 3 3 4" xfId="35918" xr:uid="{00000000-0005-0000-0000-0000DE150000}"/>
    <cellStyle name="Normal 2 2 3 4 3 3 5" xfId="20685" xr:uid="{00000000-0005-0000-0000-0000DF150000}"/>
    <cellStyle name="Normal 2 2 3 4 3 4" xfId="12275" xr:uid="{00000000-0005-0000-0000-0000E0150000}"/>
    <cellStyle name="Normal 2 2 3 4 3 4 2" xfId="42606" xr:uid="{00000000-0005-0000-0000-0000E1150000}"/>
    <cellStyle name="Normal 2 2 3 4 3 4 3" xfId="27373" xr:uid="{00000000-0005-0000-0000-0000E2150000}"/>
    <cellStyle name="Normal 2 2 3 4 3 5" xfId="7254" xr:uid="{00000000-0005-0000-0000-0000E3150000}"/>
    <cellStyle name="Normal 2 2 3 4 3 5 2" xfId="37589" xr:uid="{00000000-0005-0000-0000-0000E4150000}"/>
    <cellStyle name="Normal 2 2 3 4 3 5 3" xfId="22356" xr:uid="{00000000-0005-0000-0000-0000E5150000}"/>
    <cellStyle name="Normal 2 2 3 4 3 6" xfId="32577" xr:uid="{00000000-0005-0000-0000-0000E6150000}"/>
    <cellStyle name="Normal 2 2 3 4 3 7" xfId="17343" xr:uid="{00000000-0005-0000-0000-0000E7150000}"/>
    <cellStyle name="Normal 2 2 3 4 4" xfId="3036" xr:uid="{00000000-0005-0000-0000-0000E8150000}"/>
    <cellStyle name="Normal 2 2 3 4 4 2" xfId="13110" xr:uid="{00000000-0005-0000-0000-0000E9150000}"/>
    <cellStyle name="Normal 2 2 3 4 4 2 2" xfId="43441" xr:uid="{00000000-0005-0000-0000-0000EA150000}"/>
    <cellStyle name="Normal 2 2 3 4 4 2 3" xfId="28208" xr:uid="{00000000-0005-0000-0000-0000EB150000}"/>
    <cellStyle name="Normal 2 2 3 4 4 3" xfId="8090" xr:uid="{00000000-0005-0000-0000-0000EC150000}"/>
    <cellStyle name="Normal 2 2 3 4 4 3 2" xfId="38424" xr:uid="{00000000-0005-0000-0000-0000ED150000}"/>
    <cellStyle name="Normal 2 2 3 4 4 3 3" xfId="23191" xr:uid="{00000000-0005-0000-0000-0000EE150000}"/>
    <cellStyle name="Normal 2 2 3 4 4 4" xfId="33411" xr:uid="{00000000-0005-0000-0000-0000EF150000}"/>
    <cellStyle name="Normal 2 2 3 4 4 5" xfId="18178" xr:uid="{00000000-0005-0000-0000-0000F0150000}"/>
    <cellStyle name="Normal 2 2 3 4 5" xfId="4729" xr:uid="{00000000-0005-0000-0000-0000F1150000}"/>
    <cellStyle name="Normal 2 2 3 4 5 2" xfId="14781" xr:uid="{00000000-0005-0000-0000-0000F2150000}"/>
    <cellStyle name="Normal 2 2 3 4 5 2 2" xfId="45112" xr:uid="{00000000-0005-0000-0000-0000F3150000}"/>
    <cellStyle name="Normal 2 2 3 4 5 2 3" xfId="29879" xr:uid="{00000000-0005-0000-0000-0000F4150000}"/>
    <cellStyle name="Normal 2 2 3 4 5 3" xfId="9761" xr:uid="{00000000-0005-0000-0000-0000F5150000}"/>
    <cellStyle name="Normal 2 2 3 4 5 3 2" xfId="40095" xr:uid="{00000000-0005-0000-0000-0000F6150000}"/>
    <cellStyle name="Normal 2 2 3 4 5 3 3" xfId="24862" xr:uid="{00000000-0005-0000-0000-0000F7150000}"/>
    <cellStyle name="Normal 2 2 3 4 5 4" xfId="35082" xr:uid="{00000000-0005-0000-0000-0000F8150000}"/>
    <cellStyle name="Normal 2 2 3 4 5 5" xfId="19849" xr:uid="{00000000-0005-0000-0000-0000F9150000}"/>
    <cellStyle name="Normal 2 2 3 4 6" xfId="11439" xr:uid="{00000000-0005-0000-0000-0000FA150000}"/>
    <cellStyle name="Normal 2 2 3 4 6 2" xfId="41770" xr:uid="{00000000-0005-0000-0000-0000FB150000}"/>
    <cellStyle name="Normal 2 2 3 4 6 3" xfId="26537" xr:uid="{00000000-0005-0000-0000-0000FC150000}"/>
    <cellStyle name="Normal 2 2 3 4 7" xfId="6418" xr:uid="{00000000-0005-0000-0000-0000FD150000}"/>
    <cellStyle name="Normal 2 2 3 4 7 2" xfId="36753" xr:uid="{00000000-0005-0000-0000-0000FE150000}"/>
    <cellStyle name="Normal 2 2 3 4 7 3" xfId="21520" xr:uid="{00000000-0005-0000-0000-0000FF150000}"/>
    <cellStyle name="Normal 2 2 3 4 8" xfId="31741" xr:uid="{00000000-0005-0000-0000-000000160000}"/>
    <cellStyle name="Normal 2 2 3 4 9" xfId="16507" xr:uid="{00000000-0005-0000-0000-000001160000}"/>
    <cellStyle name="Normal 2 2 3 5" xfId="1552" xr:uid="{00000000-0005-0000-0000-000002160000}"/>
    <cellStyle name="Normal 2 2 3 5 2" xfId="2393" xr:uid="{00000000-0005-0000-0000-000003160000}"/>
    <cellStyle name="Normal 2 2 3 5 2 2" xfId="4083" xr:uid="{00000000-0005-0000-0000-000004160000}"/>
    <cellStyle name="Normal 2 2 3 5 2 2 2" xfId="14156" xr:uid="{00000000-0005-0000-0000-000005160000}"/>
    <cellStyle name="Normal 2 2 3 5 2 2 2 2" xfId="44487" xr:uid="{00000000-0005-0000-0000-000006160000}"/>
    <cellStyle name="Normal 2 2 3 5 2 2 2 3" xfId="29254" xr:uid="{00000000-0005-0000-0000-000007160000}"/>
    <cellStyle name="Normal 2 2 3 5 2 2 3" xfId="9136" xr:uid="{00000000-0005-0000-0000-000008160000}"/>
    <cellStyle name="Normal 2 2 3 5 2 2 3 2" xfId="39470" xr:uid="{00000000-0005-0000-0000-000009160000}"/>
    <cellStyle name="Normal 2 2 3 5 2 2 3 3" xfId="24237" xr:uid="{00000000-0005-0000-0000-00000A160000}"/>
    <cellStyle name="Normal 2 2 3 5 2 2 4" xfId="34457" xr:uid="{00000000-0005-0000-0000-00000B160000}"/>
    <cellStyle name="Normal 2 2 3 5 2 2 5" xfId="19224" xr:uid="{00000000-0005-0000-0000-00000C160000}"/>
    <cellStyle name="Normal 2 2 3 5 2 3" xfId="5775" xr:uid="{00000000-0005-0000-0000-00000D160000}"/>
    <cellStyle name="Normal 2 2 3 5 2 3 2" xfId="15827" xr:uid="{00000000-0005-0000-0000-00000E160000}"/>
    <cellStyle name="Normal 2 2 3 5 2 3 2 2" xfId="46158" xr:uid="{00000000-0005-0000-0000-00000F160000}"/>
    <cellStyle name="Normal 2 2 3 5 2 3 2 3" xfId="30925" xr:uid="{00000000-0005-0000-0000-000010160000}"/>
    <cellStyle name="Normal 2 2 3 5 2 3 3" xfId="10807" xr:uid="{00000000-0005-0000-0000-000011160000}"/>
    <cellStyle name="Normal 2 2 3 5 2 3 3 2" xfId="41141" xr:uid="{00000000-0005-0000-0000-000012160000}"/>
    <cellStyle name="Normal 2 2 3 5 2 3 3 3" xfId="25908" xr:uid="{00000000-0005-0000-0000-000013160000}"/>
    <cellStyle name="Normal 2 2 3 5 2 3 4" xfId="36128" xr:uid="{00000000-0005-0000-0000-000014160000}"/>
    <cellStyle name="Normal 2 2 3 5 2 3 5" xfId="20895" xr:uid="{00000000-0005-0000-0000-000015160000}"/>
    <cellStyle name="Normal 2 2 3 5 2 4" xfId="12485" xr:uid="{00000000-0005-0000-0000-000016160000}"/>
    <cellStyle name="Normal 2 2 3 5 2 4 2" xfId="42816" xr:uid="{00000000-0005-0000-0000-000017160000}"/>
    <cellStyle name="Normal 2 2 3 5 2 4 3" xfId="27583" xr:uid="{00000000-0005-0000-0000-000018160000}"/>
    <cellStyle name="Normal 2 2 3 5 2 5" xfId="7464" xr:uid="{00000000-0005-0000-0000-000019160000}"/>
    <cellStyle name="Normal 2 2 3 5 2 5 2" xfId="37799" xr:uid="{00000000-0005-0000-0000-00001A160000}"/>
    <cellStyle name="Normal 2 2 3 5 2 5 3" xfId="22566" xr:uid="{00000000-0005-0000-0000-00001B160000}"/>
    <cellStyle name="Normal 2 2 3 5 2 6" xfId="32787" xr:uid="{00000000-0005-0000-0000-00001C160000}"/>
    <cellStyle name="Normal 2 2 3 5 2 7" xfId="17553" xr:uid="{00000000-0005-0000-0000-00001D160000}"/>
    <cellStyle name="Normal 2 2 3 5 3" xfId="3246" xr:uid="{00000000-0005-0000-0000-00001E160000}"/>
    <cellStyle name="Normal 2 2 3 5 3 2" xfId="13320" xr:uid="{00000000-0005-0000-0000-00001F160000}"/>
    <cellStyle name="Normal 2 2 3 5 3 2 2" xfId="43651" xr:uid="{00000000-0005-0000-0000-000020160000}"/>
    <cellStyle name="Normal 2 2 3 5 3 2 3" xfId="28418" xr:uid="{00000000-0005-0000-0000-000021160000}"/>
    <cellStyle name="Normal 2 2 3 5 3 3" xfId="8300" xr:uid="{00000000-0005-0000-0000-000022160000}"/>
    <cellStyle name="Normal 2 2 3 5 3 3 2" xfId="38634" xr:uid="{00000000-0005-0000-0000-000023160000}"/>
    <cellStyle name="Normal 2 2 3 5 3 3 3" xfId="23401" xr:uid="{00000000-0005-0000-0000-000024160000}"/>
    <cellStyle name="Normal 2 2 3 5 3 4" xfId="33621" xr:uid="{00000000-0005-0000-0000-000025160000}"/>
    <cellStyle name="Normal 2 2 3 5 3 5" xfId="18388" xr:uid="{00000000-0005-0000-0000-000026160000}"/>
    <cellStyle name="Normal 2 2 3 5 4" xfId="4939" xr:uid="{00000000-0005-0000-0000-000027160000}"/>
    <cellStyle name="Normal 2 2 3 5 4 2" xfId="14991" xr:uid="{00000000-0005-0000-0000-000028160000}"/>
    <cellStyle name="Normal 2 2 3 5 4 2 2" xfId="45322" xr:uid="{00000000-0005-0000-0000-000029160000}"/>
    <cellStyle name="Normal 2 2 3 5 4 2 3" xfId="30089" xr:uid="{00000000-0005-0000-0000-00002A160000}"/>
    <cellStyle name="Normal 2 2 3 5 4 3" xfId="9971" xr:uid="{00000000-0005-0000-0000-00002B160000}"/>
    <cellStyle name="Normal 2 2 3 5 4 3 2" xfId="40305" xr:uid="{00000000-0005-0000-0000-00002C160000}"/>
    <cellStyle name="Normal 2 2 3 5 4 3 3" xfId="25072" xr:uid="{00000000-0005-0000-0000-00002D160000}"/>
    <cellStyle name="Normal 2 2 3 5 4 4" xfId="35292" xr:uid="{00000000-0005-0000-0000-00002E160000}"/>
    <cellStyle name="Normal 2 2 3 5 4 5" xfId="20059" xr:uid="{00000000-0005-0000-0000-00002F160000}"/>
    <cellStyle name="Normal 2 2 3 5 5" xfId="11649" xr:uid="{00000000-0005-0000-0000-000030160000}"/>
    <cellStyle name="Normal 2 2 3 5 5 2" xfId="41980" xr:uid="{00000000-0005-0000-0000-000031160000}"/>
    <cellStyle name="Normal 2 2 3 5 5 3" xfId="26747" xr:uid="{00000000-0005-0000-0000-000032160000}"/>
    <cellStyle name="Normal 2 2 3 5 6" xfId="6628" xr:uid="{00000000-0005-0000-0000-000033160000}"/>
    <cellStyle name="Normal 2 2 3 5 6 2" xfId="36963" xr:uid="{00000000-0005-0000-0000-000034160000}"/>
    <cellStyle name="Normal 2 2 3 5 6 3" xfId="21730" xr:uid="{00000000-0005-0000-0000-000035160000}"/>
    <cellStyle name="Normal 2 2 3 5 7" xfId="31951" xr:uid="{00000000-0005-0000-0000-000036160000}"/>
    <cellStyle name="Normal 2 2 3 5 8" xfId="16717" xr:uid="{00000000-0005-0000-0000-000037160000}"/>
    <cellStyle name="Normal 2 2 3 6" xfId="1973" xr:uid="{00000000-0005-0000-0000-000038160000}"/>
    <cellStyle name="Normal 2 2 3 6 2" xfId="3665" xr:uid="{00000000-0005-0000-0000-000039160000}"/>
    <cellStyle name="Normal 2 2 3 6 2 2" xfId="13738" xr:uid="{00000000-0005-0000-0000-00003A160000}"/>
    <cellStyle name="Normal 2 2 3 6 2 2 2" xfId="44069" xr:uid="{00000000-0005-0000-0000-00003B160000}"/>
    <cellStyle name="Normal 2 2 3 6 2 2 3" xfId="28836" xr:uid="{00000000-0005-0000-0000-00003C160000}"/>
    <cellStyle name="Normal 2 2 3 6 2 3" xfId="8718" xr:uid="{00000000-0005-0000-0000-00003D160000}"/>
    <cellStyle name="Normal 2 2 3 6 2 3 2" xfId="39052" xr:uid="{00000000-0005-0000-0000-00003E160000}"/>
    <cellStyle name="Normal 2 2 3 6 2 3 3" xfId="23819" xr:uid="{00000000-0005-0000-0000-00003F160000}"/>
    <cellStyle name="Normal 2 2 3 6 2 4" xfId="34039" xr:uid="{00000000-0005-0000-0000-000040160000}"/>
    <cellStyle name="Normal 2 2 3 6 2 5" xfId="18806" xr:uid="{00000000-0005-0000-0000-000041160000}"/>
    <cellStyle name="Normal 2 2 3 6 3" xfId="5357" xr:uid="{00000000-0005-0000-0000-000042160000}"/>
    <cellStyle name="Normal 2 2 3 6 3 2" xfId="15409" xr:uid="{00000000-0005-0000-0000-000043160000}"/>
    <cellStyle name="Normal 2 2 3 6 3 2 2" xfId="45740" xr:uid="{00000000-0005-0000-0000-000044160000}"/>
    <cellStyle name="Normal 2 2 3 6 3 2 3" xfId="30507" xr:uid="{00000000-0005-0000-0000-000045160000}"/>
    <cellStyle name="Normal 2 2 3 6 3 3" xfId="10389" xr:uid="{00000000-0005-0000-0000-000046160000}"/>
    <cellStyle name="Normal 2 2 3 6 3 3 2" xfId="40723" xr:uid="{00000000-0005-0000-0000-000047160000}"/>
    <cellStyle name="Normal 2 2 3 6 3 3 3" xfId="25490" xr:uid="{00000000-0005-0000-0000-000048160000}"/>
    <cellStyle name="Normal 2 2 3 6 3 4" xfId="35710" xr:uid="{00000000-0005-0000-0000-000049160000}"/>
    <cellStyle name="Normal 2 2 3 6 3 5" xfId="20477" xr:uid="{00000000-0005-0000-0000-00004A160000}"/>
    <cellStyle name="Normal 2 2 3 6 4" xfId="12067" xr:uid="{00000000-0005-0000-0000-00004B160000}"/>
    <cellStyle name="Normal 2 2 3 6 4 2" xfId="42398" xr:uid="{00000000-0005-0000-0000-00004C160000}"/>
    <cellStyle name="Normal 2 2 3 6 4 3" xfId="27165" xr:uid="{00000000-0005-0000-0000-00004D160000}"/>
    <cellStyle name="Normal 2 2 3 6 5" xfId="7046" xr:uid="{00000000-0005-0000-0000-00004E160000}"/>
    <cellStyle name="Normal 2 2 3 6 5 2" xfId="37381" xr:uid="{00000000-0005-0000-0000-00004F160000}"/>
    <cellStyle name="Normal 2 2 3 6 5 3" xfId="22148" xr:uid="{00000000-0005-0000-0000-000050160000}"/>
    <cellStyle name="Normal 2 2 3 6 6" xfId="32369" xr:uid="{00000000-0005-0000-0000-000051160000}"/>
    <cellStyle name="Normal 2 2 3 6 7" xfId="17135" xr:uid="{00000000-0005-0000-0000-000052160000}"/>
    <cellStyle name="Normal 2 2 3 7" xfId="2824" xr:uid="{00000000-0005-0000-0000-000053160000}"/>
    <cellStyle name="Normal 2 2 3 7 2" xfId="12902" xr:uid="{00000000-0005-0000-0000-000054160000}"/>
    <cellStyle name="Normal 2 2 3 7 2 2" xfId="43233" xr:uid="{00000000-0005-0000-0000-000055160000}"/>
    <cellStyle name="Normal 2 2 3 7 2 3" xfId="28000" xr:uid="{00000000-0005-0000-0000-000056160000}"/>
    <cellStyle name="Normal 2 2 3 7 3" xfId="7882" xr:uid="{00000000-0005-0000-0000-000057160000}"/>
    <cellStyle name="Normal 2 2 3 7 3 2" xfId="38216" xr:uid="{00000000-0005-0000-0000-000058160000}"/>
    <cellStyle name="Normal 2 2 3 7 3 3" xfId="22983" xr:uid="{00000000-0005-0000-0000-000059160000}"/>
    <cellStyle name="Normal 2 2 3 7 4" xfId="33203" xr:uid="{00000000-0005-0000-0000-00005A160000}"/>
    <cellStyle name="Normal 2 2 3 7 5" xfId="17970" xr:uid="{00000000-0005-0000-0000-00005B160000}"/>
    <cellStyle name="Normal 2 2 3 8" xfId="4518" xr:uid="{00000000-0005-0000-0000-00005C160000}"/>
    <cellStyle name="Normal 2 2 3 8 2" xfId="14573" xr:uid="{00000000-0005-0000-0000-00005D160000}"/>
    <cellStyle name="Normal 2 2 3 8 2 2" xfId="44904" xr:uid="{00000000-0005-0000-0000-00005E160000}"/>
    <cellStyle name="Normal 2 2 3 8 2 3" xfId="29671" xr:uid="{00000000-0005-0000-0000-00005F160000}"/>
    <cellStyle name="Normal 2 2 3 8 3" xfId="9553" xr:uid="{00000000-0005-0000-0000-000060160000}"/>
    <cellStyle name="Normal 2 2 3 8 3 2" xfId="39887" xr:uid="{00000000-0005-0000-0000-000061160000}"/>
    <cellStyle name="Normal 2 2 3 8 3 3" xfId="24654" xr:uid="{00000000-0005-0000-0000-000062160000}"/>
    <cellStyle name="Normal 2 2 3 8 4" xfId="34874" xr:uid="{00000000-0005-0000-0000-000063160000}"/>
    <cellStyle name="Normal 2 2 3 8 5" xfId="19641" xr:uid="{00000000-0005-0000-0000-000064160000}"/>
    <cellStyle name="Normal 2 2 3 9" xfId="11229" xr:uid="{00000000-0005-0000-0000-000065160000}"/>
    <cellStyle name="Normal 2 2 3 9 2" xfId="41562" xr:uid="{00000000-0005-0000-0000-000066160000}"/>
    <cellStyle name="Normal 2 2 3 9 3" xfId="26329" xr:uid="{00000000-0005-0000-0000-000067160000}"/>
    <cellStyle name="Normal 2 2 4" xfId="426" xr:uid="{00000000-0005-0000-0000-000068160000}"/>
    <cellStyle name="Normal 2 2 5" xfId="31436" xr:uid="{00000000-0005-0000-0000-000069160000}"/>
    <cellStyle name="Normal 2 2 5 2" xfId="47496" xr:uid="{DA6E87F0-3F62-479C-BE26-7A4D621BC4A3}"/>
    <cellStyle name="Normal 2 2 6" xfId="46879" xr:uid="{00000000-0005-0000-0000-00006A160000}"/>
    <cellStyle name="Normal 2 3" xfId="135" xr:uid="{00000000-0005-0000-0000-00006B160000}"/>
    <cellStyle name="Normal 2 3 2" xfId="840" xr:uid="{00000000-0005-0000-0000-00006C160000}"/>
    <cellStyle name="Normal 2 3 2 10" xfId="6210" xr:uid="{00000000-0005-0000-0000-00006D160000}"/>
    <cellStyle name="Normal 2 3 2 10 2" xfId="36547" xr:uid="{00000000-0005-0000-0000-00006E160000}"/>
    <cellStyle name="Normal 2 3 2 10 3" xfId="21314" xr:uid="{00000000-0005-0000-0000-00006F160000}"/>
    <cellStyle name="Normal 2 3 2 11" xfId="31538" xr:uid="{00000000-0005-0000-0000-000070160000}"/>
    <cellStyle name="Normal 2 3 2 12" xfId="16299" xr:uid="{00000000-0005-0000-0000-000071160000}"/>
    <cellStyle name="Normal 2 3 2 2" xfId="1174" xr:uid="{00000000-0005-0000-0000-000072160000}"/>
    <cellStyle name="Normal 2 3 2 2 10" xfId="31590" xr:uid="{00000000-0005-0000-0000-000073160000}"/>
    <cellStyle name="Normal 2 3 2 2 11" xfId="16353" xr:uid="{00000000-0005-0000-0000-000074160000}"/>
    <cellStyle name="Normal 2 3 2 2 2" xfId="1282" xr:uid="{00000000-0005-0000-0000-000075160000}"/>
    <cellStyle name="Normal 2 3 2 2 2 10" xfId="16457" xr:uid="{00000000-0005-0000-0000-000076160000}"/>
    <cellStyle name="Normal 2 3 2 2 2 2" xfId="1499" xr:uid="{00000000-0005-0000-0000-000077160000}"/>
    <cellStyle name="Normal 2 3 2 2 2 2 2" xfId="1920" xr:uid="{00000000-0005-0000-0000-000078160000}"/>
    <cellStyle name="Normal 2 3 2 2 2 2 2 2" xfId="2759" xr:uid="{00000000-0005-0000-0000-000079160000}"/>
    <cellStyle name="Normal 2 3 2 2 2 2 2 2 2" xfId="4449" xr:uid="{00000000-0005-0000-0000-00007A160000}"/>
    <cellStyle name="Normal 2 3 2 2 2 2 2 2 2 2" xfId="14522" xr:uid="{00000000-0005-0000-0000-00007B160000}"/>
    <cellStyle name="Normal 2 3 2 2 2 2 2 2 2 2 2" xfId="44853" xr:uid="{00000000-0005-0000-0000-00007C160000}"/>
    <cellStyle name="Normal 2 3 2 2 2 2 2 2 2 2 3" xfId="29620" xr:uid="{00000000-0005-0000-0000-00007D160000}"/>
    <cellStyle name="Normal 2 3 2 2 2 2 2 2 2 3" xfId="9502" xr:uid="{00000000-0005-0000-0000-00007E160000}"/>
    <cellStyle name="Normal 2 3 2 2 2 2 2 2 2 3 2" xfId="39836" xr:uid="{00000000-0005-0000-0000-00007F160000}"/>
    <cellStyle name="Normal 2 3 2 2 2 2 2 2 2 3 3" xfId="24603" xr:uid="{00000000-0005-0000-0000-000080160000}"/>
    <cellStyle name="Normal 2 3 2 2 2 2 2 2 2 4" xfId="34823" xr:uid="{00000000-0005-0000-0000-000081160000}"/>
    <cellStyle name="Normal 2 3 2 2 2 2 2 2 2 5" xfId="19590" xr:uid="{00000000-0005-0000-0000-000082160000}"/>
    <cellStyle name="Normal 2 3 2 2 2 2 2 2 3" xfId="6141" xr:uid="{00000000-0005-0000-0000-000083160000}"/>
    <cellStyle name="Normal 2 3 2 2 2 2 2 2 3 2" xfId="16193" xr:uid="{00000000-0005-0000-0000-000084160000}"/>
    <cellStyle name="Normal 2 3 2 2 2 2 2 2 3 2 2" xfId="46524" xr:uid="{00000000-0005-0000-0000-000085160000}"/>
    <cellStyle name="Normal 2 3 2 2 2 2 2 2 3 2 3" xfId="31291" xr:uid="{00000000-0005-0000-0000-000086160000}"/>
    <cellStyle name="Normal 2 3 2 2 2 2 2 2 3 3" xfId="11173" xr:uid="{00000000-0005-0000-0000-000087160000}"/>
    <cellStyle name="Normal 2 3 2 2 2 2 2 2 3 3 2" xfId="41507" xr:uid="{00000000-0005-0000-0000-000088160000}"/>
    <cellStyle name="Normal 2 3 2 2 2 2 2 2 3 3 3" xfId="26274" xr:uid="{00000000-0005-0000-0000-000089160000}"/>
    <cellStyle name="Normal 2 3 2 2 2 2 2 2 3 4" xfId="36494" xr:uid="{00000000-0005-0000-0000-00008A160000}"/>
    <cellStyle name="Normal 2 3 2 2 2 2 2 2 3 5" xfId="21261" xr:uid="{00000000-0005-0000-0000-00008B160000}"/>
    <cellStyle name="Normal 2 3 2 2 2 2 2 2 4" xfId="12851" xr:uid="{00000000-0005-0000-0000-00008C160000}"/>
    <cellStyle name="Normal 2 3 2 2 2 2 2 2 4 2" xfId="43182" xr:uid="{00000000-0005-0000-0000-00008D160000}"/>
    <cellStyle name="Normal 2 3 2 2 2 2 2 2 4 3" xfId="27949" xr:uid="{00000000-0005-0000-0000-00008E160000}"/>
    <cellStyle name="Normal 2 3 2 2 2 2 2 2 5" xfId="7830" xr:uid="{00000000-0005-0000-0000-00008F160000}"/>
    <cellStyle name="Normal 2 3 2 2 2 2 2 2 5 2" xfId="38165" xr:uid="{00000000-0005-0000-0000-000090160000}"/>
    <cellStyle name="Normal 2 3 2 2 2 2 2 2 5 3" xfId="22932" xr:uid="{00000000-0005-0000-0000-000091160000}"/>
    <cellStyle name="Normal 2 3 2 2 2 2 2 2 6" xfId="33153" xr:uid="{00000000-0005-0000-0000-000092160000}"/>
    <cellStyle name="Normal 2 3 2 2 2 2 2 2 7" xfId="17919" xr:uid="{00000000-0005-0000-0000-000093160000}"/>
    <cellStyle name="Normal 2 3 2 2 2 2 2 3" xfId="3612" xr:uid="{00000000-0005-0000-0000-000094160000}"/>
    <cellStyle name="Normal 2 3 2 2 2 2 2 3 2" xfId="13686" xr:uid="{00000000-0005-0000-0000-000095160000}"/>
    <cellStyle name="Normal 2 3 2 2 2 2 2 3 2 2" xfId="44017" xr:uid="{00000000-0005-0000-0000-000096160000}"/>
    <cellStyle name="Normal 2 3 2 2 2 2 2 3 2 3" xfId="28784" xr:uid="{00000000-0005-0000-0000-000097160000}"/>
    <cellStyle name="Normal 2 3 2 2 2 2 2 3 3" xfId="8666" xr:uid="{00000000-0005-0000-0000-000098160000}"/>
    <cellStyle name="Normal 2 3 2 2 2 2 2 3 3 2" xfId="39000" xr:uid="{00000000-0005-0000-0000-000099160000}"/>
    <cellStyle name="Normal 2 3 2 2 2 2 2 3 3 3" xfId="23767" xr:uid="{00000000-0005-0000-0000-00009A160000}"/>
    <cellStyle name="Normal 2 3 2 2 2 2 2 3 4" xfId="33987" xr:uid="{00000000-0005-0000-0000-00009B160000}"/>
    <cellStyle name="Normal 2 3 2 2 2 2 2 3 5" xfId="18754" xr:uid="{00000000-0005-0000-0000-00009C160000}"/>
    <cellStyle name="Normal 2 3 2 2 2 2 2 4" xfId="5305" xr:uid="{00000000-0005-0000-0000-00009D160000}"/>
    <cellStyle name="Normal 2 3 2 2 2 2 2 4 2" xfId="15357" xr:uid="{00000000-0005-0000-0000-00009E160000}"/>
    <cellStyle name="Normal 2 3 2 2 2 2 2 4 2 2" xfId="45688" xr:uid="{00000000-0005-0000-0000-00009F160000}"/>
    <cellStyle name="Normal 2 3 2 2 2 2 2 4 2 3" xfId="30455" xr:uid="{00000000-0005-0000-0000-0000A0160000}"/>
    <cellStyle name="Normal 2 3 2 2 2 2 2 4 3" xfId="10337" xr:uid="{00000000-0005-0000-0000-0000A1160000}"/>
    <cellStyle name="Normal 2 3 2 2 2 2 2 4 3 2" xfId="40671" xr:uid="{00000000-0005-0000-0000-0000A2160000}"/>
    <cellStyle name="Normal 2 3 2 2 2 2 2 4 3 3" xfId="25438" xr:uid="{00000000-0005-0000-0000-0000A3160000}"/>
    <cellStyle name="Normal 2 3 2 2 2 2 2 4 4" xfId="35658" xr:uid="{00000000-0005-0000-0000-0000A4160000}"/>
    <cellStyle name="Normal 2 3 2 2 2 2 2 4 5" xfId="20425" xr:uid="{00000000-0005-0000-0000-0000A5160000}"/>
    <cellStyle name="Normal 2 3 2 2 2 2 2 5" xfId="12015" xr:uid="{00000000-0005-0000-0000-0000A6160000}"/>
    <cellStyle name="Normal 2 3 2 2 2 2 2 5 2" xfId="42346" xr:uid="{00000000-0005-0000-0000-0000A7160000}"/>
    <cellStyle name="Normal 2 3 2 2 2 2 2 5 3" xfId="27113" xr:uid="{00000000-0005-0000-0000-0000A8160000}"/>
    <cellStyle name="Normal 2 3 2 2 2 2 2 6" xfId="6994" xr:uid="{00000000-0005-0000-0000-0000A9160000}"/>
    <cellStyle name="Normal 2 3 2 2 2 2 2 6 2" xfId="37329" xr:uid="{00000000-0005-0000-0000-0000AA160000}"/>
    <cellStyle name="Normal 2 3 2 2 2 2 2 6 3" xfId="22096" xr:uid="{00000000-0005-0000-0000-0000AB160000}"/>
    <cellStyle name="Normal 2 3 2 2 2 2 2 7" xfId="32317" xr:uid="{00000000-0005-0000-0000-0000AC160000}"/>
    <cellStyle name="Normal 2 3 2 2 2 2 2 8" xfId="17083" xr:uid="{00000000-0005-0000-0000-0000AD160000}"/>
    <cellStyle name="Normal 2 3 2 2 2 2 3" xfId="2341" xr:uid="{00000000-0005-0000-0000-0000AE160000}"/>
    <cellStyle name="Normal 2 3 2 2 2 2 3 2" xfId="4031" xr:uid="{00000000-0005-0000-0000-0000AF160000}"/>
    <cellStyle name="Normal 2 3 2 2 2 2 3 2 2" xfId="14104" xr:uid="{00000000-0005-0000-0000-0000B0160000}"/>
    <cellStyle name="Normal 2 3 2 2 2 2 3 2 2 2" xfId="44435" xr:uid="{00000000-0005-0000-0000-0000B1160000}"/>
    <cellStyle name="Normal 2 3 2 2 2 2 3 2 2 3" xfId="29202" xr:uid="{00000000-0005-0000-0000-0000B2160000}"/>
    <cellStyle name="Normal 2 3 2 2 2 2 3 2 3" xfId="9084" xr:uid="{00000000-0005-0000-0000-0000B3160000}"/>
    <cellStyle name="Normal 2 3 2 2 2 2 3 2 3 2" xfId="39418" xr:uid="{00000000-0005-0000-0000-0000B4160000}"/>
    <cellStyle name="Normal 2 3 2 2 2 2 3 2 3 3" xfId="24185" xr:uid="{00000000-0005-0000-0000-0000B5160000}"/>
    <cellStyle name="Normal 2 3 2 2 2 2 3 2 4" xfId="34405" xr:uid="{00000000-0005-0000-0000-0000B6160000}"/>
    <cellStyle name="Normal 2 3 2 2 2 2 3 2 5" xfId="19172" xr:uid="{00000000-0005-0000-0000-0000B7160000}"/>
    <cellStyle name="Normal 2 3 2 2 2 2 3 3" xfId="5723" xr:uid="{00000000-0005-0000-0000-0000B8160000}"/>
    <cellStyle name="Normal 2 3 2 2 2 2 3 3 2" xfId="15775" xr:uid="{00000000-0005-0000-0000-0000B9160000}"/>
    <cellStyle name="Normal 2 3 2 2 2 2 3 3 2 2" xfId="46106" xr:uid="{00000000-0005-0000-0000-0000BA160000}"/>
    <cellStyle name="Normal 2 3 2 2 2 2 3 3 2 3" xfId="30873" xr:uid="{00000000-0005-0000-0000-0000BB160000}"/>
    <cellStyle name="Normal 2 3 2 2 2 2 3 3 3" xfId="10755" xr:uid="{00000000-0005-0000-0000-0000BC160000}"/>
    <cellStyle name="Normal 2 3 2 2 2 2 3 3 3 2" xfId="41089" xr:uid="{00000000-0005-0000-0000-0000BD160000}"/>
    <cellStyle name="Normal 2 3 2 2 2 2 3 3 3 3" xfId="25856" xr:uid="{00000000-0005-0000-0000-0000BE160000}"/>
    <cellStyle name="Normal 2 3 2 2 2 2 3 3 4" xfId="36076" xr:uid="{00000000-0005-0000-0000-0000BF160000}"/>
    <cellStyle name="Normal 2 3 2 2 2 2 3 3 5" xfId="20843" xr:uid="{00000000-0005-0000-0000-0000C0160000}"/>
    <cellStyle name="Normal 2 3 2 2 2 2 3 4" xfId="12433" xr:uid="{00000000-0005-0000-0000-0000C1160000}"/>
    <cellStyle name="Normal 2 3 2 2 2 2 3 4 2" xfId="42764" xr:uid="{00000000-0005-0000-0000-0000C2160000}"/>
    <cellStyle name="Normal 2 3 2 2 2 2 3 4 3" xfId="27531" xr:uid="{00000000-0005-0000-0000-0000C3160000}"/>
    <cellStyle name="Normal 2 3 2 2 2 2 3 5" xfId="7412" xr:uid="{00000000-0005-0000-0000-0000C4160000}"/>
    <cellStyle name="Normal 2 3 2 2 2 2 3 5 2" xfId="37747" xr:uid="{00000000-0005-0000-0000-0000C5160000}"/>
    <cellStyle name="Normal 2 3 2 2 2 2 3 5 3" xfId="22514" xr:uid="{00000000-0005-0000-0000-0000C6160000}"/>
    <cellStyle name="Normal 2 3 2 2 2 2 3 6" xfId="32735" xr:uid="{00000000-0005-0000-0000-0000C7160000}"/>
    <cellStyle name="Normal 2 3 2 2 2 2 3 7" xfId="17501" xr:uid="{00000000-0005-0000-0000-0000C8160000}"/>
    <cellStyle name="Normal 2 3 2 2 2 2 4" xfId="3194" xr:uid="{00000000-0005-0000-0000-0000C9160000}"/>
    <cellStyle name="Normal 2 3 2 2 2 2 4 2" xfId="13268" xr:uid="{00000000-0005-0000-0000-0000CA160000}"/>
    <cellStyle name="Normal 2 3 2 2 2 2 4 2 2" xfId="43599" xr:uid="{00000000-0005-0000-0000-0000CB160000}"/>
    <cellStyle name="Normal 2 3 2 2 2 2 4 2 3" xfId="28366" xr:uid="{00000000-0005-0000-0000-0000CC160000}"/>
    <cellStyle name="Normal 2 3 2 2 2 2 4 3" xfId="8248" xr:uid="{00000000-0005-0000-0000-0000CD160000}"/>
    <cellStyle name="Normal 2 3 2 2 2 2 4 3 2" xfId="38582" xr:uid="{00000000-0005-0000-0000-0000CE160000}"/>
    <cellStyle name="Normal 2 3 2 2 2 2 4 3 3" xfId="23349" xr:uid="{00000000-0005-0000-0000-0000CF160000}"/>
    <cellStyle name="Normal 2 3 2 2 2 2 4 4" xfId="33569" xr:uid="{00000000-0005-0000-0000-0000D0160000}"/>
    <cellStyle name="Normal 2 3 2 2 2 2 4 5" xfId="18336" xr:uid="{00000000-0005-0000-0000-0000D1160000}"/>
    <cellStyle name="Normal 2 3 2 2 2 2 5" xfId="4887" xr:uid="{00000000-0005-0000-0000-0000D2160000}"/>
    <cellStyle name="Normal 2 3 2 2 2 2 5 2" xfId="14939" xr:uid="{00000000-0005-0000-0000-0000D3160000}"/>
    <cellStyle name="Normal 2 3 2 2 2 2 5 2 2" xfId="45270" xr:uid="{00000000-0005-0000-0000-0000D4160000}"/>
    <cellStyle name="Normal 2 3 2 2 2 2 5 2 3" xfId="30037" xr:uid="{00000000-0005-0000-0000-0000D5160000}"/>
    <cellStyle name="Normal 2 3 2 2 2 2 5 3" xfId="9919" xr:uid="{00000000-0005-0000-0000-0000D6160000}"/>
    <cellStyle name="Normal 2 3 2 2 2 2 5 3 2" xfId="40253" xr:uid="{00000000-0005-0000-0000-0000D7160000}"/>
    <cellStyle name="Normal 2 3 2 2 2 2 5 3 3" xfId="25020" xr:uid="{00000000-0005-0000-0000-0000D8160000}"/>
    <cellStyle name="Normal 2 3 2 2 2 2 5 4" xfId="35240" xr:uid="{00000000-0005-0000-0000-0000D9160000}"/>
    <cellStyle name="Normal 2 3 2 2 2 2 5 5" xfId="20007" xr:uid="{00000000-0005-0000-0000-0000DA160000}"/>
    <cellStyle name="Normal 2 3 2 2 2 2 6" xfId="11597" xr:uid="{00000000-0005-0000-0000-0000DB160000}"/>
    <cellStyle name="Normal 2 3 2 2 2 2 6 2" xfId="41928" xr:uid="{00000000-0005-0000-0000-0000DC160000}"/>
    <cellStyle name="Normal 2 3 2 2 2 2 6 3" xfId="26695" xr:uid="{00000000-0005-0000-0000-0000DD160000}"/>
    <cellStyle name="Normal 2 3 2 2 2 2 7" xfId="6576" xr:uid="{00000000-0005-0000-0000-0000DE160000}"/>
    <cellStyle name="Normal 2 3 2 2 2 2 7 2" xfId="36911" xr:uid="{00000000-0005-0000-0000-0000DF160000}"/>
    <cellStyle name="Normal 2 3 2 2 2 2 7 3" xfId="21678" xr:uid="{00000000-0005-0000-0000-0000E0160000}"/>
    <cellStyle name="Normal 2 3 2 2 2 2 8" xfId="31899" xr:uid="{00000000-0005-0000-0000-0000E1160000}"/>
    <cellStyle name="Normal 2 3 2 2 2 2 9" xfId="16665" xr:uid="{00000000-0005-0000-0000-0000E2160000}"/>
    <cellStyle name="Normal 2 3 2 2 2 3" xfId="1712" xr:uid="{00000000-0005-0000-0000-0000E3160000}"/>
    <cellStyle name="Normal 2 3 2 2 2 3 2" xfId="2551" xr:uid="{00000000-0005-0000-0000-0000E4160000}"/>
    <cellStyle name="Normal 2 3 2 2 2 3 2 2" xfId="4241" xr:uid="{00000000-0005-0000-0000-0000E5160000}"/>
    <cellStyle name="Normal 2 3 2 2 2 3 2 2 2" xfId="14314" xr:uid="{00000000-0005-0000-0000-0000E6160000}"/>
    <cellStyle name="Normal 2 3 2 2 2 3 2 2 2 2" xfId="44645" xr:uid="{00000000-0005-0000-0000-0000E7160000}"/>
    <cellStyle name="Normal 2 3 2 2 2 3 2 2 2 3" xfId="29412" xr:uid="{00000000-0005-0000-0000-0000E8160000}"/>
    <cellStyle name="Normal 2 3 2 2 2 3 2 2 3" xfId="9294" xr:uid="{00000000-0005-0000-0000-0000E9160000}"/>
    <cellStyle name="Normal 2 3 2 2 2 3 2 2 3 2" xfId="39628" xr:uid="{00000000-0005-0000-0000-0000EA160000}"/>
    <cellStyle name="Normal 2 3 2 2 2 3 2 2 3 3" xfId="24395" xr:uid="{00000000-0005-0000-0000-0000EB160000}"/>
    <cellStyle name="Normal 2 3 2 2 2 3 2 2 4" xfId="34615" xr:uid="{00000000-0005-0000-0000-0000EC160000}"/>
    <cellStyle name="Normal 2 3 2 2 2 3 2 2 5" xfId="19382" xr:uid="{00000000-0005-0000-0000-0000ED160000}"/>
    <cellStyle name="Normal 2 3 2 2 2 3 2 3" xfId="5933" xr:uid="{00000000-0005-0000-0000-0000EE160000}"/>
    <cellStyle name="Normal 2 3 2 2 2 3 2 3 2" xfId="15985" xr:uid="{00000000-0005-0000-0000-0000EF160000}"/>
    <cellStyle name="Normal 2 3 2 2 2 3 2 3 2 2" xfId="46316" xr:uid="{00000000-0005-0000-0000-0000F0160000}"/>
    <cellStyle name="Normal 2 3 2 2 2 3 2 3 2 3" xfId="31083" xr:uid="{00000000-0005-0000-0000-0000F1160000}"/>
    <cellStyle name="Normal 2 3 2 2 2 3 2 3 3" xfId="10965" xr:uid="{00000000-0005-0000-0000-0000F2160000}"/>
    <cellStyle name="Normal 2 3 2 2 2 3 2 3 3 2" xfId="41299" xr:uid="{00000000-0005-0000-0000-0000F3160000}"/>
    <cellStyle name="Normal 2 3 2 2 2 3 2 3 3 3" xfId="26066" xr:uid="{00000000-0005-0000-0000-0000F4160000}"/>
    <cellStyle name="Normal 2 3 2 2 2 3 2 3 4" xfId="36286" xr:uid="{00000000-0005-0000-0000-0000F5160000}"/>
    <cellStyle name="Normal 2 3 2 2 2 3 2 3 5" xfId="21053" xr:uid="{00000000-0005-0000-0000-0000F6160000}"/>
    <cellStyle name="Normal 2 3 2 2 2 3 2 4" xfId="12643" xr:uid="{00000000-0005-0000-0000-0000F7160000}"/>
    <cellStyle name="Normal 2 3 2 2 2 3 2 4 2" xfId="42974" xr:uid="{00000000-0005-0000-0000-0000F8160000}"/>
    <cellStyle name="Normal 2 3 2 2 2 3 2 4 3" xfId="27741" xr:uid="{00000000-0005-0000-0000-0000F9160000}"/>
    <cellStyle name="Normal 2 3 2 2 2 3 2 5" xfId="7622" xr:uid="{00000000-0005-0000-0000-0000FA160000}"/>
    <cellStyle name="Normal 2 3 2 2 2 3 2 5 2" xfId="37957" xr:uid="{00000000-0005-0000-0000-0000FB160000}"/>
    <cellStyle name="Normal 2 3 2 2 2 3 2 5 3" xfId="22724" xr:uid="{00000000-0005-0000-0000-0000FC160000}"/>
    <cellStyle name="Normal 2 3 2 2 2 3 2 6" xfId="32945" xr:uid="{00000000-0005-0000-0000-0000FD160000}"/>
    <cellStyle name="Normal 2 3 2 2 2 3 2 7" xfId="17711" xr:uid="{00000000-0005-0000-0000-0000FE160000}"/>
    <cellStyle name="Normal 2 3 2 2 2 3 3" xfId="3404" xr:uid="{00000000-0005-0000-0000-0000FF160000}"/>
    <cellStyle name="Normal 2 3 2 2 2 3 3 2" xfId="13478" xr:uid="{00000000-0005-0000-0000-000000170000}"/>
    <cellStyle name="Normal 2 3 2 2 2 3 3 2 2" xfId="43809" xr:uid="{00000000-0005-0000-0000-000001170000}"/>
    <cellStyle name="Normal 2 3 2 2 2 3 3 2 3" xfId="28576" xr:uid="{00000000-0005-0000-0000-000002170000}"/>
    <cellStyle name="Normal 2 3 2 2 2 3 3 3" xfId="8458" xr:uid="{00000000-0005-0000-0000-000003170000}"/>
    <cellStyle name="Normal 2 3 2 2 2 3 3 3 2" xfId="38792" xr:uid="{00000000-0005-0000-0000-000004170000}"/>
    <cellStyle name="Normal 2 3 2 2 2 3 3 3 3" xfId="23559" xr:uid="{00000000-0005-0000-0000-000005170000}"/>
    <cellStyle name="Normal 2 3 2 2 2 3 3 4" xfId="33779" xr:uid="{00000000-0005-0000-0000-000006170000}"/>
    <cellStyle name="Normal 2 3 2 2 2 3 3 5" xfId="18546" xr:uid="{00000000-0005-0000-0000-000007170000}"/>
    <cellStyle name="Normal 2 3 2 2 2 3 4" xfId="5097" xr:uid="{00000000-0005-0000-0000-000008170000}"/>
    <cellStyle name="Normal 2 3 2 2 2 3 4 2" xfId="15149" xr:uid="{00000000-0005-0000-0000-000009170000}"/>
    <cellStyle name="Normal 2 3 2 2 2 3 4 2 2" xfId="45480" xr:uid="{00000000-0005-0000-0000-00000A170000}"/>
    <cellStyle name="Normal 2 3 2 2 2 3 4 2 3" xfId="30247" xr:uid="{00000000-0005-0000-0000-00000B170000}"/>
    <cellStyle name="Normal 2 3 2 2 2 3 4 3" xfId="10129" xr:uid="{00000000-0005-0000-0000-00000C170000}"/>
    <cellStyle name="Normal 2 3 2 2 2 3 4 3 2" xfId="40463" xr:uid="{00000000-0005-0000-0000-00000D170000}"/>
    <cellStyle name="Normal 2 3 2 2 2 3 4 3 3" xfId="25230" xr:uid="{00000000-0005-0000-0000-00000E170000}"/>
    <cellStyle name="Normal 2 3 2 2 2 3 4 4" xfId="35450" xr:uid="{00000000-0005-0000-0000-00000F170000}"/>
    <cellStyle name="Normal 2 3 2 2 2 3 4 5" xfId="20217" xr:uid="{00000000-0005-0000-0000-000010170000}"/>
    <cellStyle name="Normal 2 3 2 2 2 3 5" xfId="11807" xr:uid="{00000000-0005-0000-0000-000011170000}"/>
    <cellStyle name="Normal 2 3 2 2 2 3 5 2" xfId="42138" xr:uid="{00000000-0005-0000-0000-000012170000}"/>
    <cellStyle name="Normal 2 3 2 2 2 3 5 3" xfId="26905" xr:uid="{00000000-0005-0000-0000-000013170000}"/>
    <cellStyle name="Normal 2 3 2 2 2 3 6" xfId="6786" xr:uid="{00000000-0005-0000-0000-000014170000}"/>
    <cellStyle name="Normal 2 3 2 2 2 3 6 2" xfId="37121" xr:uid="{00000000-0005-0000-0000-000015170000}"/>
    <cellStyle name="Normal 2 3 2 2 2 3 6 3" xfId="21888" xr:uid="{00000000-0005-0000-0000-000016170000}"/>
    <cellStyle name="Normal 2 3 2 2 2 3 7" xfId="32109" xr:uid="{00000000-0005-0000-0000-000017170000}"/>
    <cellStyle name="Normal 2 3 2 2 2 3 8" xfId="16875" xr:uid="{00000000-0005-0000-0000-000018170000}"/>
    <cellStyle name="Normal 2 3 2 2 2 4" xfId="2133" xr:uid="{00000000-0005-0000-0000-000019170000}"/>
    <cellStyle name="Normal 2 3 2 2 2 4 2" xfId="3823" xr:uid="{00000000-0005-0000-0000-00001A170000}"/>
    <cellStyle name="Normal 2 3 2 2 2 4 2 2" xfId="13896" xr:uid="{00000000-0005-0000-0000-00001B170000}"/>
    <cellStyle name="Normal 2 3 2 2 2 4 2 2 2" xfId="44227" xr:uid="{00000000-0005-0000-0000-00001C170000}"/>
    <cellStyle name="Normal 2 3 2 2 2 4 2 2 3" xfId="28994" xr:uid="{00000000-0005-0000-0000-00001D170000}"/>
    <cellStyle name="Normal 2 3 2 2 2 4 2 3" xfId="8876" xr:uid="{00000000-0005-0000-0000-00001E170000}"/>
    <cellStyle name="Normal 2 3 2 2 2 4 2 3 2" xfId="39210" xr:uid="{00000000-0005-0000-0000-00001F170000}"/>
    <cellStyle name="Normal 2 3 2 2 2 4 2 3 3" xfId="23977" xr:uid="{00000000-0005-0000-0000-000020170000}"/>
    <cellStyle name="Normal 2 3 2 2 2 4 2 4" xfId="34197" xr:uid="{00000000-0005-0000-0000-000021170000}"/>
    <cellStyle name="Normal 2 3 2 2 2 4 2 5" xfId="18964" xr:uid="{00000000-0005-0000-0000-000022170000}"/>
    <cellStyle name="Normal 2 3 2 2 2 4 3" xfId="5515" xr:uid="{00000000-0005-0000-0000-000023170000}"/>
    <cellStyle name="Normal 2 3 2 2 2 4 3 2" xfId="15567" xr:uid="{00000000-0005-0000-0000-000024170000}"/>
    <cellStyle name="Normal 2 3 2 2 2 4 3 2 2" xfId="45898" xr:uid="{00000000-0005-0000-0000-000025170000}"/>
    <cellStyle name="Normal 2 3 2 2 2 4 3 2 3" xfId="30665" xr:uid="{00000000-0005-0000-0000-000026170000}"/>
    <cellStyle name="Normal 2 3 2 2 2 4 3 3" xfId="10547" xr:uid="{00000000-0005-0000-0000-000027170000}"/>
    <cellStyle name="Normal 2 3 2 2 2 4 3 3 2" xfId="40881" xr:uid="{00000000-0005-0000-0000-000028170000}"/>
    <cellStyle name="Normal 2 3 2 2 2 4 3 3 3" xfId="25648" xr:uid="{00000000-0005-0000-0000-000029170000}"/>
    <cellStyle name="Normal 2 3 2 2 2 4 3 4" xfId="35868" xr:uid="{00000000-0005-0000-0000-00002A170000}"/>
    <cellStyle name="Normal 2 3 2 2 2 4 3 5" xfId="20635" xr:uid="{00000000-0005-0000-0000-00002B170000}"/>
    <cellStyle name="Normal 2 3 2 2 2 4 4" xfId="12225" xr:uid="{00000000-0005-0000-0000-00002C170000}"/>
    <cellStyle name="Normal 2 3 2 2 2 4 4 2" xfId="42556" xr:uid="{00000000-0005-0000-0000-00002D170000}"/>
    <cellStyle name="Normal 2 3 2 2 2 4 4 3" xfId="27323" xr:uid="{00000000-0005-0000-0000-00002E170000}"/>
    <cellStyle name="Normal 2 3 2 2 2 4 5" xfId="7204" xr:uid="{00000000-0005-0000-0000-00002F170000}"/>
    <cellStyle name="Normal 2 3 2 2 2 4 5 2" xfId="37539" xr:uid="{00000000-0005-0000-0000-000030170000}"/>
    <cellStyle name="Normal 2 3 2 2 2 4 5 3" xfId="22306" xr:uid="{00000000-0005-0000-0000-000031170000}"/>
    <cellStyle name="Normal 2 3 2 2 2 4 6" xfId="32527" xr:uid="{00000000-0005-0000-0000-000032170000}"/>
    <cellStyle name="Normal 2 3 2 2 2 4 7" xfId="17293" xr:uid="{00000000-0005-0000-0000-000033170000}"/>
    <cellStyle name="Normal 2 3 2 2 2 5" xfId="2986" xr:uid="{00000000-0005-0000-0000-000034170000}"/>
    <cellStyle name="Normal 2 3 2 2 2 5 2" xfId="13060" xr:uid="{00000000-0005-0000-0000-000035170000}"/>
    <cellStyle name="Normal 2 3 2 2 2 5 2 2" xfId="43391" xr:uid="{00000000-0005-0000-0000-000036170000}"/>
    <cellStyle name="Normal 2 3 2 2 2 5 2 3" xfId="28158" xr:uid="{00000000-0005-0000-0000-000037170000}"/>
    <cellStyle name="Normal 2 3 2 2 2 5 3" xfId="8040" xr:uid="{00000000-0005-0000-0000-000038170000}"/>
    <cellStyle name="Normal 2 3 2 2 2 5 3 2" xfId="38374" xr:uid="{00000000-0005-0000-0000-000039170000}"/>
    <cellStyle name="Normal 2 3 2 2 2 5 3 3" xfId="23141" xr:uid="{00000000-0005-0000-0000-00003A170000}"/>
    <cellStyle name="Normal 2 3 2 2 2 5 4" xfId="33361" xr:uid="{00000000-0005-0000-0000-00003B170000}"/>
    <cellStyle name="Normal 2 3 2 2 2 5 5" xfId="18128" xr:uid="{00000000-0005-0000-0000-00003C170000}"/>
    <cellStyle name="Normal 2 3 2 2 2 6" xfId="4679" xr:uid="{00000000-0005-0000-0000-00003D170000}"/>
    <cellStyle name="Normal 2 3 2 2 2 6 2" xfId="14731" xr:uid="{00000000-0005-0000-0000-00003E170000}"/>
    <cellStyle name="Normal 2 3 2 2 2 6 2 2" xfId="45062" xr:uid="{00000000-0005-0000-0000-00003F170000}"/>
    <cellStyle name="Normal 2 3 2 2 2 6 2 3" xfId="29829" xr:uid="{00000000-0005-0000-0000-000040170000}"/>
    <cellStyle name="Normal 2 3 2 2 2 6 3" xfId="9711" xr:uid="{00000000-0005-0000-0000-000041170000}"/>
    <cellStyle name="Normal 2 3 2 2 2 6 3 2" xfId="40045" xr:uid="{00000000-0005-0000-0000-000042170000}"/>
    <cellStyle name="Normal 2 3 2 2 2 6 3 3" xfId="24812" xr:uid="{00000000-0005-0000-0000-000043170000}"/>
    <cellStyle name="Normal 2 3 2 2 2 6 4" xfId="35032" xr:uid="{00000000-0005-0000-0000-000044170000}"/>
    <cellStyle name="Normal 2 3 2 2 2 6 5" xfId="19799" xr:uid="{00000000-0005-0000-0000-000045170000}"/>
    <cellStyle name="Normal 2 3 2 2 2 7" xfId="11389" xr:uid="{00000000-0005-0000-0000-000046170000}"/>
    <cellStyle name="Normal 2 3 2 2 2 7 2" xfId="41720" xr:uid="{00000000-0005-0000-0000-000047170000}"/>
    <cellStyle name="Normal 2 3 2 2 2 7 3" xfId="26487" xr:uid="{00000000-0005-0000-0000-000048170000}"/>
    <cellStyle name="Normal 2 3 2 2 2 8" xfId="6368" xr:uid="{00000000-0005-0000-0000-000049170000}"/>
    <cellStyle name="Normal 2 3 2 2 2 8 2" xfId="36703" xr:uid="{00000000-0005-0000-0000-00004A170000}"/>
    <cellStyle name="Normal 2 3 2 2 2 8 3" xfId="21470" xr:uid="{00000000-0005-0000-0000-00004B170000}"/>
    <cellStyle name="Normal 2 3 2 2 2 9" xfId="31691" xr:uid="{00000000-0005-0000-0000-00004C170000}"/>
    <cellStyle name="Normal 2 3 2 2 3" xfId="1395" xr:uid="{00000000-0005-0000-0000-00004D170000}"/>
    <cellStyle name="Normal 2 3 2 2 3 2" xfId="1816" xr:uid="{00000000-0005-0000-0000-00004E170000}"/>
    <cellStyle name="Normal 2 3 2 2 3 2 2" xfId="2655" xr:uid="{00000000-0005-0000-0000-00004F170000}"/>
    <cellStyle name="Normal 2 3 2 2 3 2 2 2" xfId="4345" xr:uid="{00000000-0005-0000-0000-000050170000}"/>
    <cellStyle name="Normal 2 3 2 2 3 2 2 2 2" xfId="14418" xr:uid="{00000000-0005-0000-0000-000051170000}"/>
    <cellStyle name="Normal 2 3 2 2 3 2 2 2 2 2" xfId="44749" xr:uid="{00000000-0005-0000-0000-000052170000}"/>
    <cellStyle name="Normal 2 3 2 2 3 2 2 2 2 3" xfId="29516" xr:uid="{00000000-0005-0000-0000-000053170000}"/>
    <cellStyle name="Normal 2 3 2 2 3 2 2 2 3" xfId="9398" xr:uid="{00000000-0005-0000-0000-000054170000}"/>
    <cellStyle name="Normal 2 3 2 2 3 2 2 2 3 2" xfId="39732" xr:uid="{00000000-0005-0000-0000-000055170000}"/>
    <cellStyle name="Normal 2 3 2 2 3 2 2 2 3 3" xfId="24499" xr:uid="{00000000-0005-0000-0000-000056170000}"/>
    <cellStyle name="Normal 2 3 2 2 3 2 2 2 4" xfId="34719" xr:uid="{00000000-0005-0000-0000-000057170000}"/>
    <cellStyle name="Normal 2 3 2 2 3 2 2 2 5" xfId="19486" xr:uid="{00000000-0005-0000-0000-000058170000}"/>
    <cellStyle name="Normal 2 3 2 2 3 2 2 3" xfId="6037" xr:uid="{00000000-0005-0000-0000-000059170000}"/>
    <cellStyle name="Normal 2 3 2 2 3 2 2 3 2" xfId="16089" xr:uid="{00000000-0005-0000-0000-00005A170000}"/>
    <cellStyle name="Normal 2 3 2 2 3 2 2 3 2 2" xfId="46420" xr:uid="{00000000-0005-0000-0000-00005B170000}"/>
    <cellStyle name="Normal 2 3 2 2 3 2 2 3 2 3" xfId="31187" xr:uid="{00000000-0005-0000-0000-00005C170000}"/>
    <cellStyle name="Normal 2 3 2 2 3 2 2 3 3" xfId="11069" xr:uid="{00000000-0005-0000-0000-00005D170000}"/>
    <cellStyle name="Normal 2 3 2 2 3 2 2 3 3 2" xfId="41403" xr:uid="{00000000-0005-0000-0000-00005E170000}"/>
    <cellStyle name="Normal 2 3 2 2 3 2 2 3 3 3" xfId="26170" xr:uid="{00000000-0005-0000-0000-00005F170000}"/>
    <cellStyle name="Normal 2 3 2 2 3 2 2 3 4" xfId="36390" xr:uid="{00000000-0005-0000-0000-000060170000}"/>
    <cellStyle name="Normal 2 3 2 2 3 2 2 3 5" xfId="21157" xr:uid="{00000000-0005-0000-0000-000061170000}"/>
    <cellStyle name="Normal 2 3 2 2 3 2 2 4" xfId="12747" xr:uid="{00000000-0005-0000-0000-000062170000}"/>
    <cellStyle name="Normal 2 3 2 2 3 2 2 4 2" xfId="43078" xr:uid="{00000000-0005-0000-0000-000063170000}"/>
    <cellStyle name="Normal 2 3 2 2 3 2 2 4 3" xfId="27845" xr:uid="{00000000-0005-0000-0000-000064170000}"/>
    <cellStyle name="Normal 2 3 2 2 3 2 2 5" xfId="7726" xr:uid="{00000000-0005-0000-0000-000065170000}"/>
    <cellStyle name="Normal 2 3 2 2 3 2 2 5 2" xfId="38061" xr:uid="{00000000-0005-0000-0000-000066170000}"/>
    <cellStyle name="Normal 2 3 2 2 3 2 2 5 3" xfId="22828" xr:uid="{00000000-0005-0000-0000-000067170000}"/>
    <cellStyle name="Normal 2 3 2 2 3 2 2 6" xfId="33049" xr:uid="{00000000-0005-0000-0000-000068170000}"/>
    <cellStyle name="Normal 2 3 2 2 3 2 2 7" xfId="17815" xr:uid="{00000000-0005-0000-0000-000069170000}"/>
    <cellStyle name="Normal 2 3 2 2 3 2 3" xfId="3508" xr:uid="{00000000-0005-0000-0000-00006A170000}"/>
    <cellStyle name="Normal 2 3 2 2 3 2 3 2" xfId="13582" xr:uid="{00000000-0005-0000-0000-00006B170000}"/>
    <cellStyle name="Normal 2 3 2 2 3 2 3 2 2" xfId="43913" xr:uid="{00000000-0005-0000-0000-00006C170000}"/>
    <cellStyle name="Normal 2 3 2 2 3 2 3 2 3" xfId="28680" xr:uid="{00000000-0005-0000-0000-00006D170000}"/>
    <cellStyle name="Normal 2 3 2 2 3 2 3 3" xfId="8562" xr:uid="{00000000-0005-0000-0000-00006E170000}"/>
    <cellStyle name="Normal 2 3 2 2 3 2 3 3 2" xfId="38896" xr:uid="{00000000-0005-0000-0000-00006F170000}"/>
    <cellStyle name="Normal 2 3 2 2 3 2 3 3 3" xfId="23663" xr:uid="{00000000-0005-0000-0000-000070170000}"/>
    <cellStyle name="Normal 2 3 2 2 3 2 3 4" xfId="33883" xr:uid="{00000000-0005-0000-0000-000071170000}"/>
    <cellStyle name="Normal 2 3 2 2 3 2 3 5" xfId="18650" xr:uid="{00000000-0005-0000-0000-000072170000}"/>
    <cellStyle name="Normal 2 3 2 2 3 2 4" xfId="5201" xr:uid="{00000000-0005-0000-0000-000073170000}"/>
    <cellStyle name="Normal 2 3 2 2 3 2 4 2" xfId="15253" xr:uid="{00000000-0005-0000-0000-000074170000}"/>
    <cellStyle name="Normal 2 3 2 2 3 2 4 2 2" xfId="45584" xr:uid="{00000000-0005-0000-0000-000075170000}"/>
    <cellStyle name="Normal 2 3 2 2 3 2 4 2 3" xfId="30351" xr:uid="{00000000-0005-0000-0000-000076170000}"/>
    <cellStyle name="Normal 2 3 2 2 3 2 4 3" xfId="10233" xr:uid="{00000000-0005-0000-0000-000077170000}"/>
    <cellStyle name="Normal 2 3 2 2 3 2 4 3 2" xfId="40567" xr:uid="{00000000-0005-0000-0000-000078170000}"/>
    <cellStyle name="Normal 2 3 2 2 3 2 4 3 3" xfId="25334" xr:uid="{00000000-0005-0000-0000-000079170000}"/>
    <cellStyle name="Normal 2 3 2 2 3 2 4 4" xfId="35554" xr:uid="{00000000-0005-0000-0000-00007A170000}"/>
    <cellStyle name="Normal 2 3 2 2 3 2 4 5" xfId="20321" xr:uid="{00000000-0005-0000-0000-00007B170000}"/>
    <cellStyle name="Normal 2 3 2 2 3 2 5" xfId="11911" xr:uid="{00000000-0005-0000-0000-00007C170000}"/>
    <cellStyle name="Normal 2 3 2 2 3 2 5 2" xfId="42242" xr:uid="{00000000-0005-0000-0000-00007D170000}"/>
    <cellStyle name="Normal 2 3 2 2 3 2 5 3" xfId="27009" xr:uid="{00000000-0005-0000-0000-00007E170000}"/>
    <cellStyle name="Normal 2 3 2 2 3 2 6" xfId="6890" xr:uid="{00000000-0005-0000-0000-00007F170000}"/>
    <cellStyle name="Normal 2 3 2 2 3 2 6 2" xfId="37225" xr:uid="{00000000-0005-0000-0000-000080170000}"/>
    <cellStyle name="Normal 2 3 2 2 3 2 6 3" xfId="21992" xr:uid="{00000000-0005-0000-0000-000081170000}"/>
    <cellStyle name="Normal 2 3 2 2 3 2 7" xfId="32213" xr:uid="{00000000-0005-0000-0000-000082170000}"/>
    <cellStyle name="Normal 2 3 2 2 3 2 8" xfId="16979" xr:uid="{00000000-0005-0000-0000-000083170000}"/>
    <cellStyle name="Normal 2 3 2 2 3 3" xfId="2237" xr:uid="{00000000-0005-0000-0000-000084170000}"/>
    <cellStyle name="Normal 2 3 2 2 3 3 2" xfId="3927" xr:uid="{00000000-0005-0000-0000-000085170000}"/>
    <cellStyle name="Normal 2 3 2 2 3 3 2 2" xfId="14000" xr:uid="{00000000-0005-0000-0000-000086170000}"/>
    <cellStyle name="Normal 2 3 2 2 3 3 2 2 2" xfId="44331" xr:uid="{00000000-0005-0000-0000-000087170000}"/>
    <cellStyle name="Normal 2 3 2 2 3 3 2 2 3" xfId="29098" xr:uid="{00000000-0005-0000-0000-000088170000}"/>
    <cellStyle name="Normal 2 3 2 2 3 3 2 3" xfId="8980" xr:uid="{00000000-0005-0000-0000-000089170000}"/>
    <cellStyle name="Normal 2 3 2 2 3 3 2 3 2" xfId="39314" xr:uid="{00000000-0005-0000-0000-00008A170000}"/>
    <cellStyle name="Normal 2 3 2 2 3 3 2 3 3" xfId="24081" xr:uid="{00000000-0005-0000-0000-00008B170000}"/>
    <cellStyle name="Normal 2 3 2 2 3 3 2 4" xfId="34301" xr:uid="{00000000-0005-0000-0000-00008C170000}"/>
    <cellStyle name="Normal 2 3 2 2 3 3 2 5" xfId="19068" xr:uid="{00000000-0005-0000-0000-00008D170000}"/>
    <cellStyle name="Normal 2 3 2 2 3 3 3" xfId="5619" xr:uid="{00000000-0005-0000-0000-00008E170000}"/>
    <cellStyle name="Normal 2 3 2 2 3 3 3 2" xfId="15671" xr:uid="{00000000-0005-0000-0000-00008F170000}"/>
    <cellStyle name="Normal 2 3 2 2 3 3 3 2 2" xfId="46002" xr:uid="{00000000-0005-0000-0000-000090170000}"/>
    <cellStyle name="Normal 2 3 2 2 3 3 3 2 3" xfId="30769" xr:uid="{00000000-0005-0000-0000-000091170000}"/>
    <cellStyle name="Normal 2 3 2 2 3 3 3 3" xfId="10651" xr:uid="{00000000-0005-0000-0000-000092170000}"/>
    <cellStyle name="Normal 2 3 2 2 3 3 3 3 2" xfId="40985" xr:uid="{00000000-0005-0000-0000-000093170000}"/>
    <cellStyle name="Normal 2 3 2 2 3 3 3 3 3" xfId="25752" xr:uid="{00000000-0005-0000-0000-000094170000}"/>
    <cellStyle name="Normal 2 3 2 2 3 3 3 4" xfId="35972" xr:uid="{00000000-0005-0000-0000-000095170000}"/>
    <cellStyle name="Normal 2 3 2 2 3 3 3 5" xfId="20739" xr:uid="{00000000-0005-0000-0000-000096170000}"/>
    <cellStyle name="Normal 2 3 2 2 3 3 4" xfId="12329" xr:uid="{00000000-0005-0000-0000-000097170000}"/>
    <cellStyle name="Normal 2 3 2 2 3 3 4 2" xfId="42660" xr:uid="{00000000-0005-0000-0000-000098170000}"/>
    <cellStyle name="Normal 2 3 2 2 3 3 4 3" xfId="27427" xr:uid="{00000000-0005-0000-0000-000099170000}"/>
    <cellStyle name="Normal 2 3 2 2 3 3 5" xfId="7308" xr:uid="{00000000-0005-0000-0000-00009A170000}"/>
    <cellStyle name="Normal 2 3 2 2 3 3 5 2" xfId="37643" xr:uid="{00000000-0005-0000-0000-00009B170000}"/>
    <cellStyle name="Normal 2 3 2 2 3 3 5 3" xfId="22410" xr:uid="{00000000-0005-0000-0000-00009C170000}"/>
    <cellStyle name="Normal 2 3 2 2 3 3 6" xfId="32631" xr:uid="{00000000-0005-0000-0000-00009D170000}"/>
    <cellStyle name="Normal 2 3 2 2 3 3 7" xfId="17397" xr:uid="{00000000-0005-0000-0000-00009E170000}"/>
    <cellStyle name="Normal 2 3 2 2 3 4" xfId="3090" xr:uid="{00000000-0005-0000-0000-00009F170000}"/>
    <cellStyle name="Normal 2 3 2 2 3 4 2" xfId="13164" xr:uid="{00000000-0005-0000-0000-0000A0170000}"/>
    <cellStyle name="Normal 2 3 2 2 3 4 2 2" xfId="43495" xr:uid="{00000000-0005-0000-0000-0000A1170000}"/>
    <cellStyle name="Normal 2 3 2 2 3 4 2 3" xfId="28262" xr:uid="{00000000-0005-0000-0000-0000A2170000}"/>
    <cellStyle name="Normal 2 3 2 2 3 4 3" xfId="8144" xr:uid="{00000000-0005-0000-0000-0000A3170000}"/>
    <cellStyle name="Normal 2 3 2 2 3 4 3 2" xfId="38478" xr:uid="{00000000-0005-0000-0000-0000A4170000}"/>
    <cellStyle name="Normal 2 3 2 2 3 4 3 3" xfId="23245" xr:uid="{00000000-0005-0000-0000-0000A5170000}"/>
    <cellStyle name="Normal 2 3 2 2 3 4 4" xfId="33465" xr:uid="{00000000-0005-0000-0000-0000A6170000}"/>
    <cellStyle name="Normal 2 3 2 2 3 4 5" xfId="18232" xr:uid="{00000000-0005-0000-0000-0000A7170000}"/>
    <cellStyle name="Normal 2 3 2 2 3 5" xfId="4783" xr:uid="{00000000-0005-0000-0000-0000A8170000}"/>
    <cellStyle name="Normal 2 3 2 2 3 5 2" xfId="14835" xr:uid="{00000000-0005-0000-0000-0000A9170000}"/>
    <cellStyle name="Normal 2 3 2 2 3 5 2 2" xfId="45166" xr:uid="{00000000-0005-0000-0000-0000AA170000}"/>
    <cellStyle name="Normal 2 3 2 2 3 5 2 3" xfId="29933" xr:uid="{00000000-0005-0000-0000-0000AB170000}"/>
    <cellStyle name="Normal 2 3 2 2 3 5 3" xfId="9815" xr:uid="{00000000-0005-0000-0000-0000AC170000}"/>
    <cellStyle name="Normal 2 3 2 2 3 5 3 2" xfId="40149" xr:uid="{00000000-0005-0000-0000-0000AD170000}"/>
    <cellStyle name="Normal 2 3 2 2 3 5 3 3" xfId="24916" xr:uid="{00000000-0005-0000-0000-0000AE170000}"/>
    <cellStyle name="Normal 2 3 2 2 3 5 4" xfId="35136" xr:uid="{00000000-0005-0000-0000-0000AF170000}"/>
    <cellStyle name="Normal 2 3 2 2 3 5 5" xfId="19903" xr:uid="{00000000-0005-0000-0000-0000B0170000}"/>
    <cellStyle name="Normal 2 3 2 2 3 6" xfId="11493" xr:uid="{00000000-0005-0000-0000-0000B1170000}"/>
    <cellStyle name="Normal 2 3 2 2 3 6 2" xfId="41824" xr:uid="{00000000-0005-0000-0000-0000B2170000}"/>
    <cellStyle name="Normal 2 3 2 2 3 6 3" xfId="26591" xr:uid="{00000000-0005-0000-0000-0000B3170000}"/>
    <cellStyle name="Normal 2 3 2 2 3 7" xfId="6472" xr:uid="{00000000-0005-0000-0000-0000B4170000}"/>
    <cellStyle name="Normal 2 3 2 2 3 7 2" xfId="36807" xr:uid="{00000000-0005-0000-0000-0000B5170000}"/>
    <cellStyle name="Normal 2 3 2 2 3 7 3" xfId="21574" xr:uid="{00000000-0005-0000-0000-0000B6170000}"/>
    <cellStyle name="Normal 2 3 2 2 3 8" xfId="31795" xr:uid="{00000000-0005-0000-0000-0000B7170000}"/>
    <cellStyle name="Normal 2 3 2 2 3 9" xfId="16561" xr:uid="{00000000-0005-0000-0000-0000B8170000}"/>
    <cellStyle name="Normal 2 3 2 2 4" xfId="1608" xr:uid="{00000000-0005-0000-0000-0000B9170000}"/>
    <cellStyle name="Normal 2 3 2 2 4 2" xfId="2447" xr:uid="{00000000-0005-0000-0000-0000BA170000}"/>
    <cellStyle name="Normal 2 3 2 2 4 2 2" xfId="4137" xr:uid="{00000000-0005-0000-0000-0000BB170000}"/>
    <cellStyle name="Normal 2 3 2 2 4 2 2 2" xfId="14210" xr:uid="{00000000-0005-0000-0000-0000BC170000}"/>
    <cellStyle name="Normal 2 3 2 2 4 2 2 2 2" xfId="44541" xr:uid="{00000000-0005-0000-0000-0000BD170000}"/>
    <cellStyle name="Normal 2 3 2 2 4 2 2 2 3" xfId="29308" xr:uid="{00000000-0005-0000-0000-0000BE170000}"/>
    <cellStyle name="Normal 2 3 2 2 4 2 2 3" xfId="9190" xr:uid="{00000000-0005-0000-0000-0000BF170000}"/>
    <cellStyle name="Normal 2 3 2 2 4 2 2 3 2" xfId="39524" xr:uid="{00000000-0005-0000-0000-0000C0170000}"/>
    <cellStyle name="Normal 2 3 2 2 4 2 2 3 3" xfId="24291" xr:uid="{00000000-0005-0000-0000-0000C1170000}"/>
    <cellStyle name="Normal 2 3 2 2 4 2 2 4" xfId="34511" xr:uid="{00000000-0005-0000-0000-0000C2170000}"/>
    <cellStyle name="Normal 2 3 2 2 4 2 2 5" xfId="19278" xr:uid="{00000000-0005-0000-0000-0000C3170000}"/>
    <cellStyle name="Normal 2 3 2 2 4 2 3" xfId="5829" xr:uid="{00000000-0005-0000-0000-0000C4170000}"/>
    <cellStyle name="Normal 2 3 2 2 4 2 3 2" xfId="15881" xr:uid="{00000000-0005-0000-0000-0000C5170000}"/>
    <cellStyle name="Normal 2 3 2 2 4 2 3 2 2" xfId="46212" xr:uid="{00000000-0005-0000-0000-0000C6170000}"/>
    <cellStyle name="Normal 2 3 2 2 4 2 3 2 3" xfId="30979" xr:uid="{00000000-0005-0000-0000-0000C7170000}"/>
    <cellStyle name="Normal 2 3 2 2 4 2 3 3" xfId="10861" xr:uid="{00000000-0005-0000-0000-0000C8170000}"/>
    <cellStyle name="Normal 2 3 2 2 4 2 3 3 2" xfId="41195" xr:uid="{00000000-0005-0000-0000-0000C9170000}"/>
    <cellStyle name="Normal 2 3 2 2 4 2 3 3 3" xfId="25962" xr:uid="{00000000-0005-0000-0000-0000CA170000}"/>
    <cellStyle name="Normal 2 3 2 2 4 2 3 4" xfId="36182" xr:uid="{00000000-0005-0000-0000-0000CB170000}"/>
    <cellStyle name="Normal 2 3 2 2 4 2 3 5" xfId="20949" xr:uid="{00000000-0005-0000-0000-0000CC170000}"/>
    <cellStyle name="Normal 2 3 2 2 4 2 4" xfId="12539" xr:uid="{00000000-0005-0000-0000-0000CD170000}"/>
    <cellStyle name="Normal 2 3 2 2 4 2 4 2" xfId="42870" xr:uid="{00000000-0005-0000-0000-0000CE170000}"/>
    <cellStyle name="Normal 2 3 2 2 4 2 4 3" xfId="27637" xr:uid="{00000000-0005-0000-0000-0000CF170000}"/>
    <cellStyle name="Normal 2 3 2 2 4 2 5" xfId="7518" xr:uid="{00000000-0005-0000-0000-0000D0170000}"/>
    <cellStyle name="Normal 2 3 2 2 4 2 5 2" xfId="37853" xr:uid="{00000000-0005-0000-0000-0000D1170000}"/>
    <cellStyle name="Normal 2 3 2 2 4 2 5 3" xfId="22620" xr:uid="{00000000-0005-0000-0000-0000D2170000}"/>
    <cellStyle name="Normal 2 3 2 2 4 2 6" xfId="32841" xr:uid="{00000000-0005-0000-0000-0000D3170000}"/>
    <cellStyle name="Normal 2 3 2 2 4 2 7" xfId="17607" xr:uid="{00000000-0005-0000-0000-0000D4170000}"/>
    <cellStyle name="Normal 2 3 2 2 4 3" xfId="3300" xr:uid="{00000000-0005-0000-0000-0000D5170000}"/>
    <cellStyle name="Normal 2 3 2 2 4 3 2" xfId="13374" xr:uid="{00000000-0005-0000-0000-0000D6170000}"/>
    <cellStyle name="Normal 2 3 2 2 4 3 2 2" xfId="43705" xr:uid="{00000000-0005-0000-0000-0000D7170000}"/>
    <cellStyle name="Normal 2 3 2 2 4 3 2 3" xfId="28472" xr:uid="{00000000-0005-0000-0000-0000D8170000}"/>
    <cellStyle name="Normal 2 3 2 2 4 3 3" xfId="8354" xr:uid="{00000000-0005-0000-0000-0000D9170000}"/>
    <cellStyle name="Normal 2 3 2 2 4 3 3 2" xfId="38688" xr:uid="{00000000-0005-0000-0000-0000DA170000}"/>
    <cellStyle name="Normal 2 3 2 2 4 3 3 3" xfId="23455" xr:uid="{00000000-0005-0000-0000-0000DB170000}"/>
    <cellStyle name="Normal 2 3 2 2 4 3 4" xfId="33675" xr:uid="{00000000-0005-0000-0000-0000DC170000}"/>
    <cellStyle name="Normal 2 3 2 2 4 3 5" xfId="18442" xr:uid="{00000000-0005-0000-0000-0000DD170000}"/>
    <cellStyle name="Normal 2 3 2 2 4 4" xfId="4993" xr:uid="{00000000-0005-0000-0000-0000DE170000}"/>
    <cellStyle name="Normal 2 3 2 2 4 4 2" xfId="15045" xr:uid="{00000000-0005-0000-0000-0000DF170000}"/>
    <cellStyle name="Normal 2 3 2 2 4 4 2 2" xfId="45376" xr:uid="{00000000-0005-0000-0000-0000E0170000}"/>
    <cellStyle name="Normal 2 3 2 2 4 4 2 3" xfId="30143" xr:uid="{00000000-0005-0000-0000-0000E1170000}"/>
    <cellStyle name="Normal 2 3 2 2 4 4 3" xfId="10025" xr:uid="{00000000-0005-0000-0000-0000E2170000}"/>
    <cellStyle name="Normal 2 3 2 2 4 4 3 2" xfId="40359" xr:uid="{00000000-0005-0000-0000-0000E3170000}"/>
    <cellStyle name="Normal 2 3 2 2 4 4 3 3" xfId="25126" xr:uid="{00000000-0005-0000-0000-0000E4170000}"/>
    <cellStyle name="Normal 2 3 2 2 4 4 4" xfId="35346" xr:uid="{00000000-0005-0000-0000-0000E5170000}"/>
    <cellStyle name="Normal 2 3 2 2 4 4 5" xfId="20113" xr:uid="{00000000-0005-0000-0000-0000E6170000}"/>
    <cellStyle name="Normal 2 3 2 2 4 5" xfId="11703" xr:uid="{00000000-0005-0000-0000-0000E7170000}"/>
    <cellStyle name="Normal 2 3 2 2 4 5 2" xfId="42034" xr:uid="{00000000-0005-0000-0000-0000E8170000}"/>
    <cellStyle name="Normal 2 3 2 2 4 5 3" xfId="26801" xr:uid="{00000000-0005-0000-0000-0000E9170000}"/>
    <cellStyle name="Normal 2 3 2 2 4 6" xfId="6682" xr:uid="{00000000-0005-0000-0000-0000EA170000}"/>
    <cellStyle name="Normal 2 3 2 2 4 6 2" xfId="37017" xr:uid="{00000000-0005-0000-0000-0000EB170000}"/>
    <cellStyle name="Normal 2 3 2 2 4 6 3" xfId="21784" xr:uid="{00000000-0005-0000-0000-0000EC170000}"/>
    <cellStyle name="Normal 2 3 2 2 4 7" xfId="32005" xr:uid="{00000000-0005-0000-0000-0000ED170000}"/>
    <cellStyle name="Normal 2 3 2 2 4 8" xfId="16771" xr:uid="{00000000-0005-0000-0000-0000EE170000}"/>
    <cellStyle name="Normal 2 3 2 2 5" xfId="2029" xr:uid="{00000000-0005-0000-0000-0000EF170000}"/>
    <cellStyle name="Normal 2 3 2 2 5 2" xfId="3719" xr:uid="{00000000-0005-0000-0000-0000F0170000}"/>
    <cellStyle name="Normal 2 3 2 2 5 2 2" xfId="13792" xr:uid="{00000000-0005-0000-0000-0000F1170000}"/>
    <cellStyle name="Normal 2 3 2 2 5 2 2 2" xfId="44123" xr:uid="{00000000-0005-0000-0000-0000F2170000}"/>
    <cellStyle name="Normal 2 3 2 2 5 2 2 3" xfId="28890" xr:uid="{00000000-0005-0000-0000-0000F3170000}"/>
    <cellStyle name="Normal 2 3 2 2 5 2 3" xfId="8772" xr:uid="{00000000-0005-0000-0000-0000F4170000}"/>
    <cellStyle name="Normal 2 3 2 2 5 2 3 2" xfId="39106" xr:uid="{00000000-0005-0000-0000-0000F5170000}"/>
    <cellStyle name="Normal 2 3 2 2 5 2 3 3" xfId="23873" xr:uid="{00000000-0005-0000-0000-0000F6170000}"/>
    <cellStyle name="Normal 2 3 2 2 5 2 4" xfId="34093" xr:uid="{00000000-0005-0000-0000-0000F7170000}"/>
    <cellStyle name="Normal 2 3 2 2 5 2 5" xfId="18860" xr:uid="{00000000-0005-0000-0000-0000F8170000}"/>
    <cellStyle name="Normal 2 3 2 2 5 3" xfId="5411" xr:uid="{00000000-0005-0000-0000-0000F9170000}"/>
    <cellStyle name="Normal 2 3 2 2 5 3 2" xfId="15463" xr:uid="{00000000-0005-0000-0000-0000FA170000}"/>
    <cellStyle name="Normal 2 3 2 2 5 3 2 2" xfId="45794" xr:uid="{00000000-0005-0000-0000-0000FB170000}"/>
    <cellStyle name="Normal 2 3 2 2 5 3 2 3" xfId="30561" xr:uid="{00000000-0005-0000-0000-0000FC170000}"/>
    <cellStyle name="Normal 2 3 2 2 5 3 3" xfId="10443" xr:uid="{00000000-0005-0000-0000-0000FD170000}"/>
    <cellStyle name="Normal 2 3 2 2 5 3 3 2" xfId="40777" xr:uid="{00000000-0005-0000-0000-0000FE170000}"/>
    <cellStyle name="Normal 2 3 2 2 5 3 3 3" xfId="25544" xr:uid="{00000000-0005-0000-0000-0000FF170000}"/>
    <cellStyle name="Normal 2 3 2 2 5 3 4" xfId="35764" xr:uid="{00000000-0005-0000-0000-000000180000}"/>
    <cellStyle name="Normal 2 3 2 2 5 3 5" xfId="20531" xr:uid="{00000000-0005-0000-0000-000001180000}"/>
    <cellStyle name="Normal 2 3 2 2 5 4" xfId="12121" xr:uid="{00000000-0005-0000-0000-000002180000}"/>
    <cellStyle name="Normal 2 3 2 2 5 4 2" xfId="42452" xr:uid="{00000000-0005-0000-0000-000003180000}"/>
    <cellStyle name="Normal 2 3 2 2 5 4 3" xfId="27219" xr:uid="{00000000-0005-0000-0000-000004180000}"/>
    <cellStyle name="Normal 2 3 2 2 5 5" xfId="7100" xr:uid="{00000000-0005-0000-0000-000005180000}"/>
    <cellStyle name="Normal 2 3 2 2 5 5 2" xfId="37435" xr:uid="{00000000-0005-0000-0000-000006180000}"/>
    <cellStyle name="Normal 2 3 2 2 5 5 3" xfId="22202" xr:uid="{00000000-0005-0000-0000-000007180000}"/>
    <cellStyle name="Normal 2 3 2 2 5 6" xfId="32423" xr:uid="{00000000-0005-0000-0000-000008180000}"/>
    <cellStyle name="Normal 2 3 2 2 5 7" xfId="17189" xr:uid="{00000000-0005-0000-0000-000009180000}"/>
    <cellStyle name="Normal 2 3 2 2 6" xfId="2882" xr:uid="{00000000-0005-0000-0000-00000A180000}"/>
    <cellStyle name="Normal 2 3 2 2 6 2" xfId="12956" xr:uid="{00000000-0005-0000-0000-00000B180000}"/>
    <cellStyle name="Normal 2 3 2 2 6 2 2" xfId="43287" xr:uid="{00000000-0005-0000-0000-00000C180000}"/>
    <cellStyle name="Normal 2 3 2 2 6 2 3" xfId="28054" xr:uid="{00000000-0005-0000-0000-00000D180000}"/>
    <cellStyle name="Normal 2 3 2 2 6 3" xfId="7936" xr:uid="{00000000-0005-0000-0000-00000E180000}"/>
    <cellStyle name="Normal 2 3 2 2 6 3 2" xfId="38270" xr:uid="{00000000-0005-0000-0000-00000F180000}"/>
    <cellStyle name="Normal 2 3 2 2 6 3 3" xfId="23037" xr:uid="{00000000-0005-0000-0000-000010180000}"/>
    <cellStyle name="Normal 2 3 2 2 6 4" xfId="33257" xr:uid="{00000000-0005-0000-0000-000011180000}"/>
    <cellStyle name="Normal 2 3 2 2 6 5" xfId="18024" xr:uid="{00000000-0005-0000-0000-000012180000}"/>
    <cellStyle name="Normal 2 3 2 2 7" xfId="4575" xr:uid="{00000000-0005-0000-0000-000013180000}"/>
    <cellStyle name="Normal 2 3 2 2 7 2" xfId="14627" xr:uid="{00000000-0005-0000-0000-000014180000}"/>
    <cellStyle name="Normal 2 3 2 2 7 2 2" xfId="44958" xr:uid="{00000000-0005-0000-0000-000015180000}"/>
    <cellStyle name="Normal 2 3 2 2 7 2 3" xfId="29725" xr:uid="{00000000-0005-0000-0000-000016180000}"/>
    <cellStyle name="Normal 2 3 2 2 7 3" xfId="9607" xr:uid="{00000000-0005-0000-0000-000017180000}"/>
    <cellStyle name="Normal 2 3 2 2 7 3 2" xfId="39941" xr:uid="{00000000-0005-0000-0000-000018180000}"/>
    <cellStyle name="Normal 2 3 2 2 7 3 3" xfId="24708" xr:uid="{00000000-0005-0000-0000-000019180000}"/>
    <cellStyle name="Normal 2 3 2 2 7 4" xfId="34928" xr:uid="{00000000-0005-0000-0000-00001A180000}"/>
    <cellStyle name="Normal 2 3 2 2 7 5" xfId="19695" xr:uid="{00000000-0005-0000-0000-00001B180000}"/>
    <cellStyle name="Normal 2 3 2 2 8" xfId="11285" xr:uid="{00000000-0005-0000-0000-00001C180000}"/>
    <cellStyle name="Normal 2 3 2 2 8 2" xfId="41616" xr:uid="{00000000-0005-0000-0000-00001D180000}"/>
    <cellStyle name="Normal 2 3 2 2 8 3" xfId="26383" xr:uid="{00000000-0005-0000-0000-00001E180000}"/>
    <cellStyle name="Normal 2 3 2 2 9" xfId="6264" xr:uid="{00000000-0005-0000-0000-00001F180000}"/>
    <cellStyle name="Normal 2 3 2 2 9 2" xfId="36599" xr:uid="{00000000-0005-0000-0000-000020180000}"/>
    <cellStyle name="Normal 2 3 2 2 9 3" xfId="21366" xr:uid="{00000000-0005-0000-0000-000021180000}"/>
    <cellStyle name="Normal 2 3 2 3" xfId="1228" xr:uid="{00000000-0005-0000-0000-000022180000}"/>
    <cellStyle name="Normal 2 3 2 3 10" xfId="16405" xr:uid="{00000000-0005-0000-0000-000023180000}"/>
    <cellStyle name="Normal 2 3 2 3 2" xfId="1447" xr:uid="{00000000-0005-0000-0000-000024180000}"/>
    <cellStyle name="Normal 2 3 2 3 2 2" xfId="1868" xr:uid="{00000000-0005-0000-0000-000025180000}"/>
    <cellStyle name="Normal 2 3 2 3 2 2 2" xfId="2707" xr:uid="{00000000-0005-0000-0000-000026180000}"/>
    <cellStyle name="Normal 2 3 2 3 2 2 2 2" xfId="4397" xr:uid="{00000000-0005-0000-0000-000027180000}"/>
    <cellStyle name="Normal 2 3 2 3 2 2 2 2 2" xfId="14470" xr:uid="{00000000-0005-0000-0000-000028180000}"/>
    <cellStyle name="Normal 2 3 2 3 2 2 2 2 2 2" xfId="44801" xr:uid="{00000000-0005-0000-0000-000029180000}"/>
    <cellStyle name="Normal 2 3 2 3 2 2 2 2 2 3" xfId="29568" xr:uid="{00000000-0005-0000-0000-00002A180000}"/>
    <cellStyle name="Normal 2 3 2 3 2 2 2 2 3" xfId="9450" xr:uid="{00000000-0005-0000-0000-00002B180000}"/>
    <cellStyle name="Normal 2 3 2 3 2 2 2 2 3 2" xfId="39784" xr:uid="{00000000-0005-0000-0000-00002C180000}"/>
    <cellStyle name="Normal 2 3 2 3 2 2 2 2 3 3" xfId="24551" xr:uid="{00000000-0005-0000-0000-00002D180000}"/>
    <cellStyle name="Normal 2 3 2 3 2 2 2 2 4" xfId="34771" xr:uid="{00000000-0005-0000-0000-00002E180000}"/>
    <cellStyle name="Normal 2 3 2 3 2 2 2 2 5" xfId="19538" xr:uid="{00000000-0005-0000-0000-00002F180000}"/>
    <cellStyle name="Normal 2 3 2 3 2 2 2 3" xfId="6089" xr:uid="{00000000-0005-0000-0000-000030180000}"/>
    <cellStyle name="Normal 2 3 2 3 2 2 2 3 2" xfId="16141" xr:uid="{00000000-0005-0000-0000-000031180000}"/>
    <cellStyle name="Normal 2 3 2 3 2 2 2 3 2 2" xfId="46472" xr:uid="{00000000-0005-0000-0000-000032180000}"/>
    <cellStyle name="Normal 2 3 2 3 2 2 2 3 2 3" xfId="31239" xr:uid="{00000000-0005-0000-0000-000033180000}"/>
    <cellStyle name="Normal 2 3 2 3 2 2 2 3 3" xfId="11121" xr:uid="{00000000-0005-0000-0000-000034180000}"/>
    <cellStyle name="Normal 2 3 2 3 2 2 2 3 3 2" xfId="41455" xr:uid="{00000000-0005-0000-0000-000035180000}"/>
    <cellStyle name="Normal 2 3 2 3 2 2 2 3 3 3" xfId="26222" xr:uid="{00000000-0005-0000-0000-000036180000}"/>
    <cellStyle name="Normal 2 3 2 3 2 2 2 3 4" xfId="36442" xr:uid="{00000000-0005-0000-0000-000037180000}"/>
    <cellStyle name="Normal 2 3 2 3 2 2 2 3 5" xfId="21209" xr:uid="{00000000-0005-0000-0000-000038180000}"/>
    <cellStyle name="Normal 2 3 2 3 2 2 2 4" xfId="12799" xr:uid="{00000000-0005-0000-0000-000039180000}"/>
    <cellStyle name="Normal 2 3 2 3 2 2 2 4 2" xfId="43130" xr:uid="{00000000-0005-0000-0000-00003A180000}"/>
    <cellStyle name="Normal 2 3 2 3 2 2 2 4 3" xfId="27897" xr:uid="{00000000-0005-0000-0000-00003B180000}"/>
    <cellStyle name="Normal 2 3 2 3 2 2 2 5" xfId="7778" xr:uid="{00000000-0005-0000-0000-00003C180000}"/>
    <cellStyle name="Normal 2 3 2 3 2 2 2 5 2" xfId="38113" xr:uid="{00000000-0005-0000-0000-00003D180000}"/>
    <cellStyle name="Normal 2 3 2 3 2 2 2 5 3" xfId="22880" xr:uid="{00000000-0005-0000-0000-00003E180000}"/>
    <cellStyle name="Normal 2 3 2 3 2 2 2 6" xfId="33101" xr:uid="{00000000-0005-0000-0000-00003F180000}"/>
    <cellStyle name="Normal 2 3 2 3 2 2 2 7" xfId="17867" xr:uid="{00000000-0005-0000-0000-000040180000}"/>
    <cellStyle name="Normal 2 3 2 3 2 2 3" xfId="3560" xr:uid="{00000000-0005-0000-0000-000041180000}"/>
    <cellStyle name="Normal 2 3 2 3 2 2 3 2" xfId="13634" xr:uid="{00000000-0005-0000-0000-000042180000}"/>
    <cellStyle name="Normal 2 3 2 3 2 2 3 2 2" xfId="43965" xr:uid="{00000000-0005-0000-0000-000043180000}"/>
    <cellStyle name="Normal 2 3 2 3 2 2 3 2 3" xfId="28732" xr:uid="{00000000-0005-0000-0000-000044180000}"/>
    <cellStyle name="Normal 2 3 2 3 2 2 3 3" xfId="8614" xr:uid="{00000000-0005-0000-0000-000045180000}"/>
    <cellStyle name="Normal 2 3 2 3 2 2 3 3 2" xfId="38948" xr:uid="{00000000-0005-0000-0000-000046180000}"/>
    <cellStyle name="Normal 2 3 2 3 2 2 3 3 3" xfId="23715" xr:uid="{00000000-0005-0000-0000-000047180000}"/>
    <cellStyle name="Normal 2 3 2 3 2 2 3 4" xfId="33935" xr:uid="{00000000-0005-0000-0000-000048180000}"/>
    <cellStyle name="Normal 2 3 2 3 2 2 3 5" xfId="18702" xr:uid="{00000000-0005-0000-0000-000049180000}"/>
    <cellStyle name="Normal 2 3 2 3 2 2 4" xfId="5253" xr:uid="{00000000-0005-0000-0000-00004A180000}"/>
    <cellStyle name="Normal 2 3 2 3 2 2 4 2" xfId="15305" xr:uid="{00000000-0005-0000-0000-00004B180000}"/>
    <cellStyle name="Normal 2 3 2 3 2 2 4 2 2" xfId="45636" xr:uid="{00000000-0005-0000-0000-00004C180000}"/>
    <cellStyle name="Normal 2 3 2 3 2 2 4 2 3" xfId="30403" xr:uid="{00000000-0005-0000-0000-00004D180000}"/>
    <cellStyle name="Normal 2 3 2 3 2 2 4 3" xfId="10285" xr:uid="{00000000-0005-0000-0000-00004E180000}"/>
    <cellStyle name="Normal 2 3 2 3 2 2 4 3 2" xfId="40619" xr:uid="{00000000-0005-0000-0000-00004F180000}"/>
    <cellStyle name="Normal 2 3 2 3 2 2 4 3 3" xfId="25386" xr:uid="{00000000-0005-0000-0000-000050180000}"/>
    <cellStyle name="Normal 2 3 2 3 2 2 4 4" xfId="35606" xr:uid="{00000000-0005-0000-0000-000051180000}"/>
    <cellStyle name="Normal 2 3 2 3 2 2 4 5" xfId="20373" xr:uid="{00000000-0005-0000-0000-000052180000}"/>
    <cellStyle name="Normal 2 3 2 3 2 2 5" xfId="11963" xr:uid="{00000000-0005-0000-0000-000053180000}"/>
    <cellStyle name="Normal 2 3 2 3 2 2 5 2" xfId="42294" xr:uid="{00000000-0005-0000-0000-000054180000}"/>
    <cellStyle name="Normal 2 3 2 3 2 2 5 3" xfId="27061" xr:uid="{00000000-0005-0000-0000-000055180000}"/>
    <cellStyle name="Normal 2 3 2 3 2 2 6" xfId="6942" xr:uid="{00000000-0005-0000-0000-000056180000}"/>
    <cellStyle name="Normal 2 3 2 3 2 2 6 2" xfId="37277" xr:uid="{00000000-0005-0000-0000-000057180000}"/>
    <cellStyle name="Normal 2 3 2 3 2 2 6 3" xfId="22044" xr:uid="{00000000-0005-0000-0000-000058180000}"/>
    <cellStyle name="Normal 2 3 2 3 2 2 7" xfId="32265" xr:uid="{00000000-0005-0000-0000-000059180000}"/>
    <cellStyle name="Normal 2 3 2 3 2 2 8" xfId="17031" xr:uid="{00000000-0005-0000-0000-00005A180000}"/>
    <cellStyle name="Normal 2 3 2 3 2 3" xfId="2289" xr:uid="{00000000-0005-0000-0000-00005B180000}"/>
    <cellStyle name="Normal 2 3 2 3 2 3 2" xfId="3979" xr:uid="{00000000-0005-0000-0000-00005C180000}"/>
    <cellStyle name="Normal 2 3 2 3 2 3 2 2" xfId="14052" xr:uid="{00000000-0005-0000-0000-00005D180000}"/>
    <cellStyle name="Normal 2 3 2 3 2 3 2 2 2" xfId="44383" xr:uid="{00000000-0005-0000-0000-00005E180000}"/>
    <cellStyle name="Normal 2 3 2 3 2 3 2 2 3" xfId="29150" xr:uid="{00000000-0005-0000-0000-00005F180000}"/>
    <cellStyle name="Normal 2 3 2 3 2 3 2 3" xfId="9032" xr:uid="{00000000-0005-0000-0000-000060180000}"/>
    <cellStyle name="Normal 2 3 2 3 2 3 2 3 2" xfId="39366" xr:uid="{00000000-0005-0000-0000-000061180000}"/>
    <cellStyle name="Normal 2 3 2 3 2 3 2 3 3" xfId="24133" xr:uid="{00000000-0005-0000-0000-000062180000}"/>
    <cellStyle name="Normal 2 3 2 3 2 3 2 4" xfId="34353" xr:uid="{00000000-0005-0000-0000-000063180000}"/>
    <cellStyle name="Normal 2 3 2 3 2 3 2 5" xfId="19120" xr:uid="{00000000-0005-0000-0000-000064180000}"/>
    <cellStyle name="Normal 2 3 2 3 2 3 3" xfId="5671" xr:uid="{00000000-0005-0000-0000-000065180000}"/>
    <cellStyle name="Normal 2 3 2 3 2 3 3 2" xfId="15723" xr:uid="{00000000-0005-0000-0000-000066180000}"/>
    <cellStyle name="Normal 2 3 2 3 2 3 3 2 2" xfId="46054" xr:uid="{00000000-0005-0000-0000-000067180000}"/>
    <cellStyle name="Normal 2 3 2 3 2 3 3 2 3" xfId="30821" xr:uid="{00000000-0005-0000-0000-000068180000}"/>
    <cellStyle name="Normal 2 3 2 3 2 3 3 3" xfId="10703" xr:uid="{00000000-0005-0000-0000-000069180000}"/>
    <cellStyle name="Normal 2 3 2 3 2 3 3 3 2" xfId="41037" xr:uid="{00000000-0005-0000-0000-00006A180000}"/>
    <cellStyle name="Normal 2 3 2 3 2 3 3 3 3" xfId="25804" xr:uid="{00000000-0005-0000-0000-00006B180000}"/>
    <cellStyle name="Normal 2 3 2 3 2 3 3 4" xfId="36024" xr:uid="{00000000-0005-0000-0000-00006C180000}"/>
    <cellStyle name="Normal 2 3 2 3 2 3 3 5" xfId="20791" xr:uid="{00000000-0005-0000-0000-00006D180000}"/>
    <cellStyle name="Normal 2 3 2 3 2 3 4" xfId="12381" xr:uid="{00000000-0005-0000-0000-00006E180000}"/>
    <cellStyle name="Normal 2 3 2 3 2 3 4 2" xfId="42712" xr:uid="{00000000-0005-0000-0000-00006F180000}"/>
    <cellStyle name="Normal 2 3 2 3 2 3 4 3" xfId="27479" xr:uid="{00000000-0005-0000-0000-000070180000}"/>
    <cellStyle name="Normal 2 3 2 3 2 3 5" xfId="7360" xr:uid="{00000000-0005-0000-0000-000071180000}"/>
    <cellStyle name="Normal 2 3 2 3 2 3 5 2" xfId="37695" xr:uid="{00000000-0005-0000-0000-000072180000}"/>
    <cellStyle name="Normal 2 3 2 3 2 3 5 3" xfId="22462" xr:uid="{00000000-0005-0000-0000-000073180000}"/>
    <cellStyle name="Normal 2 3 2 3 2 3 6" xfId="32683" xr:uid="{00000000-0005-0000-0000-000074180000}"/>
    <cellStyle name="Normal 2 3 2 3 2 3 7" xfId="17449" xr:uid="{00000000-0005-0000-0000-000075180000}"/>
    <cellStyle name="Normal 2 3 2 3 2 4" xfId="3142" xr:uid="{00000000-0005-0000-0000-000076180000}"/>
    <cellStyle name="Normal 2 3 2 3 2 4 2" xfId="13216" xr:uid="{00000000-0005-0000-0000-000077180000}"/>
    <cellStyle name="Normal 2 3 2 3 2 4 2 2" xfId="43547" xr:uid="{00000000-0005-0000-0000-000078180000}"/>
    <cellStyle name="Normal 2 3 2 3 2 4 2 3" xfId="28314" xr:uid="{00000000-0005-0000-0000-000079180000}"/>
    <cellStyle name="Normal 2 3 2 3 2 4 3" xfId="8196" xr:uid="{00000000-0005-0000-0000-00007A180000}"/>
    <cellStyle name="Normal 2 3 2 3 2 4 3 2" xfId="38530" xr:uid="{00000000-0005-0000-0000-00007B180000}"/>
    <cellStyle name="Normal 2 3 2 3 2 4 3 3" xfId="23297" xr:uid="{00000000-0005-0000-0000-00007C180000}"/>
    <cellStyle name="Normal 2 3 2 3 2 4 4" xfId="33517" xr:uid="{00000000-0005-0000-0000-00007D180000}"/>
    <cellStyle name="Normal 2 3 2 3 2 4 5" xfId="18284" xr:uid="{00000000-0005-0000-0000-00007E180000}"/>
    <cellStyle name="Normal 2 3 2 3 2 5" xfId="4835" xr:uid="{00000000-0005-0000-0000-00007F180000}"/>
    <cellStyle name="Normal 2 3 2 3 2 5 2" xfId="14887" xr:uid="{00000000-0005-0000-0000-000080180000}"/>
    <cellStyle name="Normal 2 3 2 3 2 5 2 2" xfId="45218" xr:uid="{00000000-0005-0000-0000-000081180000}"/>
    <cellStyle name="Normal 2 3 2 3 2 5 2 3" xfId="29985" xr:uid="{00000000-0005-0000-0000-000082180000}"/>
    <cellStyle name="Normal 2 3 2 3 2 5 3" xfId="9867" xr:uid="{00000000-0005-0000-0000-000083180000}"/>
    <cellStyle name="Normal 2 3 2 3 2 5 3 2" xfId="40201" xr:uid="{00000000-0005-0000-0000-000084180000}"/>
    <cellStyle name="Normal 2 3 2 3 2 5 3 3" xfId="24968" xr:uid="{00000000-0005-0000-0000-000085180000}"/>
    <cellStyle name="Normal 2 3 2 3 2 5 4" xfId="35188" xr:uid="{00000000-0005-0000-0000-000086180000}"/>
    <cellStyle name="Normal 2 3 2 3 2 5 5" xfId="19955" xr:uid="{00000000-0005-0000-0000-000087180000}"/>
    <cellStyle name="Normal 2 3 2 3 2 6" xfId="11545" xr:uid="{00000000-0005-0000-0000-000088180000}"/>
    <cellStyle name="Normal 2 3 2 3 2 6 2" xfId="41876" xr:uid="{00000000-0005-0000-0000-000089180000}"/>
    <cellStyle name="Normal 2 3 2 3 2 6 3" xfId="26643" xr:uid="{00000000-0005-0000-0000-00008A180000}"/>
    <cellStyle name="Normal 2 3 2 3 2 7" xfId="6524" xr:uid="{00000000-0005-0000-0000-00008B180000}"/>
    <cellStyle name="Normal 2 3 2 3 2 7 2" xfId="36859" xr:uid="{00000000-0005-0000-0000-00008C180000}"/>
    <cellStyle name="Normal 2 3 2 3 2 7 3" xfId="21626" xr:uid="{00000000-0005-0000-0000-00008D180000}"/>
    <cellStyle name="Normal 2 3 2 3 2 8" xfId="31847" xr:uid="{00000000-0005-0000-0000-00008E180000}"/>
    <cellStyle name="Normal 2 3 2 3 2 9" xfId="16613" xr:uid="{00000000-0005-0000-0000-00008F180000}"/>
    <cellStyle name="Normal 2 3 2 3 3" xfId="1660" xr:uid="{00000000-0005-0000-0000-000090180000}"/>
    <cellStyle name="Normal 2 3 2 3 3 2" xfId="2499" xr:uid="{00000000-0005-0000-0000-000091180000}"/>
    <cellStyle name="Normal 2 3 2 3 3 2 2" xfId="4189" xr:uid="{00000000-0005-0000-0000-000092180000}"/>
    <cellStyle name="Normal 2 3 2 3 3 2 2 2" xfId="14262" xr:uid="{00000000-0005-0000-0000-000093180000}"/>
    <cellStyle name="Normal 2 3 2 3 3 2 2 2 2" xfId="44593" xr:uid="{00000000-0005-0000-0000-000094180000}"/>
    <cellStyle name="Normal 2 3 2 3 3 2 2 2 3" xfId="29360" xr:uid="{00000000-0005-0000-0000-000095180000}"/>
    <cellStyle name="Normal 2 3 2 3 3 2 2 3" xfId="9242" xr:uid="{00000000-0005-0000-0000-000096180000}"/>
    <cellStyle name="Normal 2 3 2 3 3 2 2 3 2" xfId="39576" xr:uid="{00000000-0005-0000-0000-000097180000}"/>
    <cellStyle name="Normal 2 3 2 3 3 2 2 3 3" xfId="24343" xr:uid="{00000000-0005-0000-0000-000098180000}"/>
    <cellStyle name="Normal 2 3 2 3 3 2 2 4" xfId="34563" xr:uid="{00000000-0005-0000-0000-000099180000}"/>
    <cellStyle name="Normal 2 3 2 3 3 2 2 5" xfId="19330" xr:uid="{00000000-0005-0000-0000-00009A180000}"/>
    <cellStyle name="Normal 2 3 2 3 3 2 3" xfId="5881" xr:uid="{00000000-0005-0000-0000-00009B180000}"/>
    <cellStyle name="Normal 2 3 2 3 3 2 3 2" xfId="15933" xr:uid="{00000000-0005-0000-0000-00009C180000}"/>
    <cellStyle name="Normal 2 3 2 3 3 2 3 2 2" xfId="46264" xr:uid="{00000000-0005-0000-0000-00009D180000}"/>
    <cellStyle name="Normal 2 3 2 3 3 2 3 2 3" xfId="31031" xr:uid="{00000000-0005-0000-0000-00009E180000}"/>
    <cellStyle name="Normal 2 3 2 3 3 2 3 3" xfId="10913" xr:uid="{00000000-0005-0000-0000-00009F180000}"/>
    <cellStyle name="Normal 2 3 2 3 3 2 3 3 2" xfId="41247" xr:uid="{00000000-0005-0000-0000-0000A0180000}"/>
    <cellStyle name="Normal 2 3 2 3 3 2 3 3 3" xfId="26014" xr:uid="{00000000-0005-0000-0000-0000A1180000}"/>
    <cellStyle name="Normal 2 3 2 3 3 2 3 4" xfId="36234" xr:uid="{00000000-0005-0000-0000-0000A2180000}"/>
    <cellStyle name="Normal 2 3 2 3 3 2 3 5" xfId="21001" xr:uid="{00000000-0005-0000-0000-0000A3180000}"/>
    <cellStyle name="Normal 2 3 2 3 3 2 4" xfId="12591" xr:uid="{00000000-0005-0000-0000-0000A4180000}"/>
    <cellStyle name="Normal 2 3 2 3 3 2 4 2" xfId="42922" xr:uid="{00000000-0005-0000-0000-0000A5180000}"/>
    <cellStyle name="Normal 2 3 2 3 3 2 4 3" xfId="27689" xr:uid="{00000000-0005-0000-0000-0000A6180000}"/>
    <cellStyle name="Normal 2 3 2 3 3 2 5" xfId="7570" xr:uid="{00000000-0005-0000-0000-0000A7180000}"/>
    <cellStyle name="Normal 2 3 2 3 3 2 5 2" xfId="37905" xr:uid="{00000000-0005-0000-0000-0000A8180000}"/>
    <cellStyle name="Normal 2 3 2 3 3 2 5 3" xfId="22672" xr:uid="{00000000-0005-0000-0000-0000A9180000}"/>
    <cellStyle name="Normal 2 3 2 3 3 2 6" xfId="32893" xr:uid="{00000000-0005-0000-0000-0000AA180000}"/>
    <cellStyle name="Normal 2 3 2 3 3 2 7" xfId="17659" xr:uid="{00000000-0005-0000-0000-0000AB180000}"/>
    <cellStyle name="Normal 2 3 2 3 3 3" xfId="3352" xr:uid="{00000000-0005-0000-0000-0000AC180000}"/>
    <cellStyle name="Normal 2 3 2 3 3 3 2" xfId="13426" xr:uid="{00000000-0005-0000-0000-0000AD180000}"/>
    <cellStyle name="Normal 2 3 2 3 3 3 2 2" xfId="43757" xr:uid="{00000000-0005-0000-0000-0000AE180000}"/>
    <cellStyle name="Normal 2 3 2 3 3 3 2 3" xfId="28524" xr:uid="{00000000-0005-0000-0000-0000AF180000}"/>
    <cellStyle name="Normal 2 3 2 3 3 3 3" xfId="8406" xr:uid="{00000000-0005-0000-0000-0000B0180000}"/>
    <cellStyle name="Normal 2 3 2 3 3 3 3 2" xfId="38740" xr:uid="{00000000-0005-0000-0000-0000B1180000}"/>
    <cellStyle name="Normal 2 3 2 3 3 3 3 3" xfId="23507" xr:uid="{00000000-0005-0000-0000-0000B2180000}"/>
    <cellStyle name="Normal 2 3 2 3 3 3 4" xfId="33727" xr:uid="{00000000-0005-0000-0000-0000B3180000}"/>
    <cellStyle name="Normal 2 3 2 3 3 3 5" xfId="18494" xr:uid="{00000000-0005-0000-0000-0000B4180000}"/>
    <cellStyle name="Normal 2 3 2 3 3 4" xfId="5045" xr:uid="{00000000-0005-0000-0000-0000B5180000}"/>
    <cellStyle name="Normal 2 3 2 3 3 4 2" xfId="15097" xr:uid="{00000000-0005-0000-0000-0000B6180000}"/>
    <cellStyle name="Normal 2 3 2 3 3 4 2 2" xfId="45428" xr:uid="{00000000-0005-0000-0000-0000B7180000}"/>
    <cellStyle name="Normal 2 3 2 3 3 4 2 3" xfId="30195" xr:uid="{00000000-0005-0000-0000-0000B8180000}"/>
    <cellStyle name="Normal 2 3 2 3 3 4 3" xfId="10077" xr:uid="{00000000-0005-0000-0000-0000B9180000}"/>
    <cellStyle name="Normal 2 3 2 3 3 4 3 2" xfId="40411" xr:uid="{00000000-0005-0000-0000-0000BA180000}"/>
    <cellStyle name="Normal 2 3 2 3 3 4 3 3" xfId="25178" xr:uid="{00000000-0005-0000-0000-0000BB180000}"/>
    <cellStyle name="Normal 2 3 2 3 3 4 4" xfId="35398" xr:uid="{00000000-0005-0000-0000-0000BC180000}"/>
    <cellStyle name="Normal 2 3 2 3 3 4 5" xfId="20165" xr:uid="{00000000-0005-0000-0000-0000BD180000}"/>
    <cellStyle name="Normal 2 3 2 3 3 5" xfId="11755" xr:uid="{00000000-0005-0000-0000-0000BE180000}"/>
    <cellStyle name="Normal 2 3 2 3 3 5 2" xfId="42086" xr:uid="{00000000-0005-0000-0000-0000BF180000}"/>
    <cellStyle name="Normal 2 3 2 3 3 5 3" xfId="26853" xr:uid="{00000000-0005-0000-0000-0000C0180000}"/>
    <cellStyle name="Normal 2 3 2 3 3 6" xfId="6734" xr:uid="{00000000-0005-0000-0000-0000C1180000}"/>
    <cellStyle name="Normal 2 3 2 3 3 6 2" xfId="37069" xr:uid="{00000000-0005-0000-0000-0000C2180000}"/>
    <cellStyle name="Normal 2 3 2 3 3 6 3" xfId="21836" xr:uid="{00000000-0005-0000-0000-0000C3180000}"/>
    <cellStyle name="Normal 2 3 2 3 3 7" xfId="32057" xr:uid="{00000000-0005-0000-0000-0000C4180000}"/>
    <cellStyle name="Normal 2 3 2 3 3 8" xfId="16823" xr:uid="{00000000-0005-0000-0000-0000C5180000}"/>
    <cellStyle name="Normal 2 3 2 3 4" xfId="2081" xr:uid="{00000000-0005-0000-0000-0000C6180000}"/>
    <cellStyle name="Normal 2 3 2 3 4 2" xfId="3771" xr:uid="{00000000-0005-0000-0000-0000C7180000}"/>
    <cellStyle name="Normal 2 3 2 3 4 2 2" xfId="13844" xr:uid="{00000000-0005-0000-0000-0000C8180000}"/>
    <cellStyle name="Normal 2 3 2 3 4 2 2 2" xfId="44175" xr:uid="{00000000-0005-0000-0000-0000C9180000}"/>
    <cellStyle name="Normal 2 3 2 3 4 2 2 3" xfId="28942" xr:uid="{00000000-0005-0000-0000-0000CA180000}"/>
    <cellStyle name="Normal 2 3 2 3 4 2 3" xfId="8824" xr:uid="{00000000-0005-0000-0000-0000CB180000}"/>
    <cellStyle name="Normal 2 3 2 3 4 2 3 2" xfId="39158" xr:uid="{00000000-0005-0000-0000-0000CC180000}"/>
    <cellStyle name="Normal 2 3 2 3 4 2 3 3" xfId="23925" xr:uid="{00000000-0005-0000-0000-0000CD180000}"/>
    <cellStyle name="Normal 2 3 2 3 4 2 4" xfId="34145" xr:uid="{00000000-0005-0000-0000-0000CE180000}"/>
    <cellStyle name="Normal 2 3 2 3 4 2 5" xfId="18912" xr:uid="{00000000-0005-0000-0000-0000CF180000}"/>
    <cellStyle name="Normal 2 3 2 3 4 3" xfId="5463" xr:uid="{00000000-0005-0000-0000-0000D0180000}"/>
    <cellStyle name="Normal 2 3 2 3 4 3 2" xfId="15515" xr:uid="{00000000-0005-0000-0000-0000D1180000}"/>
    <cellStyle name="Normal 2 3 2 3 4 3 2 2" xfId="45846" xr:uid="{00000000-0005-0000-0000-0000D2180000}"/>
    <cellStyle name="Normal 2 3 2 3 4 3 2 3" xfId="30613" xr:uid="{00000000-0005-0000-0000-0000D3180000}"/>
    <cellStyle name="Normal 2 3 2 3 4 3 3" xfId="10495" xr:uid="{00000000-0005-0000-0000-0000D4180000}"/>
    <cellStyle name="Normal 2 3 2 3 4 3 3 2" xfId="40829" xr:uid="{00000000-0005-0000-0000-0000D5180000}"/>
    <cellStyle name="Normal 2 3 2 3 4 3 3 3" xfId="25596" xr:uid="{00000000-0005-0000-0000-0000D6180000}"/>
    <cellStyle name="Normal 2 3 2 3 4 3 4" xfId="35816" xr:uid="{00000000-0005-0000-0000-0000D7180000}"/>
    <cellStyle name="Normal 2 3 2 3 4 3 5" xfId="20583" xr:uid="{00000000-0005-0000-0000-0000D8180000}"/>
    <cellStyle name="Normal 2 3 2 3 4 4" xfId="12173" xr:uid="{00000000-0005-0000-0000-0000D9180000}"/>
    <cellStyle name="Normal 2 3 2 3 4 4 2" xfId="42504" xr:uid="{00000000-0005-0000-0000-0000DA180000}"/>
    <cellStyle name="Normal 2 3 2 3 4 4 3" xfId="27271" xr:uid="{00000000-0005-0000-0000-0000DB180000}"/>
    <cellStyle name="Normal 2 3 2 3 4 5" xfId="7152" xr:uid="{00000000-0005-0000-0000-0000DC180000}"/>
    <cellStyle name="Normal 2 3 2 3 4 5 2" xfId="37487" xr:uid="{00000000-0005-0000-0000-0000DD180000}"/>
    <cellStyle name="Normal 2 3 2 3 4 5 3" xfId="22254" xr:uid="{00000000-0005-0000-0000-0000DE180000}"/>
    <cellStyle name="Normal 2 3 2 3 4 6" xfId="32475" xr:uid="{00000000-0005-0000-0000-0000DF180000}"/>
    <cellStyle name="Normal 2 3 2 3 4 7" xfId="17241" xr:uid="{00000000-0005-0000-0000-0000E0180000}"/>
    <cellStyle name="Normal 2 3 2 3 5" xfId="2934" xr:uid="{00000000-0005-0000-0000-0000E1180000}"/>
    <cellStyle name="Normal 2 3 2 3 5 2" xfId="13008" xr:uid="{00000000-0005-0000-0000-0000E2180000}"/>
    <cellStyle name="Normal 2 3 2 3 5 2 2" xfId="43339" xr:uid="{00000000-0005-0000-0000-0000E3180000}"/>
    <cellStyle name="Normal 2 3 2 3 5 2 3" xfId="28106" xr:uid="{00000000-0005-0000-0000-0000E4180000}"/>
    <cellStyle name="Normal 2 3 2 3 5 3" xfId="7988" xr:uid="{00000000-0005-0000-0000-0000E5180000}"/>
    <cellStyle name="Normal 2 3 2 3 5 3 2" xfId="38322" xr:uid="{00000000-0005-0000-0000-0000E6180000}"/>
    <cellStyle name="Normal 2 3 2 3 5 3 3" xfId="23089" xr:uid="{00000000-0005-0000-0000-0000E7180000}"/>
    <cellStyle name="Normal 2 3 2 3 5 4" xfId="33309" xr:uid="{00000000-0005-0000-0000-0000E8180000}"/>
    <cellStyle name="Normal 2 3 2 3 5 5" xfId="18076" xr:uid="{00000000-0005-0000-0000-0000E9180000}"/>
    <cellStyle name="Normal 2 3 2 3 6" xfId="4627" xr:uid="{00000000-0005-0000-0000-0000EA180000}"/>
    <cellStyle name="Normal 2 3 2 3 6 2" xfId="14679" xr:uid="{00000000-0005-0000-0000-0000EB180000}"/>
    <cellStyle name="Normal 2 3 2 3 6 2 2" xfId="45010" xr:uid="{00000000-0005-0000-0000-0000EC180000}"/>
    <cellStyle name="Normal 2 3 2 3 6 2 3" xfId="29777" xr:uid="{00000000-0005-0000-0000-0000ED180000}"/>
    <cellStyle name="Normal 2 3 2 3 6 3" xfId="9659" xr:uid="{00000000-0005-0000-0000-0000EE180000}"/>
    <cellStyle name="Normal 2 3 2 3 6 3 2" xfId="39993" xr:uid="{00000000-0005-0000-0000-0000EF180000}"/>
    <cellStyle name="Normal 2 3 2 3 6 3 3" xfId="24760" xr:uid="{00000000-0005-0000-0000-0000F0180000}"/>
    <cellStyle name="Normal 2 3 2 3 6 4" xfId="34980" xr:uid="{00000000-0005-0000-0000-0000F1180000}"/>
    <cellStyle name="Normal 2 3 2 3 6 5" xfId="19747" xr:uid="{00000000-0005-0000-0000-0000F2180000}"/>
    <cellStyle name="Normal 2 3 2 3 7" xfId="11337" xr:uid="{00000000-0005-0000-0000-0000F3180000}"/>
    <cellStyle name="Normal 2 3 2 3 7 2" xfId="41668" xr:uid="{00000000-0005-0000-0000-0000F4180000}"/>
    <cellStyle name="Normal 2 3 2 3 7 3" xfId="26435" xr:uid="{00000000-0005-0000-0000-0000F5180000}"/>
    <cellStyle name="Normal 2 3 2 3 8" xfId="6316" xr:uid="{00000000-0005-0000-0000-0000F6180000}"/>
    <cellStyle name="Normal 2 3 2 3 8 2" xfId="36651" xr:uid="{00000000-0005-0000-0000-0000F7180000}"/>
    <cellStyle name="Normal 2 3 2 3 8 3" xfId="21418" xr:uid="{00000000-0005-0000-0000-0000F8180000}"/>
    <cellStyle name="Normal 2 3 2 3 9" xfId="31640" xr:uid="{00000000-0005-0000-0000-0000F9180000}"/>
    <cellStyle name="Normal 2 3 2 4" xfId="1341" xr:uid="{00000000-0005-0000-0000-0000FA180000}"/>
    <cellStyle name="Normal 2 3 2 4 2" xfId="1764" xr:uid="{00000000-0005-0000-0000-0000FB180000}"/>
    <cellStyle name="Normal 2 3 2 4 2 2" xfId="2603" xr:uid="{00000000-0005-0000-0000-0000FC180000}"/>
    <cellStyle name="Normal 2 3 2 4 2 2 2" xfId="4293" xr:uid="{00000000-0005-0000-0000-0000FD180000}"/>
    <cellStyle name="Normal 2 3 2 4 2 2 2 2" xfId="14366" xr:uid="{00000000-0005-0000-0000-0000FE180000}"/>
    <cellStyle name="Normal 2 3 2 4 2 2 2 2 2" xfId="44697" xr:uid="{00000000-0005-0000-0000-0000FF180000}"/>
    <cellStyle name="Normal 2 3 2 4 2 2 2 2 3" xfId="29464" xr:uid="{00000000-0005-0000-0000-000000190000}"/>
    <cellStyle name="Normal 2 3 2 4 2 2 2 3" xfId="9346" xr:uid="{00000000-0005-0000-0000-000001190000}"/>
    <cellStyle name="Normal 2 3 2 4 2 2 2 3 2" xfId="39680" xr:uid="{00000000-0005-0000-0000-000002190000}"/>
    <cellStyle name="Normal 2 3 2 4 2 2 2 3 3" xfId="24447" xr:uid="{00000000-0005-0000-0000-000003190000}"/>
    <cellStyle name="Normal 2 3 2 4 2 2 2 4" xfId="34667" xr:uid="{00000000-0005-0000-0000-000004190000}"/>
    <cellStyle name="Normal 2 3 2 4 2 2 2 5" xfId="19434" xr:uid="{00000000-0005-0000-0000-000005190000}"/>
    <cellStyle name="Normal 2 3 2 4 2 2 3" xfId="5985" xr:uid="{00000000-0005-0000-0000-000006190000}"/>
    <cellStyle name="Normal 2 3 2 4 2 2 3 2" xfId="16037" xr:uid="{00000000-0005-0000-0000-000007190000}"/>
    <cellStyle name="Normal 2 3 2 4 2 2 3 2 2" xfId="46368" xr:uid="{00000000-0005-0000-0000-000008190000}"/>
    <cellStyle name="Normal 2 3 2 4 2 2 3 2 3" xfId="31135" xr:uid="{00000000-0005-0000-0000-000009190000}"/>
    <cellStyle name="Normal 2 3 2 4 2 2 3 3" xfId="11017" xr:uid="{00000000-0005-0000-0000-00000A190000}"/>
    <cellStyle name="Normal 2 3 2 4 2 2 3 3 2" xfId="41351" xr:uid="{00000000-0005-0000-0000-00000B190000}"/>
    <cellStyle name="Normal 2 3 2 4 2 2 3 3 3" xfId="26118" xr:uid="{00000000-0005-0000-0000-00000C190000}"/>
    <cellStyle name="Normal 2 3 2 4 2 2 3 4" xfId="36338" xr:uid="{00000000-0005-0000-0000-00000D190000}"/>
    <cellStyle name="Normal 2 3 2 4 2 2 3 5" xfId="21105" xr:uid="{00000000-0005-0000-0000-00000E190000}"/>
    <cellStyle name="Normal 2 3 2 4 2 2 4" xfId="12695" xr:uid="{00000000-0005-0000-0000-00000F190000}"/>
    <cellStyle name="Normal 2 3 2 4 2 2 4 2" xfId="43026" xr:uid="{00000000-0005-0000-0000-000010190000}"/>
    <cellStyle name="Normal 2 3 2 4 2 2 4 3" xfId="27793" xr:uid="{00000000-0005-0000-0000-000011190000}"/>
    <cellStyle name="Normal 2 3 2 4 2 2 5" xfId="7674" xr:uid="{00000000-0005-0000-0000-000012190000}"/>
    <cellStyle name="Normal 2 3 2 4 2 2 5 2" xfId="38009" xr:uid="{00000000-0005-0000-0000-000013190000}"/>
    <cellStyle name="Normal 2 3 2 4 2 2 5 3" xfId="22776" xr:uid="{00000000-0005-0000-0000-000014190000}"/>
    <cellStyle name="Normal 2 3 2 4 2 2 6" xfId="32997" xr:uid="{00000000-0005-0000-0000-000015190000}"/>
    <cellStyle name="Normal 2 3 2 4 2 2 7" xfId="17763" xr:uid="{00000000-0005-0000-0000-000016190000}"/>
    <cellStyle name="Normal 2 3 2 4 2 3" xfId="3456" xr:uid="{00000000-0005-0000-0000-000017190000}"/>
    <cellStyle name="Normal 2 3 2 4 2 3 2" xfId="13530" xr:uid="{00000000-0005-0000-0000-000018190000}"/>
    <cellStyle name="Normal 2 3 2 4 2 3 2 2" xfId="43861" xr:uid="{00000000-0005-0000-0000-000019190000}"/>
    <cellStyle name="Normal 2 3 2 4 2 3 2 3" xfId="28628" xr:uid="{00000000-0005-0000-0000-00001A190000}"/>
    <cellStyle name="Normal 2 3 2 4 2 3 3" xfId="8510" xr:uid="{00000000-0005-0000-0000-00001B190000}"/>
    <cellStyle name="Normal 2 3 2 4 2 3 3 2" xfId="38844" xr:uid="{00000000-0005-0000-0000-00001C190000}"/>
    <cellStyle name="Normal 2 3 2 4 2 3 3 3" xfId="23611" xr:uid="{00000000-0005-0000-0000-00001D190000}"/>
    <cellStyle name="Normal 2 3 2 4 2 3 4" xfId="33831" xr:uid="{00000000-0005-0000-0000-00001E190000}"/>
    <cellStyle name="Normal 2 3 2 4 2 3 5" xfId="18598" xr:uid="{00000000-0005-0000-0000-00001F190000}"/>
    <cellStyle name="Normal 2 3 2 4 2 4" xfId="5149" xr:uid="{00000000-0005-0000-0000-000020190000}"/>
    <cellStyle name="Normal 2 3 2 4 2 4 2" xfId="15201" xr:uid="{00000000-0005-0000-0000-000021190000}"/>
    <cellStyle name="Normal 2 3 2 4 2 4 2 2" xfId="45532" xr:uid="{00000000-0005-0000-0000-000022190000}"/>
    <cellStyle name="Normal 2 3 2 4 2 4 2 3" xfId="30299" xr:uid="{00000000-0005-0000-0000-000023190000}"/>
    <cellStyle name="Normal 2 3 2 4 2 4 3" xfId="10181" xr:uid="{00000000-0005-0000-0000-000024190000}"/>
    <cellStyle name="Normal 2 3 2 4 2 4 3 2" xfId="40515" xr:uid="{00000000-0005-0000-0000-000025190000}"/>
    <cellStyle name="Normal 2 3 2 4 2 4 3 3" xfId="25282" xr:uid="{00000000-0005-0000-0000-000026190000}"/>
    <cellStyle name="Normal 2 3 2 4 2 4 4" xfId="35502" xr:uid="{00000000-0005-0000-0000-000027190000}"/>
    <cellStyle name="Normal 2 3 2 4 2 4 5" xfId="20269" xr:uid="{00000000-0005-0000-0000-000028190000}"/>
    <cellStyle name="Normal 2 3 2 4 2 5" xfId="11859" xr:uid="{00000000-0005-0000-0000-000029190000}"/>
    <cellStyle name="Normal 2 3 2 4 2 5 2" xfId="42190" xr:uid="{00000000-0005-0000-0000-00002A190000}"/>
    <cellStyle name="Normal 2 3 2 4 2 5 3" xfId="26957" xr:uid="{00000000-0005-0000-0000-00002B190000}"/>
    <cellStyle name="Normal 2 3 2 4 2 6" xfId="6838" xr:uid="{00000000-0005-0000-0000-00002C190000}"/>
    <cellStyle name="Normal 2 3 2 4 2 6 2" xfId="37173" xr:uid="{00000000-0005-0000-0000-00002D190000}"/>
    <cellStyle name="Normal 2 3 2 4 2 6 3" xfId="21940" xr:uid="{00000000-0005-0000-0000-00002E190000}"/>
    <cellStyle name="Normal 2 3 2 4 2 7" xfId="32161" xr:uid="{00000000-0005-0000-0000-00002F190000}"/>
    <cellStyle name="Normal 2 3 2 4 2 8" xfId="16927" xr:uid="{00000000-0005-0000-0000-000030190000}"/>
    <cellStyle name="Normal 2 3 2 4 3" xfId="2185" xr:uid="{00000000-0005-0000-0000-000031190000}"/>
    <cellStyle name="Normal 2 3 2 4 3 2" xfId="3875" xr:uid="{00000000-0005-0000-0000-000032190000}"/>
    <cellStyle name="Normal 2 3 2 4 3 2 2" xfId="13948" xr:uid="{00000000-0005-0000-0000-000033190000}"/>
    <cellStyle name="Normal 2 3 2 4 3 2 2 2" xfId="44279" xr:uid="{00000000-0005-0000-0000-000034190000}"/>
    <cellStyle name="Normal 2 3 2 4 3 2 2 3" xfId="29046" xr:uid="{00000000-0005-0000-0000-000035190000}"/>
    <cellStyle name="Normal 2 3 2 4 3 2 3" xfId="8928" xr:uid="{00000000-0005-0000-0000-000036190000}"/>
    <cellStyle name="Normal 2 3 2 4 3 2 3 2" xfId="39262" xr:uid="{00000000-0005-0000-0000-000037190000}"/>
    <cellStyle name="Normal 2 3 2 4 3 2 3 3" xfId="24029" xr:uid="{00000000-0005-0000-0000-000038190000}"/>
    <cellStyle name="Normal 2 3 2 4 3 2 4" xfId="34249" xr:uid="{00000000-0005-0000-0000-000039190000}"/>
    <cellStyle name="Normal 2 3 2 4 3 2 5" xfId="19016" xr:uid="{00000000-0005-0000-0000-00003A190000}"/>
    <cellStyle name="Normal 2 3 2 4 3 3" xfId="5567" xr:uid="{00000000-0005-0000-0000-00003B190000}"/>
    <cellStyle name="Normal 2 3 2 4 3 3 2" xfId="15619" xr:uid="{00000000-0005-0000-0000-00003C190000}"/>
    <cellStyle name="Normal 2 3 2 4 3 3 2 2" xfId="45950" xr:uid="{00000000-0005-0000-0000-00003D190000}"/>
    <cellStyle name="Normal 2 3 2 4 3 3 2 3" xfId="30717" xr:uid="{00000000-0005-0000-0000-00003E190000}"/>
    <cellStyle name="Normal 2 3 2 4 3 3 3" xfId="10599" xr:uid="{00000000-0005-0000-0000-00003F190000}"/>
    <cellStyle name="Normal 2 3 2 4 3 3 3 2" xfId="40933" xr:uid="{00000000-0005-0000-0000-000040190000}"/>
    <cellStyle name="Normal 2 3 2 4 3 3 3 3" xfId="25700" xr:uid="{00000000-0005-0000-0000-000041190000}"/>
    <cellStyle name="Normal 2 3 2 4 3 3 4" xfId="35920" xr:uid="{00000000-0005-0000-0000-000042190000}"/>
    <cellStyle name="Normal 2 3 2 4 3 3 5" xfId="20687" xr:uid="{00000000-0005-0000-0000-000043190000}"/>
    <cellStyle name="Normal 2 3 2 4 3 4" xfId="12277" xr:uid="{00000000-0005-0000-0000-000044190000}"/>
    <cellStyle name="Normal 2 3 2 4 3 4 2" xfId="42608" xr:uid="{00000000-0005-0000-0000-000045190000}"/>
    <cellStyle name="Normal 2 3 2 4 3 4 3" xfId="27375" xr:uid="{00000000-0005-0000-0000-000046190000}"/>
    <cellStyle name="Normal 2 3 2 4 3 5" xfId="7256" xr:uid="{00000000-0005-0000-0000-000047190000}"/>
    <cellStyle name="Normal 2 3 2 4 3 5 2" xfId="37591" xr:uid="{00000000-0005-0000-0000-000048190000}"/>
    <cellStyle name="Normal 2 3 2 4 3 5 3" xfId="22358" xr:uid="{00000000-0005-0000-0000-000049190000}"/>
    <cellStyle name="Normal 2 3 2 4 3 6" xfId="32579" xr:uid="{00000000-0005-0000-0000-00004A190000}"/>
    <cellStyle name="Normal 2 3 2 4 3 7" xfId="17345" xr:uid="{00000000-0005-0000-0000-00004B190000}"/>
    <cellStyle name="Normal 2 3 2 4 4" xfId="3038" xr:uid="{00000000-0005-0000-0000-00004C190000}"/>
    <cellStyle name="Normal 2 3 2 4 4 2" xfId="13112" xr:uid="{00000000-0005-0000-0000-00004D190000}"/>
    <cellStyle name="Normal 2 3 2 4 4 2 2" xfId="43443" xr:uid="{00000000-0005-0000-0000-00004E190000}"/>
    <cellStyle name="Normal 2 3 2 4 4 2 3" xfId="28210" xr:uid="{00000000-0005-0000-0000-00004F190000}"/>
    <cellStyle name="Normal 2 3 2 4 4 3" xfId="8092" xr:uid="{00000000-0005-0000-0000-000050190000}"/>
    <cellStyle name="Normal 2 3 2 4 4 3 2" xfId="38426" xr:uid="{00000000-0005-0000-0000-000051190000}"/>
    <cellStyle name="Normal 2 3 2 4 4 3 3" xfId="23193" xr:uid="{00000000-0005-0000-0000-000052190000}"/>
    <cellStyle name="Normal 2 3 2 4 4 4" xfId="33413" xr:uid="{00000000-0005-0000-0000-000053190000}"/>
    <cellStyle name="Normal 2 3 2 4 4 5" xfId="18180" xr:uid="{00000000-0005-0000-0000-000054190000}"/>
    <cellStyle name="Normal 2 3 2 4 5" xfId="4731" xr:uid="{00000000-0005-0000-0000-000055190000}"/>
    <cellStyle name="Normal 2 3 2 4 5 2" xfId="14783" xr:uid="{00000000-0005-0000-0000-000056190000}"/>
    <cellStyle name="Normal 2 3 2 4 5 2 2" xfId="45114" xr:uid="{00000000-0005-0000-0000-000057190000}"/>
    <cellStyle name="Normal 2 3 2 4 5 2 3" xfId="29881" xr:uid="{00000000-0005-0000-0000-000058190000}"/>
    <cellStyle name="Normal 2 3 2 4 5 3" xfId="9763" xr:uid="{00000000-0005-0000-0000-000059190000}"/>
    <cellStyle name="Normal 2 3 2 4 5 3 2" xfId="40097" xr:uid="{00000000-0005-0000-0000-00005A190000}"/>
    <cellStyle name="Normal 2 3 2 4 5 3 3" xfId="24864" xr:uid="{00000000-0005-0000-0000-00005B190000}"/>
    <cellStyle name="Normal 2 3 2 4 5 4" xfId="35084" xr:uid="{00000000-0005-0000-0000-00005C190000}"/>
    <cellStyle name="Normal 2 3 2 4 5 5" xfId="19851" xr:uid="{00000000-0005-0000-0000-00005D190000}"/>
    <cellStyle name="Normal 2 3 2 4 6" xfId="11441" xr:uid="{00000000-0005-0000-0000-00005E190000}"/>
    <cellStyle name="Normal 2 3 2 4 6 2" xfId="41772" xr:uid="{00000000-0005-0000-0000-00005F190000}"/>
    <cellStyle name="Normal 2 3 2 4 6 3" xfId="26539" xr:uid="{00000000-0005-0000-0000-000060190000}"/>
    <cellStyle name="Normal 2 3 2 4 7" xfId="6420" xr:uid="{00000000-0005-0000-0000-000061190000}"/>
    <cellStyle name="Normal 2 3 2 4 7 2" xfId="36755" xr:uid="{00000000-0005-0000-0000-000062190000}"/>
    <cellStyle name="Normal 2 3 2 4 7 3" xfId="21522" xr:uid="{00000000-0005-0000-0000-000063190000}"/>
    <cellStyle name="Normal 2 3 2 4 8" xfId="31743" xr:uid="{00000000-0005-0000-0000-000064190000}"/>
    <cellStyle name="Normal 2 3 2 4 9" xfId="16509" xr:uid="{00000000-0005-0000-0000-000065190000}"/>
    <cellStyle name="Normal 2 3 2 5" xfId="1554" xr:uid="{00000000-0005-0000-0000-000066190000}"/>
    <cellStyle name="Normal 2 3 2 5 2" xfId="2395" xr:uid="{00000000-0005-0000-0000-000067190000}"/>
    <cellStyle name="Normal 2 3 2 5 2 2" xfId="4085" xr:uid="{00000000-0005-0000-0000-000068190000}"/>
    <cellStyle name="Normal 2 3 2 5 2 2 2" xfId="14158" xr:uid="{00000000-0005-0000-0000-000069190000}"/>
    <cellStyle name="Normal 2 3 2 5 2 2 2 2" xfId="44489" xr:uid="{00000000-0005-0000-0000-00006A190000}"/>
    <cellStyle name="Normal 2 3 2 5 2 2 2 3" xfId="29256" xr:uid="{00000000-0005-0000-0000-00006B190000}"/>
    <cellStyle name="Normal 2 3 2 5 2 2 3" xfId="9138" xr:uid="{00000000-0005-0000-0000-00006C190000}"/>
    <cellStyle name="Normal 2 3 2 5 2 2 3 2" xfId="39472" xr:uid="{00000000-0005-0000-0000-00006D190000}"/>
    <cellStyle name="Normal 2 3 2 5 2 2 3 3" xfId="24239" xr:uid="{00000000-0005-0000-0000-00006E190000}"/>
    <cellStyle name="Normal 2 3 2 5 2 2 4" xfId="34459" xr:uid="{00000000-0005-0000-0000-00006F190000}"/>
    <cellStyle name="Normal 2 3 2 5 2 2 5" xfId="19226" xr:uid="{00000000-0005-0000-0000-000070190000}"/>
    <cellStyle name="Normal 2 3 2 5 2 3" xfId="5777" xr:uid="{00000000-0005-0000-0000-000071190000}"/>
    <cellStyle name="Normal 2 3 2 5 2 3 2" xfId="15829" xr:uid="{00000000-0005-0000-0000-000072190000}"/>
    <cellStyle name="Normal 2 3 2 5 2 3 2 2" xfId="46160" xr:uid="{00000000-0005-0000-0000-000073190000}"/>
    <cellStyle name="Normal 2 3 2 5 2 3 2 3" xfId="30927" xr:uid="{00000000-0005-0000-0000-000074190000}"/>
    <cellStyle name="Normal 2 3 2 5 2 3 3" xfId="10809" xr:uid="{00000000-0005-0000-0000-000075190000}"/>
    <cellStyle name="Normal 2 3 2 5 2 3 3 2" xfId="41143" xr:uid="{00000000-0005-0000-0000-000076190000}"/>
    <cellStyle name="Normal 2 3 2 5 2 3 3 3" xfId="25910" xr:uid="{00000000-0005-0000-0000-000077190000}"/>
    <cellStyle name="Normal 2 3 2 5 2 3 4" xfId="36130" xr:uid="{00000000-0005-0000-0000-000078190000}"/>
    <cellStyle name="Normal 2 3 2 5 2 3 5" xfId="20897" xr:uid="{00000000-0005-0000-0000-000079190000}"/>
    <cellStyle name="Normal 2 3 2 5 2 4" xfId="12487" xr:uid="{00000000-0005-0000-0000-00007A190000}"/>
    <cellStyle name="Normal 2 3 2 5 2 4 2" xfId="42818" xr:uid="{00000000-0005-0000-0000-00007B190000}"/>
    <cellStyle name="Normal 2 3 2 5 2 4 3" xfId="27585" xr:uid="{00000000-0005-0000-0000-00007C190000}"/>
    <cellStyle name="Normal 2 3 2 5 2 5" xfId="7466" xr:uid="{00000000-0005-0000-0000-00007D190000}"/>
    <cellStyle name="Normal 2 3 2 5 2 5 2" xfId="37801" xr:uid="{00000000-0005-0000-0000-00007E190000}"/>
    <cellStyle name="Normal 2 3 2 5 2 5 3" xfId="22568" xr:uid="{00000000-0005-0000-0000-00007F190000}"/>
    <cellStyle name="Normal 2 3 2 5 2 6" xfId="32789" xr:uid="{00000000-0005-0000-0000-000080190000}"/>
    <cellStyle name="Normal 2 3 2 5 2 7" xfId="17555" xr:uid="{00000000-0005-0000-0000-000081190000}"/>
    <cellStyle name="Normal 2 3 2 5 3" xfId="3248" xr:uid="{00000000-0005-0000-0000-000082190000}"/>
    <cellStyle name="Normal 2 3 2 5 3 2" xfId="13322" xr:uid="{00000000-0005-0000-0000-000083190000}"/>
    <cellStyle name="Normal 2 3 2 5 3 2 2" xfId="43653" xr:uid="{00000000-0005-0000-0000-000084190000}"/>
    <cellStyle name="Normal 2 3 2 5 3 2 3" xfId="28420" xr:uid="{00000000-0005-0000-0000-000085190000}"/>
    <cellStyle name="Normal 2 3 2 5 3 3" xfId="8302" xr:uid="{00000000-0005-0000-0000-000086190000}"/>
    <cellStyle name="Normal 2 3 2 5 3 3 2" xfId="38636" xr:uid="{00000000-0005-0000-0000-000087190000}"/>
    <cellStyle name="Normal 2 3 2 5 3 3 3" xfId="23403" xr:uid="{00000000-0005-0000-0000-000088190000}"/>
    <cellStyle name="Normal 2 3 2 5 3 4" xfId="33623" xr:uid="{00000000-0005-0000-0000-000089190000}"/>
    <cellStyle name="Normal 2 3 2 5 3 5" xfId="18390" xr:uid="{00000000-0005-0000-0000-00008A190000}"/>
    <cellStyle name="Normal 2 3 2 5 4" xfId="4941" xr:uid="{00000000-0005-0000-0000-00008B190000}"/>
    <cellStyle name="Normal 2 3 2 5 4 2" xfId="14993" xr:uid="{00000000-0005-0000-0000-00008C190000}"/>
    <cellStyle name="Normal 2 3 2 5 4 2 2" xfId="45324" xr:uid="{00000000-0005-0000-0000-00008D190000}"/>
    <cellStyle name="Normal 2 3 2 5 4 2 3" xfId="30091" xr:uid="{00000000-0005-0000-0000-00008E190000}"/>
    <cellStyle name="Normal 2 3 2 5 4 3" xfId="9973" xr:uid="{00000000-0005-0000-0000-00008F190000}"/>
    <cellStyle name="Normal 2 3 2 5 4 3 2" xfId="40307" xr:uid="{00000000-0005-0000-0000-000090190000}"/>
    <cellStyle name="Normal 2 3 2 5 4 3 3" xfId="25074" xr:uid="{00000000-0005-0000-0000-000091190000}"/>
    <cellStyle name="Normal 2 3 2 5 4 4" xfId="35294" xr:uid="{00000000-0005-0000-0000-000092190000}"/>
    <cellStyle name="Normal 2 3 2 5 4 5" xfId="20061" xr:uid="{00000000-0005-0000-0000-000093190000}"/>
    <cellStyle name="Normal 2 3 2 5 5" xfId="11651" xr:uid="{00000000-0005-0000-0000-000094190000}"/>
    <cellStyle name="Normal 2 3 2 5 5 2" xfId="41982" xr:uid="{00000000-0005-0000-0000-000095190000}"/>
    <cellStyle name="Normal 2 3 2 5 5 3" xfId="26749" xr:uid="{00000000-0005-0000-0000-000096190000}"/>
    <cellStyle name="Normal 2 3 2 5 6" xfId="6630" xr:uid="{00000000-0005-0000-0000-000097190000}"/>
    <cellStyle name="Normal 2 3 2 5 6 2" xfId="36965" xr:uid="{00000000-0005-0000-0000-000098190000}"/>
    <cellStyle name="Normal 2 3 2 5 6 3" xfId="21732" xr:uid="{00000000-0005-0000-0000-000099190000}"/>
    <cellStyle name="Normal 2 3 2 5 7" xfId="31953" xr:uid="{00000000-0005-0000-0000-00009A190000}"/>
    <cellStyle name="Normal 2 3 2 5 8" xfId="16719" xr:uid="{00000000-0005-0000-0000-00009B190000}"/>
    <cellStyle name="Normal 2 3 2 6" xfId="1975" xr:uid="{00000000-0005-0000-0000-00009C190000}"/>
    <cellStyle name="Normal 2 3 2 6 2" xfId="3667" xr:uid="{00000000-0005-0000-0000-00009D190000}"/>
    <cellStyle name="Normal 2 3 2 6 2 2" xfId="13740" xr:uid="{00000000-0005-0000-0000-00009E190000}"/>
    <cellStyle name="Normal 2 3 2 6 2 2 2" xfId="44071" xr:uid="{00000000-0005-0000-0000-00009F190000}"/>
    <cellStyle name="Normal 2 3 2 6 2 2 3" xfId="28838" xr:uid="{00000000-0005-0000-0000-0000A0190000}"/>
    <cellStyle name="Normal 2 3 2 6 2 3" xfId="8720" xr:uid="{00000000-0005-0000-0000-0000A1190000}"/>
    <cellStyle name="Normal 2 3 2 6 2 3 2" xfId="39054" xr:uid="{00000000-0005-0000-0000-0000A2190000}"/>
    <cellStyle name="Normal 2 3 2 6 2 3 3" xfId="23821" xr:uid="{00000000-0005-0000-0000-0000A3190000}"/>
    <cellStyle name="Normal 2 3 2 6 2 4" xfId="34041" xr:uid="{00000000-0005-0000-0000-0000A4190000}"/>
    <cellStyle name="Normal 2 3 2 6 2 5" xfId="18808" xr:uid="{00000000-0005-0000-0000-0000A5190000}"/>
    <cellStyle name="Normal 2 3 2 6 3" xfId="5359" xr:uid="{00000000-0005-0000-0000-0000A6190000}"/>
    <cellStyle name="Normal 2 3 2 6 3 2" xfId="15411" xr:uid="{00000000-0005-0000-0000-0000A7190000}"/>
    <cellStyle name="Normal 2 3 2 6 3 2 2" xfId="45742" xr:uid="{00000000-0005-0000-0000-0000A8190000}"/>
    <cellStyle name="Normal 2 3 2 6 3 2 3" xfId="30509" xr:uid="{00000000-0005-0000-0000-0000A9190000}"/>
    <cellStyle name="Normal 2 3 2 6 3 3" xfId="10391" xr:uid="{00000000-0005-0000-0000-0000AA190000}"/>
    <cellStyle name="Normal 2 3 2 6 3 3 2" xfId="40725" xr:uid="{00000000-0005-0000-0000-0000AB190000}"/>
    <cellStyle name="Normal 2 3 2 6 3 3 3" xfId="25492" xr:uid="{00000000-0005-0000-0000-0000AC190000}"/>
    <cellStyle name="Normal 2 3 2 6 3 4" xfId="35712" xr:uid="{00000000-0005-0000-0000-0000AD190000}"/>
    <cellStyle name="Normal 2 3 2 6 3 5" xfId="20479" xr:uid="{00000000-0005-0000-0000-0000AE190000}"/>
    <cellStyle name="Normal 2 3 2 6 4" xfId="12069" xr:uid="{00000000-0005-0000-0000-0000AF190000}"/>
    <cellStyle name="Normal 2 3 2 6 4 2" xfId="42400" xr:uid="{00000000-0005-0000-0000-0000B0190000}"/>
    <cellStyle name="Normal 2 3 2 6 4 3" xfId="27167" xr:uid="{00000000-0005-0000-0000-0000B1190000}"/>
    <cellStyle name="Normal 2 3 2 6 5" xfId="7048" xr:uid="{00000000-0005-0000-0000-0000B2190000}"/>
    <cellStyle name="Normal 2 3 2 6 5 2" xfId="37383" xr:uid="{00000000-0005-0000-0000-0000B3190000}"/>
    <cellStyle name="Normal 2 3 2 6 5 3" xfId="22150" xr:uid="{00000000-0005-0000-0000-0000B4190000}"/>
    <cellStyle name="Normal 2 3 2 6 6" xfId="32371" xr:uid="{00000000-0005-0000-0000-0000B5190000}"/>
    <cellStyle name="Normal 2 3 2 6 7" xfId="17137" xr:uid="{00000000-0005-0000-0000-0000B6190000}"/>
    <cellStyle name="Normal 2 3 2 7" xfId="2826" xr:uid="{00000000-0005-0000-0000-0000B7190000}"/>
    <cellStyle name="Normal 2 3 2 7 2" xfId="12904" xr:uid="{00000000-0005-0000-0000-0000B8190000}"/>
    <cellStyle name="Normal 2 3 2 7 2 2" xfId="43235" xr:uid="{00000000-0005-0000-0000-0000B9190000}"/>
    <cellStyle name="Normal 2 3 2 7 2 3" xfId="28002" xr:uid="{00000000-0005-0000-0000-0000BA190000}"/>
    <cellStyle name="Normal 2 3 2 7 3" xfId="7884" xr:uid="{00000000-0005-0000-0000-0000BB190000}"/>
    <cellStyle name="Normal 2 3 2 7 3 2" xfId="38218" xr:uid="{00000000-0005-0000-0000-0000BC190000}"/>
    <cellStyle name="Normal 2 3 2 7 3 3" xfId="22985" xr:uid="{00000000-0005-0000-0000-0000BD190000}"/>
    <cellStyle name="Normal 2 3 2 7 4" xfId="33205" xr:uid="{00000000-0005-0000-0000-0000BE190000}"/>
    <cellStyle name="Normal 2 3 2 7 5" xfId="17972" xr:uid="{00000000-0005-0000-0000-0000BF190000}"/>
    <cellStyle name="Normal 2 3 2 8" xfId="4520" xr:uid="{00000000-0005-0000-0000-0000C0190000}"/>
    <cellStyle name="Normal 2 3 2 8 2" xfId="14575" xr:uid="{00000000-0005-0000-0000-0000C1190000}"/>
    <cellStyle name="Normal 2 3 2 8 2 2" xfId="44906" xr:uid="{00000000-0005-0000-0000-0000C2190000}"/>
    <cellStyle name="Normal 2 3 2 8 2 3" xfId="29673" xr:uid="{00000000-0005-0000-0000-0000C3190000}"/>
    <cellStyle name="Normal 2 3 2 8 3" xfId="9555" xr:uid="{00000000-0005-0000-0000-0000C4190000}"/>
    <cellStyle name="Normal 2 3 2 8 3 2" xfId="39889" xr:uid="{00000000-0005-0000-0000-0000C5190000}"/>
    <cellStyle name="Normal 2 3 2 8 3 3" xfId="24656" xr:uid="{00000000-0005-0000-0000-0000C6190000}"/>
    <cellStyle name="Normal 2 3 2 8 4" xfId="34876" xr:uid="{00000000-0005-0000-0000-0000C7190000}"/>
    <cellStyle name="Normal 2 3 2 8 5" xfId="19643" xr:uid="{00000000-0005-0000-0000-0000C8190000}"/>
    <cellStyle name="Normal 2 3 2 9" xfId="11231" xr:uid="{00000000-0005-0000-0000-0000C9190000}"/>
    <cellStyle name="Normal 2 3 2 9 2" xfId="41564" xr:uid="{00000000-0005-0000-0000-0000CA190000}"/>
    <cellStyle name="Normal 2 3 2 9 3" xfId="26331" xr:uid="{00000000-0005-0000-0000-0000CB190000}"/>
    <cellStyle name="Normal 2 3 3" xfId="841" xr:uid="{00000000-0005-0000-0000-0000CC190000}"/>
    <cellStyle name="Normal 2 3 4" xfId="842" xr:uid="{00000000-0005-0000-0000-0000CD190000}"/>
    <cellStyle name="Normal 2 3 4 10" xfId="6211" xr:uid="{00000000-0005-0000-0000-0000CE190000}"/>
    <cellStyle name="Normal 2 3 4 10 2" xfId="36548" xr:uid="{00000000-0005-0000-0000-0000CF190000}"/>
    <cellStyle name="Normal 2 3 4 10 3" xfId="21315" xr:uid="{00000000-0005-0000-0000-0000D0190000}"/>
    <cellStyle name="Normal 2 3 4 11" xfId="31539" xr:uid="{00000000-0005-0000-0000-0000D1190000}"/>
    <cellStyle name="Normal 2 3 4 12" xfId="16300" xr:uid="{00000000-0005-0000-0000-0000D2190000}"/>
    <cellStyle name="Normal 2 3 4 2" xfId="1175" xr:uid="{00000000-0005-0000-0000-0000D3190000}"/>
    <cellStyle name="Normal 2 3 4 2 10" xfId="31591" xr:uid="{00000000-0005-0000-0000-0000D4190000}"/>
    <cellStyle name="Normal 2 3 4 2 11" xfId="16354" xr:uid="{00000000-0005-0000-0000-0000D5190000}"/>
    <cellStyle name="Normal 2 3 4 2 2" xfId="1283" xr:uid="{00000000-0005-0000-0000-0000D6190000}"/>
    <cellStyle name="Normal 2 3 4 2 2 10" xfId="16458" xr:uid="{00000000-0005-0000-0000-0000D7190000}"/>
    <cellStyle name="Normal 2 3 4 2 2 2" xfId="1500" xr:uid="{00000000-0005-0000-0000-0000D8190000}"/>
    <cellStyle name="Normal 2 3 4 2 2 2 2" xfId="1921" xr:uid="{00000000-0005-0000-0000-0000D9190000}"/>
    <cellStyle name="Normal 2 3 4 2 2 2 2 2" xfId="2760" xr:uid="{00000000-0005-0000-0000-0000DA190000}"/>
    <cellStyle name="Normal 2 3 4 2 2 2 2 2 2" xfId="4450" xr:uid="{00000000-0005-0000-0000-0000DB190000}"/>
    <cellStyle name="Normal 2 3 4 2 2 2 2 2 2 2" xfId="14523" xr:uid="{00000000-0005-0000-0000-0000DC190000}"/>
    <cellStyle name="Normal 2 3 4 2 2 2 2 2 2 2 2" xfId="44854" xr:uid="{00000000-0005-0000-0000-0000DD190000}"/>
    <cellStyle name="Normal 2 3 4 2 2 2 2 2 2 2 3" xfId="29621" xr:uid="{00000000-0005-0000-0000-0000DE190000}"/>
    <cellStyle name="Normal 2 3 4 2 2 2 2 2 2 3" xfId="9503" xr:uid="{00000000-0005-0000-0000-0000DF190000}"/>
    <cellStyle name="Normal 2 3 4 2 2 2 2 2 2 3 2" xfId="39837" xr:uid="{00000000-0005-0000-0000-0000E0190000}"/>
    <cellStyle name="Normal 2 3 4 2 2 2 2 2 2 3 3" xfId="24604" xr:uid="{00000000-0005-0000-0000-0000E1190000}"/>
    <cellStyle name="Normal 2 3 4 2 2 2 2 2 2 4" xfId="34824" xr:uid="{00000000-0005-0000-0000-0000E2190000}"/>
    <cellStyle name="Normal 2 3 4 2 2 2 2 2 2 5" xfId="19591" xr:uid="{00000000-0005-0000-0000-0000E3190000}"/>
    <cellStyle name="Normal 2 3 4 2 2 2 2 2 3" xfId="6142" xr:uid="{00000000-0005-0000-0000-0000E4190000}"/>
    <cellStyle name="Normal 2 3 4 2 2 2 2 2 3 2" xfId="16194" xr:uid="{00000000-0005-0000-0000-0000E5190000}"/>
    <cellStyle name="Normal 2 3 4 2 2 2 2 2 3 2 2" xfId="46525" xr:uid="{00000000-0005-0000-0000-0000E6190000}"/>
    <cellStyle name="Normal 2 3 4 2 2 2 2 2 3 2 3" xfId="31292" xr:uid="{00000000-0005-0000-0000-0000E7190000}"/>
    <cellStyle name="Normal 2 3 4 2 2 2 2 2 3 3" xfId="11174" xr:uid="{00000000-0005-0000-0000-0000E8190000}"/>
    <cellStyle name="Normal 2 3 4 2 2 2 2 2 3 3 2" xfId="41508" xr:uid="{00000000-0005-0000-0000-0000E9190000}"/>
    <cellStyle name="Normal 2 3 4 2 2 2 2 2 3 3 3" xfId="26275" xr:uid="{00000000-0005-0000-0000-0000EA190000}"/>
    <cellStyle name="Normal 2 3 4 2 2 2 2 2 3 4" xfId="36495" xr:uid="{00000000-0005-0000-0000-0000EB190000}"/>
    <cellStyle name="Normal 2 3 4 2 2 2 2 2 3 5" xfId="21262" xr:uid="{00000000-0005-0000-0000-0000EC190000}"/>
    <cellStyle name="Normal 2 3 4 2 2 2 2 2 4" xfId="12852" xr:uid="{00000000-0005-0000-0000-0000ED190000}"/>
    <cellStyle name="Normal 2 3 4 2 2 2 2 2 4 2" xfId="43183" xr:uid="{00000000-0005-0000-0000-0000EE190000}"/>
    <cellStyle name="Normal 2 3 4 2 2 2 2 2 4 3" xfId="27950" xr:uid="{00000000-0005-0000-0000-0000EF190000}"/>
    <cellStyle name="Normal 2 3 4 2 2 2 2 2 5" xfId="7831" xr:uid="{00000000-0005-0000-0000-0000F0190000}"/>
    <cellStyle name="Normal 2 3 4 2 2 2 2 2 5 2" xfId="38166" xr:uid="{00000000-0005-0000-0000-0000F1190000}"/>
    <cellStyle name="Normal 2 3 4 2 2 2 2 2 5 3" xfId="22933" xr:uid="{00000000-0005-0000-0000-0000F2190000}"/>
    <cellStyle name="Normal 2 3 4 2 2 2 2 2 6" xfId="33154" xr:uid="{00000000-0005-0000-0000-0000F3190000}"/>
    <cellStyle name="Normal 2 3 4 2 2 2 2 2 7" xfId="17920" xr:uid="{00000000-0005-0000-0000-0000F4190000}"/>
    <cellStyle name="Normal 2 3 4 2 2 2 2 3" xfId="3613" xr:uid="{00000000-0005-0000-0000-0000F5190000}"/>
    <cellStyle name="Normal 2 3 4 2 2 2 2 3 2" xfId="13687" xr:uid="{00000000-0005-0000-0000-0000F6190000}"/>
    <cellStyle name="Normal 2 3 4 2 2 2 2 3 2 2" xfId="44018" xr:uid="{00000000-0005-0000-0000-0000F7190000}"/>
    <cellStyle name="Normal 2 3 4 2 2 2 2 3 2 3" xfId="28785" xr:uid="{00000000-0005-0000-0000-0000F8190000}"/>
    <cellStyle name="Normal 2 3 4 2 2 2 2 3 3" xfId="8667" xr:uid="{00000000-0005-0000-0000-0000F9190000}"/>
    <cellStyle name="Normal 2 3 4 2 2 2 2 3 3 2" xfId="39001" xr:uid="{00000000-0005-0000-0000-0000FA190000}"/>
    <cellStyle name="Normal 2 3 4 2 2 2 2 3 3 3" xfId="23768" xr:uid="{00000000-0005-0000-0000-0000FB190000}"/>
    <cellStyle name="Normal 2 3 4 2 2 2 2 3 4" xfId="33988" xr:uid="{00000000-0005-0000-0000-0000FC190000}"/>
    <cellStyle name="Normal 2 3 4 2 2 2 2 3 5" xfId="18755" xr:uid="{00000000-0005-0000-0000-0000FD190000}"/>
    <cellStyle name="Normal 2 3 4 2 2 2 2 4" xfId="5306" xr:uid="{00000000-0005-0000-0000-0000FE190000}"/>
    <cellStyle name="Normal 2 3 4 2 2 2 2 4 2" xfId="15358" xr:uid="{00000000-0005-0000-0000-0000FF190000}"/>
    <cellStyle name="Normal 2 3 4 2 2 2 2 4 2 2" xfId="45689" xr:uid="{00000000-0005-0000-0000-0000001A0000}"/>
    <cellStyle name="Normal 2 3 4 2 2 2 2 4 2 3" xfId="30456" xr:uid="{00000000-0005-0000-0000-0000011A0000}"/>
    <cellStyle name="Normal 2 3 4 2 2 2 2 4 3" xfId="10338" xr:uid="{00000000-0005-0000-0000-0000021A0000}"/>
    <cellStyle name="Normal 2 3 4 2 2 2 2 4 3 2" xfId="40672" xr:uid="{00000000-0005-0000-0000-0000031A0000}"/>
    <cellStyle name="Normal 2 3 4 2 2 2 2 4 3 3" xfId="25439" xr:uid="{00000000-0005-0000-0000-0000041A0000}"/>
    <cellStyle name="Normal 2 3 4 2 2 2 2 4 4" xfId="35659" xr:uid="{00000000-0005-0000-0000-0000051A0000}"/>
    <cellStyle name="Normal 2 3 4 2 2 2 2 4 5" xfId="20426" xr:uid="{00000000-0005-0000-0000-0000061A0000}"/>
    <cellStyle name="Normal 2 3 4 2 2 2 2 5" xfId="12016" xr:uid="{00000000-0005-0000-0000-0000071A0000}"/>
    <cellStyle name="Normal 2 3 4 2 2 2 2 5 2" xfId="42347" xr:uid="{00000000-0005-0000-0000-0000081A0000}"/>
    <cellStyle name="Normal 2 3 4 2 2 2 2 5 3" xfId="27114" xr:uid="{00000000-0005-0000-0000-0000091A0000}"/>
    <cellStyle name="Normal 2 3 4 2 2 2 2 6" xfId="6995" xr:uid="{00000000-0005-0000-0000-00000A1A0000}"/>
    <cellStyle name="Normal 2 3 4 2 2 2 2 6 2" xfId="37330" xr:uid="{00000000-0005-0000-0000-00000B1A0000}"/>
    <cellStyle name="Normal 2 3 4 2 2 2 2 6 3" xfId="22097" xr:uid="{00000000-0005-0000-0000-00000C1A0000}"/>
    <cellStyle name="Normal 2 3 4 2 2 2 2 7" xfId="32318" xr:uid="{00000000-0005-0000-0000-00000D1A0000}"/>
    <cellStyle name="Normal 2 3 4 2 2 2 2 8" xfId="17084" xr:uid="{00000000-0005-0000-0000-00000E1A0000}"/>
    <cellStyle name="Normal 2 3 4 2 2 2 3" xfId="2342" xr:uid="{00000000-0005-0000-0000-00000F1A0000}"/>
    <cellStyle name="Normal 2 3 4 2 2 2 3 2" xfId="4032" xr:uid="{00000000-0005-0000-0000-0000101A0000}"/>
    <cellStyle name="Normal 2 3 4 2 2 2 3 2 2" xfId="14105" xr:uid="{00000000-0005-0000-0000-0000111A0000}"/>
    <cellStyle name="Normal 2 3 4 2 2 2 3 2 2 2" xfId="44436" xr:uid="{00000000-0005-0000-0000-0000121A0000}"/>
    <cellStyle name="Normal 2 3 4 2 2 2 3 2 2 3" xfId="29203" xr:uid="{00000000-0005-0000-0000-0000131A0000}"/>
    <cellStyle name="Normal 2 3 4 2 2 2 3 2 3" xfId="9085" xr:uid="{00000000-0005-0000-0000-0000141A0000}"/>
    <cellStyle name="Normal 2 3 4 2 2 2 3 2 3 2" xfId="39419" xr:uid="{00000000-0005-0000-0000-0000151A0000}"/>
    <cellStyle name="Normal 2 3 4 2 2 2 3 2 3 3" xfId="24186" xr:uid="{00000000-0005-0000-0000-0000161A0000}"/>
    <cellStyle name="Normal 2 3 4 2 2 2 3 2 4" xfId="34406" xr:uid="{00000000-0005-0000-0000-0000171A0000}"/>
    <cellStyle name="Normal 2 3 4 2 2 2 3 2 5" xfId="19173" xr:uid="{00000000-0005-0000-0000-0000181A0000}"/>
    <cellStyle name="Normal 2 3 4 2 2 2 3 3" xfId="5724" xr:uid="{00000000-0005-0000-0000-0000191A0000}"/>
    <cellStyle name="Normal 2 3 4 2 2 2 3 3 2" xfId="15776" xr:uid="{00000000-0005-0000-0000-00001A1A0000}"/>
    <cellStyle name="Normal 2 3 4 2 2 2 3 3 2 2" xfId="46107" xr:uid="{00000000-0005-0000-0000-00001B1A0000}"/>
    <cellStyle name="Normal 2 3 4 2 2 2 3 3 2 3" xfId="30874" xr:uid="{00000000-0005-0000-0000-00001C1A0000}"/>
    <cellStyle name="Normal 2 3 4 2 2 2 3 3 3" xfId="10756" xr:uid="{00000000-0005-0000-0000-00001D1A0000}"/>
    <cellStyle name="Normal 2 3 4 2 2 2 3 3 3 2" xfId="41090" xr:uid="{00000000-0005-0000-0000-00001E1A0000}"/>
    <cellStyle name="Normal 2 3 4 2 2 2 3 3 3 3" xfId="25857" xr:uid="{00000000-0005-0000-0000-00001F1A0000}"/>
    <cellStyle name="Normal 2 3 4 2 2 2 3 3 4" xfId="36077" xr:uid="{00000000-0005-0000-0000-0000201A0000}"/>
    <cellStyle name="Normal 2 3 4 2 2 2 3 3 5" xfId="20844" xr:uid="{00000000-0005-0000-0000-0000211A0000}"/>
    <cellStyle name="Normal 2 3 4 2 2 2 3 4" xfId="12434" xr:uid="{00000000-0005-0000-0000-0000221A0000}"/>
    <cellStyle name="Normal 2 3 4 2 2 2 3 4 2" xfId="42765" xr:uid="{00000000-0005-0000-0000-0000231A0000}"/>
    <cellStyle name="Normal 2 3 4 2 2 2 3 4 3" xfId="27532" xr:uid="{00000000-0005-0000-0000-0000241A0000}"/>
    <cellStyle name="Normal 2 3 4 2 2 2 3 5" xfId="7413" xr:uid="{00000000-0005-0000-0000-0000251A0000}"/>
    <cellStyle name="Normal 2 3 4 2 2 2 3 5 2" xfId="37748" xr:uid="{00000000-0005-0000-0000-0000261A0000}"/>
    <cellStyle name="Normal 2 3 4 2 2 2 3 5 3" xfId="22515" xr:uid="{00000000-0005-0000-0000-0000271A0000}"/>
    <cellStyle name="Normal 2 3 4 2 2 2 3 6" xfId="32736" xr:uid="{00000000-0005-0000-0000-0000281A0000}"/>
    <cellStyle name="Normal 2 3 4 2 2 2 3 7" xfId="17502" xr:uid="{00000000-0005-0000-0000-0000291A0000}"/>
    <cellStyle name="Normal 2 3 4 2 2 2 4" xfId="3195" xr:uid="{00000000-0005-0000-0000-00002A1A0000}"/>
    <cellStyle name="Normal 2 3 4 2 2 2 4 2" xfId="13269" xr:uid="{00000000-0005-0000-0000-00002B1A0000}"/>
    <cellStyle name="Normal 2 3 4 2 2 2 4 2 2" xfId="43600" xr:uid="{00000000-0005-0000-0000-00002C1A0000}"/>
    <cellStyle name="Normal 2 3 4 2 2 2 4 2 3" xfId="28367" xr:uid="{00000000-0005-0000-0000-00002D1A0000}"/>
    <cellStyle name="Normal 2 3 4 2 2 2 4 3" xfId="8249" xr:uid="{00000000-0005-0000-0000-00002E1A0000}"/>
    <cellStyle name="Normal 2 3 4 2 2 2 4 3 2" xfId="38583" xr:uid="{00000000-0005-0000-0000-00002F1A0000}"/>
    <cellStyle name="Normal 2 3 4 2 2 2 4 3 3" xfId="23350" xr:uid="{00000000-0005-0000-0000-0000301A0000}"/>
    <cellStyle name="Normal 2 3 4 2 2 2 4 4" xfId="33570" xr:uid="{00000000-0005-0000-0000-0000311A0000}"/>
    <cellStyle name="Normal 2 3 4 2 2 2 4 5" xfId="18337" xr:uid="{00000000-0005-0000-0000-0000321A0000}"/>
    <cellStyle name="Normal 2 3 4 2 2 2 5" xfId="4888" xr:uid="{00000000-0005-0000-0000-0000331A0000}"/>
    <cellStyle name="Normal 2 3 4 2 2 2 5 2" xfId="14940" xr:uid="{00000000-0005-0000-0000-0000341A0000}"/>
    <cellStyle name="Normal 2 3 4 2 2 2 5 2 2" xfId="45271" xr:uid="{00000000-0005-0000-0000-0000351A0000}"/>
    <cellStyle name="Normal 2 3 4 2 2 2 5 2 3" xfId="30038" xr:uid="{00000000-0005-0000-0000-0000361A0000}"/>
    <cellStyle name="Normal 2 3 4 2 2 2 5 3" xfId="9920" xr:uid="{00000000-0005-0000-0000-0000371A0000}"/>
    <cellStyle name="Normal 2 3 4 2 2 2 5 3 2" xfId="40254" xr:uid="{00000000-0005-0000-0000-0000381A0000}"/>
    <cellStyle name="Normal 2 3 4 2 2 2 5 3 3" xfId="25021" xr:uid="{00000000-0005-0000-0000-0000391A0000}"/>
    <cellStyle name="Normal 2 3 4 2 2 2 5 4" xfId="35241" xr:uid="{00000000-0005-0000-0000-00003A1A0000}"/>
    <cellStyle name="Normal 2 3 4 2 2 2 5 5" xfId="20008" xr:uid="{00000000-0005-0000-0000-00003B1A0000}"/>
    <cellStyle name="Normal 2 3 4 2 2 2 6" xfId="11598" xr:uid="{00000000-0005-0000-0000-00003C1A0000}"/>
    <cellStyle name="Normal 2 3 4 2 2 2 6 2" xfId="41929" xr:uid="{00000000-0005-0000-0000-00003D1A0000}"/>
    <cellStyle name="Normal 2 3 4 2 2 2 6 3" xfId="26696" xr:uid="{00000000-0005-0000-0000-00003E1A0000}"/>
    <cellStyle name="Normal 2 3 4 2 2 2 7" xfId="6577" xr:uid="{00000000-0005-0000-0000-00003F1A0000}"/>
    <cellStyle name="Normal 2 3 4 2 2 2 7 2" xfId="36912" xr:uid="{00000000-0005-0000-0000-0000401A0000}"/>
    <cellStyle name="Normal 2 3 4 2 2 2 7 3" xfId="21679" xr:uid="{00000000-0005-0000-0000-0000411A0000}"/>
    <cellStyle name="Normal 2 3 4 2 2 2 8" xfId="31900" xr:uid="{00000000-0005-0000-0000-0000421A0000}"/>
    <cellStyle name="Normal 2 3 4 2 2 2 9" xfId="16666" xr:uid="{00000000-0005-0000-0000-0000431A0000}"/>
    <cellStyle name="Normal 2 3 4 2 2 3" xfId="1713" xr:uid="{00000000-0005-0000-0000-0000441A0000}"/>
    <cellStyle name="Normal 2 3 4 2 2 3 2" xfId="2552" xr:uid="{00000000-0005-0000-0000-0000451A0000}"/>
    <cellStyle name="Normal 2 3 4 2 2 3 2 2" xfId="4242" xr:uid="{00000000-0005-0000-0000-0000461A0000}"/>
    <cellStyle name="Normal 2 3 4 2 2 3 2 2 2" xfId="14315" xr:uid="{00000000-0005-0000-0000-0000471A0000}"/>
    <cellStyle name="Normal 2 3 4 2 2 3 2 2 2 2" xfId="44646" xr:uid="{00000000-0005-0000-0000-0000481A0000}"/>
    <cellStyle name="Normal 2 3 4 2 2 3 2 2 2 3" xfId="29413" xr:uid="{00000000-0005-0000-0000-0000491A0000}"/>
    <cellStyle name="Normal 2 3 4 2 2 3 2 2 3" xfId="9295" xr:uid="{00000000-0005-0000-0000-00004A1A0000}"/>
    <cellStyle name="Normal 2 3 4 2 2 3 2 2 3 2" xfId="39629" xr:uid="{00000000-0005-0000-0000-00004B1A0000}"/>
    <cellStyle name="Normal 2 3 4 2 2 3 2 2 3 3" xfId="24396" xr:uid="{00000000-0005-0000-0000-00004C1A0000}"/>
    <cellStyle name="Normal 2 3 4 2 2 3 2 2 4" xfId="34616" xr:uid="{00000000-0005-0000-0000-00004D1A0000}"/>
    <cellStyle name="Normal 2 3 4 2 2 3 2 2 5" xfId="19383" xr:uid="{00000000-0005-0000-0000-00004E1A0000}"/>
    <cellStyle name="Normal 2 3 4 2 2 3 2 3" xfId="5934" xr:uid="{00000000-0005-0000-0000-00004F1A0000}"/>
    <cellStyle name="Normal 2 3 4 2 2 3 2 3 2" xfId="15986" xr:uid="{00000000-0005-0000-0000-0000501A0000}"/>
    <cellStyle name="Normal 2 3 4 2 2 3 2 3 2 2" xfId="46317" xr:uid="{00000000-0005-0000-0000-0000511A0000}"/>
    <cellStyle name="Normal 2 3 4 2 2 3 2 3 2 3" xfId="31084" xr:uid="{00000000-0005-0000-0000-0000521A0000}"/>
    <cellStyle name="Normal 2 3 4 2 2 3 2 3 3" xfId="10966" xr:uid="{00000000-0005-0000-0000-0000531A0000}"/>
    <cellStyle name="Normal 2 3 4 2 2 3 2 3 3 2" xfId="41300" xr:uid="{00000000-0005-0000-0000-0000541A0000}"/>
    <cellStyle name="Normal 2 3 4 2 2 3 2 3 3 3" xfId="26067" xr:uid="{00000000-0005-0000-0000-0000551A0000}"/>
    <cellStyle name="Normal 2 3 4 2 2 3 2 3 4" xfId="36287" xr:uid="{00000000-0005-0000-0000-0000561A0000}"/>
    <cellStyle name="Normal 2 3 4 2 2 3 2 3 5" xfId="21054" xr:uid="{00000000-0005-0000-0000-0000571A0000}"/>
    <cellStyle name="Normal 2 3 4 2 2 3 2 4" xfId="12644" xr:uid="{00000000-0005-0000-0000-0000581A0000}"/>
    <cellStyle name="Normal 2 3 4 2 2 3 2 4 2" xfId="42975" xr:uid="{00000000-0005-0000-0000-0000591A0000}"/>
    <cellStyle name="Normal 2 3 4 2 2 3 2 4 3" xfId="27742" xr:uid="{00000000-0005-0000-0000-00005A1A0000}"/>
    <cellStyle name="Normal 2 3 4 2 2 3 2 5" xfId="7623" xr:uid="{00000000-0005-0000-0000-00005B1A0000}"/>
    <cellStyle name="Normal 2 3 4 2 2 3 2 5 2" xfId="37958" xr:uid="{00000000-0005-0000-0000-00005C1A0000}"/>
    <cellStyle name="Normal 2 3 4 2 2 3 2 5 3" xfId="22725" xr:uid="{00000000-0005-0000-0000-00005D1A0000}"/>
    <cellStyle name="Normal 2 3 4 2 2 3 2 6" xfId="32946" xr:uid="{00000000-0005-0000-0000-00005E1A0000}"/>
    <cellStyle name="Normal 2 3 4 2 2 3 2 7" xfId="17712" xr:uid="{00000000-0005-0000-0000-00005F1A0000}"/>
    <cellStyle name="Normal 2 3 4 2 2 3 3" xfId="3405" xr:uid="{00000000-0005-0000-0000-0000601A0000}"/>
    <cellStyle name="Normal 2 3 4 2 2 3 3 2" xfId="13479" xr:uid="{00000000-0005-0000-0000-0000611A0000}"/>
    <cellStyle name="Normal 2 3 4 2 2 3 3 2 2" xfId="43810" xr:uid="{00000000-0005-0000-0000-0000621A0000}"/>
    <cellStyle name="Normal 2 3 4 2 2 3 3 2 3" xfId="28577" xr:uid="{00000000-0005-0000-0000-0000631A0000}"/>
    <cellStyle name="Normal 2 3 4 2 2 3 3 3" xfId="8459" xr:uid="{00000000-0005-0000-0000-0000641A0000}"/>
    <cellStyle name="Normal 2 3 4 2 2 3 3 3 2" xfId="38793" xr:uid="{00000000-0005-0000-0000-0000651A0000}"/>
    <cellStyle name="Normal 2 3 4 2 2 3 3 3 3" xfId="23560" xr:uid="{00000000-0005-0000-0000-0000661A0000}"/>
    <cellStyle name="Normal 2 3 4 2 2 3 3 4" xfId="33780" xr:uid="{00000000-0005-0000-0000-0000671A0000}"/>
    <cellStyle name="Normal 2 3 4 2 2 3 3 5" xfId="18547" xr:uid="{00000000-0005-0000-0000-0000681A0000}"/>
    <cellStyle name="Normal 2 3 4 2 2 3 4" xfId="5098" xr:uid="{00000000-0005-0000-0000-0000691A0000}"/>
    <cellStyle name="Normal 2 3 4 2 2 3 4 2" xfId="15150" xr:uid="{00000000-0005-0000-0000-00006A1A0000}"/>
    <cellStyle name="Normal 2 3 4 2 2 3 4 2 2" xfId="45481" xr:uid="{00000000-0005-0000-0000-00006B1A0000}"/>
    <cellStyle name="Normal 2 3 4 2 2 3 4 2 3" xfId="30248" xr:uid="{00000000-0005-0000-0000-00006C1A0000}"/>
    <cellStyle name="Normal 2 3 4 2 2 3 4 3" xfId="10130" xr:uid="{00000000-0005-0000-0000-00006D1A0000}"/>
    <cellStyle name="Normal 2 3 4 2 2 3 4 3 2" xfId="40464" xr:uid="{00000000-0005-0000-0000-00006E1A0000}"/>
    <cellStyle name="Normal 2 3 4 2 2 3 4 3 3" xfId="25231" xr:uid="{00000000-0005-0000-0000-00006F1A0000}"/>
    <cellStyle name="Normal 2 3 4 2 2 3 4 4" xfId="35451" xr:uid="{00000000-0005-0000-0000-0000701A0000}"/>
    <cellStyle name="Normal 2 3 4 2 2 3 4 5" xfId="20218" xr:uid="{00000000-0005-0000-0000-0000711A0000}"/>
    <cellStyle name="Normal 2 3 4 2 2 3 5" xfId="11808" xr:uid="{00000000-0005-0000-0000-0000721A0000}"/>
    <cellStyle name="Normal 2 3 4 2 2 3 5 2" xfId="42139" xr:uid="{00000000-0005-0000-0000-0000731A0000}"/>
    <cellStyle name="Normal 2 3 4 2 2 3 5 3" xfId="26906" xr:uid="{00000000-0005-0000-0000-0000741A0000}"/>
    <cellStyle name="Normal 2 3 4 2 2 3 6" xfId="6787" xr:uid="{00000000-0005-0000-0000-0000751A0000}"/>
    <cellStyle name="Normal 2 3 4 2 2 3 6 2" xfId="37122" xr:uid="{00000000-0005-0000-0000-0000761A0000}"/>
    <cellStyle name="Normal 2 3 4 2 2 3 6 3" xfId="21889" xr:uid="{00000000-0005-0000-0000-0000771A0000}"/>
    <cellStyle name="Normal 2 3 4 2 2 3 7" xfId="32110" xr:uid="{00000000-0005-0000-0000-0000781A0000}"/>
    <cellStyle name="Normal 2 3 4 2 2 3 8" xfId="16876" xr:uid="{00000000-0005-0000-0000-0000791A0000}"/>
    <cellStyle name="Normal 2 3 4 2 2 4" xfId="2134" xr:uid="{00000000-0005-0000-0000-00007A1A0000}"/>
    <cellStyle name="Normal 2 3 4 2 2 4 2" xfId="3824" xr:uid="{00000000-0005-0000-0000-00007B1A0000}"/>
    <cellStyle name="Normal 2 3 4 2 2 4 2 2" xfId="13897" xr:uid="{00000000-0005-0000-0000-00007C1A0000}"/>
    <cellStyle name="Normal 2 3 4 2 2 4 2 2 2" xfId="44228" xr:uid="{00000000-0005-0000-0000-00007D1A0000}"/>
    <cellStyle name="Normal 2 3 4 2 2 4 2 2 3" xfId="28995" xr:uid="{00000000-0005-0000-0000-00007E1A0000}"/>
    <cellStyle name="Normal 2 3 4 2 2 4 2 3" xfId="8877" xr:uid="{00000000-0005-0000-0000-00007F1A0000}"/>
    <cellStyle name="Normal 2 3 4 2 2 4 2 3 2" xfId="39211" xr:uid="{00000000-0005-0000-0000-0000801A0000}"/>
    <cellStyle name="Normal 2 3 4 2 2 4 2 3 3" xfId="23978" xr:uid="{00000000-0005-0000-0000-0000811A0000}"/>
    <cellStyle name="Normal 2 3 4 2 2 4 2 4" xfId="34198" xr:uid="{00000000-0005-0000-0000-0000821A0000}"/>
    <cellStyle name="Normal 2 3 4 2 2 4 2 5" xfId="18965" xr:uid="{00000000-0005-0000-0000-0000831A0000}"/>
    <cellStyle name="Normal 2 3 4 2 2 4 3" xfId="5516" xr:uid="{00000000-0005-0000-0000-0000841A0000}"/>
    <cellStyle name="Normal 2 3 4 2 2 4 3 2" xfId="15568" xr:uid="{00000000-0005-0000-0000-0000851A0000}"/>
    <cellStyle name="Normal 2 3 4 2 2 4 3 2 2" xfId="45899" xr:uid="{00000000-0005-0000-0000-0000861A0000}"/>
    <cellStyle name="Normal 2 3 4 2 2 4 3 2 3" xfId="30666" xr:uid="{00000000-0005-0000-0000-0000871A0000}"/>
    <cellStyle name="Normal 2 3 4 2 2 4 3 3" xfId="10548" xr:uid="{00000000-0005-0000-0000-0000881A0000}"/>
    <cellStyle name="Normal 2 3 4 2 2 4 3 3 2" xfId="40882" xr:uid="{00000000-0005-0000-0000-0000891A0000}"/>
    <cellStyle name="Normal 2 3 4 2 2 4 3 3 3" xfId="25649" xr:uid="{00000000-0005-0000-0000-00008A1A0000}"/>
    <cellStyle name="Normal 2 3 4 2 2 4 3 4" xfId="35869" xr:uid="{00000000-0005-0000-0000-00008B1A0000}"/>
    <cellStyle name="Normal 2 3 4 2 2 4 3 5" xfId="20636" xr:uid="{00000000-0005-0000-0000-00008C1A0000}"/>
    <cellStyle name="Normal 2 3 4 2 2 4 4" xfId="12226" xr:uid="{00000000-0005-0000-0000-00008D1A0000}"/>
    <cellStyle name="Normal 2 3 4 2 2 4 4 2" xfId="42557" xr:uid="{00000000-0005-0000-0000-00008E1A0000}"/>
    <cellStyle name="Normal 2 3 4 2 2 4 4 3" xfId="27324" xr:uid="{00000000-0005-0000-0000-00008F1A0000}"/>
    <cellStyle name="Normal 2 3 4 2 2 4 5" xfId="7205" xr:uid="{00000000-0005-0000-0000-0000901A0000}"/>
    <cellStyle name="Normal 2 3 4 2 2 4 5 2" xfId="37540" xr:uid="{00000000-0005-0000-0000-0000911A0000}"/>
    <cellStyle name="Normal 2 3 4 2 2 4 5 3" xfId="22307" xr:uid="{00000000-0005-0000-0000-0000921A0000}"/>
    <cellStyle name="Normal 2 3 4 2 2 4 6" xfId="32528" xr:uid="{00000000-0005-0000-0000-0000931A0000}"/>
    <cellStyle name="Normal 2 3 4 2 2 4 7" xfId="17294" xr:uid="{00000000-0005-0000-0000-0000941A0000}"/>
    <cellStyle name="Normal 2 3 4 2 2 5" xfId="2987" xr:uid="{00000000-0005-0000-0000-0000951A0000}"/>
    <cellStyle name="Normal 2 3 4 2 2 5 2" xfId="13061" xr:uid="{00000000-0005-0000-0000-0000961A0000}"/>
    <cellStyle name="Normal 2 3 4 2 2 5 2 2" xfId="43392" xr:uid="{00000000-0005-0000-0000-0000971A0000}"/>
    <cellStyle name="Normal 2 3 4 2 2 5 2 3" xfId="28159" xr:uid="{00000000-0005-0000-0000-0000981A0000}"/>
    <cellStyle name="Normal 2 3 4 2 2 5 3" xfId="8041" xr:uid="{00000000-0005-0000-0000-0000991A0000}"/>
    <cellStyle name="Normal 2 3 4 2 2 5 3 2" xfId="38375" xr:uid="{00000000-0005-0000-0000-00009A1A0000}"/>
    <cellStyle name="Normal 2 3 4 2 2 5 3 3" xfId="23142" xr:uid="{00000000-0005-0000-0000-00009B1A0000}"/>
    <cellStyle name="Normal 2 3 4 2 2 5 4" xfId="33362" xr:uid="{00000000-0005-0000-0000-00009C1A0000}"/>
    <cellStyle name="Normal 2 3 4 2 2 5 5" xfId="18129" xr:uid="{00000000-0005-0000-0000-00009D1A0000}"/>
    <cellStyle name="Normal 2 3 4 2 2 6" xfId="4680" xr:uid="{00000000-0005-0000-0000-00009E1A0000}"/>
    <cellStyle name="Normal 2 3 4 2 2 6 2" xfId="14732" xr:uid="{00000000-0005-0000-0000-00009F1A0000}"/>
    <cellStyle name="Normal 2 3 4 2 2 6 2 2" xfId="45063" xr:uid="{00000000-0005-0000-0000-0000A01A0000}"/>
    <cellStyle name="Normal 2 3 4 2 2 6 2 3" xfId="29830" xr:uid="{00000000-0005-0000-0000-0000A11A0000}"/>
    <cellStyle name="Normal 2 3 4 2 2 6 3" xfId="9712" xr:uid="{00000000-0005-0000-0000-0000A21A0000}"/>
    <cellStyle name="Normal 2 3 4 2 2 6 3 2" xfId="40046" xr:uid="{00000000-0005-0000-0000-0000A31A0000}"/>
    <cellStyle name="Normal 2 3 4 2 2 6 3 3" xfId="24813" xr:uid="{00000000-0005-0000-0000-0000A41A0000}"/>
    <cellStyle name="Normal 2 3 4 2 2 6 4" xfId="35033" xr:uid="{00000000-0005-0000-0000-0000A51A0000}"/>
    <cellStyle name="Normal 2 3 4 2 2 6 5" xfId="19800" xr:uid="{00000000-0005-0000-0000-0000A61A0000}"/>
    <cellStyle name="Normal 2 3 4 2 2 7" xfId="11390" xr:uid="{00000000-0005-0000-0000-0000A71A0000}"/>
    <cellStyle name="Normal 2 3 4 2 2 7 2" xfId="41721" xr:uid="{00000000-0005-0000-0000-0000A81A0000}"/>
    <cellStyle name="Normal 2 3 4 2 2 7 3" xfId="26488" xr:uid="{00000000-0005-0000-0000-0000A91A0000}"/>
    <cellStyle name="Normal 2 3 4 2 2 8" xfId="6369" xr:uid="{00000000-0005-0000-0000-0000AA1A0000}"/>
    <cellStyle name="Normal 2 3 4 2 2 8 2" xfId="36704" xr:uid="{00000000-0005-0000-0000-0000AB1A0000}"/>
    <cellStyle name="Normal 2 3 4 2 2 8 3" xfId="21471" xr:uid="{00000000-0005-0000-0000-0000AC1A0000}"/>
    <cellStyle name="Normal 2 3 4 2 2 9" xfId="31692" xr:uid="{00000000-0005-0000-0000-0000AD1A0000}"/>
    <cellStyle name="Normal 2 3 4 2 3" xfId="1396" xr:uid="{00000000-0005-0000-0000-0000AE1A0000}"/>
    <cellStyle name="Normal 2 3 4 2 3 2" xfId="1817" xr:uid="{00000000-0005-0000-0000-0000AF1A0000}"/>
    <cellStyle name="Normal 2 3 4 2 3 2 2" xfId="2656" xr:uid="{00000000-0005-0000-0000-0000B01A0000}"/>
    <cellStyle name="Normal 2 3 4 2 3 2 2 2" xfId="4346" xr:uid="{00000000-0005-0000-0000-0000B11A0000}"/>
    <cellStyle name="Normal 2 3 4 2 3 2 2 2 2" xfId="14419" xr:uid="{00000000-0005-0000-0000-0000B21A0000}"/>
    <cellStyle name="Normal 2 3 4 2 3 2 2 2 2 2" xfId="44750" xr:uid="{00000000-0005-0000-0000-0000B31A0000}"/>
    <cellStyle name="Normal 2 3 4 2 3 2 2 2 2 3" xfId="29517" xr:uid="{00000000-0005-0000-0000-0000B41A0000}"/>
    <cellStyle name="Normal 2 3 4 2 3 2 2 2 3" xfId="9399" xr:uid="{00000000-0005-0000-0000-0000B51A0000}"/>
    <cellStyle name="Normal 2 3 4 2 3 2 2 2 3 2" xfId="39733" xr:uid="{00000000-0005-0000-0000-0000B61A0000}"/>
    <cellStyle name="Normal 2 3 4 2 3 2 2 2 3 3" xfId="24500" xr:uid="{00000000-0005-0000-0000-0000B71A0000}"/>
    <cellStyle name="Normal 2 3 4 2 3 2 2 2 4" xfId="34720" xr:uid="{00000000-0005-0000-0000-0000B81A0000}"/>
    <cellStyle name="Normal 2 3 4 2 3 2 2 2 5" xfId="19487" xr:uid="{00000000-0005-0000-0000-0000B91A0000}"/>
    <cellStyle name="Normal 2 3 4 2 3 2 2 3" xfId="6038" xr:uid="{00000000-0005-0000-0000-0000BA1A0000}"/>
    <cellStyle name="Normal 2 3 4 2 3 2 2 3 2" xfId="16090" xr:uid="{00000000-0005-0000-0000-0000BB1A0000}"/>
    <cellStyle name="Normal 2 3 4 2 3 2 2 3 2 2" xfId="46421" xr:uid="{00000000-0005-0000-0000-0000BC1A0000}"/>
    <cellStyle name="Normal 2 3 4 2 3 2 2 3 2 3" xfId="31188" xr:uid="{00000000-0005-0000-0000-0000BD1A0000}"/>
    <cellStyle name="Normal 2 3 4 2 3 2 2 3 3" xfId="11070" xr:uid="{00000000-0005-0000-0000-0000BE1A0000}"/>
    <cellStyle name="Normal 2 3 4 2 3 2 2 3 3 2" xfId="41404" xr:uid="{00000000-0005-0000-0000-0000BF1A0000}"/>
    <cellStyle name="Normal 2 3 4 2 3 2 2 3 3 3" xfId="26171" xr:uid="{00000000-0005-0000-0000-0000C01A0000}"/>
    <cellStyle name="Normal 2 3 4 2 3 2 2 3 4" xfId="36391" xr:uid="{00000000-0005-0000-0000-0000C11A0000}"/>
    <cellStyle name="Normal 2 3 4 2 3 2 2 3 5" xfId="21158" xr:uid="{00000000-0005-0000-0000-0000C21A0000}"/>
    <cellStyle name="Normal 2 3 4 2 3 2 2 4" xfId="12748" xr:uid="{00000000-0005-0000-0000-0000C31A0000}"/>
    <cellStyle name="Normal 2 3 4 2 3 2 2 4 2" xfId="43079" xr:uid="{00000000-0005-0000-0000-0000C41A0000}"/>
    <cellStyle name="Normal 2 3 4 2 3 2 2 4 3" xfId="27846" xr:uid="{00000000-0005-0000-0000-0000C51A0000}"/>
    <cellStyle name="Normal 2 3 4 2 3 2 2 5" xfId="7727" xr:uid="{00000000-0005-0000-0000-0000C61A0000}"/>
    <cellStyle name="Normal 2 3 4 2 3 2 2 5 2" xfId="38062" xr:uid="{00000000-0005-0000-0000-0000C71A0000}"/>
    <cellStyle name="Normal 2 3 4 2 3 2 2 5 3" xfId="22829" xr:uid="{00000000-0005-0000-0000-0000C81A0000}"/>
    <cellStyle name="Normal 2 3 4 2 3 2 2 6" xfId="33050" xr:uid="{00000000-0005-0000-0000-0000C91A0000}"/>
    <cellStyle name="Normal 2 3 4 2 3 2 2 7" xfId="17816" xr:uid="{00000000-0005-0000-0000-0000CA1A0000}"/>
    <cellStyle name="Normal 2 3 4 2 3 2 3" xfId="3509" xr:uid="{00000000-0005-0000-0000-0000CB1A0000}"/>
    <cellStyle name="Normal 2 3 4 2 3 2 3 2" xfId="13583" xr:uid="{00000000-0005-0000-0000-0000CC1A0000}"/>
    <cellStyle name="Normal 2 3 4 2 3 2 3 2 2" xfId="43914" xr:uid="{00000000-0005-0000-0000-0000CD1A0000}"/>
    <cellStyle name="Normal 2 3 4 2 3 2 3 2 3" xfId="28681" xr:uid="{00000000-0005-0000-0000-0000CE1A0000}"/>
    <cellStyle name="Normal 2 3 4 2 3 2 3 3" xfId="8563" xr:uid="{00000000-0005-0000-0000-0000CF1A0000}"/>
    <cellStyle name="Normal 2 3 4 2 3 2 3 3 2" xfId="38897" xr:uid="{00000000-0005-0000-0000-0000D01A0000}"/>
    <cellStyle name="Normal 2 3 4 2 3 2 3 3 3" xfId="23664" xr:uid="{00000000-0005-0000-0000-0000D11A0000}"/>
    <cellStyle name="Normal 2 3 4 2 3 2 3 4" xfId="33884" xr:uid="{00000000-0005-0000-0000-0000D21A0000}"/>
    <cellStyle name="Normal 2 3 4 2 3 2 3 5" xfId="18651" xr:uid="{00000000-0005-0000-0000-0000D31A0000}"/>
    <cellStyle name="Normal 2 3 4 2 3 2 4" xfId="5202" xr:uid="{00000000-0005-0000-0000-0000D41A0000}"/>
    <cellStyle name="Normal 2 3 4 2 3 2 4 2" xfId="15254" xr:uid="{00000000-0005-0000-0000-0000D51A0000}"/>
    <cellStyle name="Normal 2 3 4 2 3 2 4 2 2" xfId="45585" xr:uid="{00000000-0005-0000-0000-0000D61A0000}"/>
    <cellStyle name="Normal 2 3 4 2 3 2 4 2 3" xfId="30352" xr:uid="{00000000-0005-0000-0000-0000D71A0000}"/>
    <cellStyle name="Normal 2 3 4 2 3 2 4 3" xfId="10234" xr:uid="{00000000-0005-0000-0000-0000D81A0000}"/>
    <cellStyle name="Normal 2 3 4 2 3 2 4 3 2" xfId="40568" xr:uid="{00000000-0005-0000-0000-0000D91A0000}"/>
    <cellStyle name="Normal 2 3 4 2 3 2 4 3 3" xfId="25335" xr:uid="{00000000-0005-0000-0000-0000DA1A0000}"/>
    <cellStyle name="Normal 2 3 4 2 3 2 4 4" xfId="35555" xr:uid="{00000000-0005-0000-0000-0000DB1A0000}"/>
    <cellStyle name="Normal 2 3 4 2 3 2 4 5" xfId="20322" xr:uid="{00000000-0005-0000-0000-0000DC1A0000}"/>
    <cellStyle name="Normal 2 3 4 2 3 2 5" xfId="11912" xr:uid="{00000000-0005-0000-0000-0000DD1A0000}"/>
    <cellStyle name="Normal 2 3 4 2 3 2 5 2" xfId="42243" xr:uid="{00000000-0005-0000-0000-0000DE1A0000}"/>
    <cellStyle name="Normal 2 3 4 2 3 2 5 3" xfId="27010" xr:uid="{00000000-0005-0000-0000-0000DF1A0000}"/>
    <cellStyle name="Normal 2 3 4 2 3 2 6" xfId="6891" xr:uid="{00000000-0005-0000-0000-0000E01A0000}"/>
    <cellStyle name="Normal 2 3 4 2 3 2 6 2" xfId="37226" xr:uid="{00000000-0005-0000-0000-0000E11A0000}"/>
    <cellStyle name="Normal 2 3 4 2 3 2 6 3" xfId="21993" xr:uid="{00000000-0005-0000-0000-0000E21A0000}"/>
    <cellStyle name="Normal 2 3 4 2 3 2 7" xfId="32214" xr:uid="{00000000-0005-0000-0000-0000E31A0000}"/>
    <cellStyle name="Normal 2 3 4 2 3 2 8" xfId="16980" xr:uid="{00000000-0005-0000-0000-0000E41A0000}"/>
    <cellStyle name="Normal 2 3 4 2 3 3" xfId="2238" xr:uid="{00000000-0005-0000-0000-0000E51A0000}"/>
    <cellStyle name="Normal 2 3 4 2 3 3 2" xfId="3928" xr:uid="{00000000-0005-0000-0000-0000E61A0000}"/>
    <cellStyle name="Normal 2 3 4 2 3 3 2 2" xfId="14001" xr:uid="{00000000-0005-0000-0000-0000E71A0000}"/>
    <cellStyle name="Normal 2 3 4 2 3 3 2 2 2" xfId="44332" xr:uid="{00000000-0005-0000-0000-0000E81A0000}"/>
    <cellStyle name="Normal 2 3 4 2 3 3 2 2 3" xfId="29099" xr:uid="{00000000-0005-0000-0000-0000E91A0000}"/>
    <cellStyle name="Normal 2 3 4 2 3 3 2 3" xfId="8981" xr:uid="{00000000-0005-0000-0000-0000EA1A0000}"/>
    <cellStyle name="Normal 2 3 4 2 3 3 2 3 2" xfId="39315" xr:uid="{00000000-0005-0000-0000-0000EB1A0000}"/>
    <cellStyle name="Normal 2 3 4 2 3 3 2 3 3" xfId="24082" xr:uid="{00000000-0005-0000-0000-0000EC1A0000}"/>
    <cellStyle name="Normal 2 3 4 2 3 3 2 4" xfId="34302" xr:uid="{00000000-0005-0000-0000-0000ED1A0000}"/>
    <cellStyle name="Normal 2 3 4 2 3 3 2 5" xfId="19069" xr:uid="{00000000-0005-0000-0000-0000EE1A0000}"/>
    <cellStyle name="Normal 2 3 4 2 3 3 3" xfId="5620" xr:uid="{00000000-0005-0000-0000-0000EF1A0000}"/>
    <cellStyle name="Normal 2 3 4 2 3 3 3 2" xfId="15672" xr:uid="{00000000-0005-0000-0000-0000F01A0000}"/>
    <cellStyle name="Normal 2 3 4 2 3 3 3 2 2" xfId="46003" xr:uid="{00000000-0005-0000-0000-0000F11A0000}"/>
    <cellStyle name="Normal 2 3 4 2 3 3 3 2 3" xfId="30770" xr:uid="{00000000-0005-0000-0000-0000F21A0000}"/>
    <cellStyle name="Normal 2 3 4 2 3 3 3 3" xfId="10652" xr:uid="{00000000-0005-0000-0000-0000F31A0000}"/>
    <cellStyle name="Normal 2 3 4 2 3 3 3 3 2" xfId="40986" xr:uid="{00000000-0005-0000-0000-0000F41A0000}"/>
    <cellStyle name="Normal 2 3 4 2 3 3 3 3 3" xfId="25753" xr:uid="{00000000-0005-0000-0000-0000F51A0000}"/>
    <cellStyle name="Normal 2 3 4 2 3 3 3 4" xfId="35973" xr:uid="{00000000-0005-0000-0000-0000F61A0000}"/>
    <cellStyle name="Normal 2 3 4 2 3 3 3 5" xfId="20740" xr:uid="{00000000-0005-0000-0000-0000F71A0000}"/>
    <cellStyle name="Normal 2 3 4 2 3 3 4" xfId="12330" xr:uid="{00000000-0005-0000-0000-0000F81A0000}"/>
    <cellStyle name="Normal 2 3 4 2 3 3 4 2" xfId="42661" xr:uid="{00000000-0005-0000-0000-0000F91A0000}"/>
    <cellStyle name="Normal 2 3 4 2 3 3 4 3" xfId="27428" xr:uid="{00000000-0005-0000-0000-0000FA1A0000}"/>
    <cellStyle name="Normal 2 3 4 2 3 3 5" xfId="7309" xr:uid="{00000000-0005-0000-0000-0000FB1A0000}"/>
    <cellStyle name="Normal 2 3 4 2 3 3 5 2" xfId="37644" xr:uid="{00000000-0005-0000-0000-0000FC1A0000}"/>
    <cellStyle name="Normal 2 3 4 2 3 3 5 3" xfId="22411" xr:uid="{00000000-0005-0000-0000-0000FD1A0000}"/>
    <cellStyle name="Normal 2 3 4 2 3 3 6" xfId="32632" xr:uid="{00000000-0005-0000-0000-0000FE1A0000}"/>
    <cellStyle name="Normal 2 3 4 2 3 3 7" xfId="17398" xr:uid="{00000000-0005-0000-0000-0000FF1A0000}"/>
    <cellStyle name="Normal 2 3 4 2 3 4" xfId="3091" xr:uid="{00000000-0005-0000-0000-0000001B0000}"/>
    <cellStyle name="Normal 2 3 4 2 3 4 2" xfId="13165" xr:uid="{00000000-0005-0000-0000-0000011B0000}"/>
    <cellStyle name="Normal 2 3 4 2 3 4 2 2" xfId="43496" xr:uid="{00000000-0005-0000-0000-0000021B0000}"/>
    <cellStyle name="Normal 2 3 4 2 3 4 2 3" xfId="28263" xr:uid="{00000000-0005-0000-0000-0000031B0000}"/>
    <cellStyle name="Normal 2 3 4 2 3 4 3" xfId="8145" xr:uid="{00000000-0005-0000-0000-0000041B0000}"/>
    <cellStyle name="Normal 2 3 4 2 3 4 3 2" xfId="38479" xr:uid="{00000000-0005-0000-0000-0000051B0000}"/>
    <cellStyle name="Normal 2 3 4 2 3 4 3 3" xfId="23246" xr:uid="{00000000-0005-0000-0000-0000061B0000}"/>
    <cellStyle name="Normal 2 3 4 2 3 4 4" xfId="33466" xr:uid="{00000000-0005-0000-0000-0000071B0000}"/>
    <cellStyle name="Normal 2 3 4 2 3 4 5" xfId="18233" xr:uid="{00000000-0005-0000-0000-0000081B0000}"/>
    <cellStyle name="Normal 2 3 4 2 3 5" xfId="4784" xr:uid="{00000000-0005-0000-0000-0000091B0000}"/>
    <cellStyle name="Normal 2 3 4 2 3 5 2" xfId="14836" xr:uid="{00000000-0005-0000-0000-00000A1B0000}"/>
    <cellStyle name="Normal 2 3 4 2 3 5 2 2" xfId="45167" xr:uid="{00000000-0005-0000-0000-00000B1B0000}"/>
    <cellStyle name="Normal 2 3 4 2 3 5 2 3" xfId="29934" xr:uid="{00000000-0005-0000-0000-00000C1B0000}"/>
    <cellStyle name="Normal 2 3 4 2 3 5 3" xfId="9816" xr:uid="{00000000-0005-0000-0000-00000D1B0000}"/>
    <cellStyle name="Normal 2 3 4 2 3 5 3 2" xfId="40150" xr:uid="{00000000-0005-0000-0000-00000E1B0000}"/>
    <cellStyle name="Normal 2 3 4 2 3 5 3 3" xfId="24917" xr:uid="{00000000-0005-0000-0000-00000F1B0000}"/>
    <cellStyle name="Normal 2 3 4 2 3 5 4" xfId="35137" xr:uid="{00000000-0005-0000-0000-0000101B0000}"/>
    <cellStyle name="Normal 2 3 4 2 3 5 5" xfId="19904" xr:uid="{00000000-0005-0000-0000-0000111B0000}"/>
    <cellStyle name="Normal 2 3 4 2 3 6" xfId="11494" xr:uid="{00000000-0005-0000-0000-0000121B0000}"/>
    <cellStyle name="Normal 2 3 4 2 3 6 2" xfId="41825" xr:uid="{00000000-0005-0000-0000-0000131B0000}"/>
    <cellStyle name="Normal 2 3 4 2 3 6 3" xfId="26592" xr:uid="{00000000-0005-0000-0000-0000141B0000}"/>
    <cellStyle name="Normal 2 3 4 2 3 7" xfId="6473" xr:uid="{00000000-0005-0000-0000-0000151B0000}"/>
    <cellStyle name="Normal 2 3 4 2 3 7 2" xfId="36808" xr:uid="{00000000-0005-0000-0000-0000161B0000}"/>
    <cellStyle name="Normal 2 3 4 2 3 7 3" xfId="21575" xr:uid="{00000000-0005-0000-0000-0000171B0000}"/>
    <cellStyle name="Normal 2 3 4 2 3 8" xfId="31796" xr:uid="{00000000-0005-0000-0000-0000181B0000}"/>
    <cellStyle name="Normal 2 3 4 2 3 9" xfId="16562" xr:uid="{00000000-0005-0000-0000-0000191B0000}"/>
    <cellStyle name="Normal 2 3 4 2 4" xfId="1609" xr:uid="{00000000-0005-0000-0000-00001A1B0000}"/>
    <cellStyle name="Normal 2 3 4 2 4 2" xfId="2448" xr:uid="{00000000-0005-0000-0000-00001B1B0000}"/>
    <cellStyle name="Normal 2 3 4 2 4 2 2" xfId="4138" xr:uid="{00000000-0005-0000-0000-00001C1B0000}"/>
    <cellStyle name="Normal 2 3 4 2 4 2 2 2" xfId="14211" xr:uid="{00000000-0005-0000-0000-00001D1B0000}"/>
    <cellStyle name="Normal 2 3 4 2 4 2 2 2 2" xfId="44542" xr:uid="{00000000-0005-0000-0000-00001E1B0000}"/>
    <cellStyle name="Normal 2 3 4 2 4 2 2 2 3" xfId="29309" xr:uid="{00000000-0005-0000-0000-00001F1B0000}"/>
    <cellStyle name="Normal 2 3 4 2 4 2 2 3" xfId="9191" xr:uid="{00000000-0005-0000-0000-0000201B0000}"/>
    <cellStyle name="Normal 2 3 4 2 4 2 2 3 2" xfId="39525" xr:uid="{00000000-0005-0000-0000-0000211B0000}"/>
    <cellStyle name="Normal 2 3 4 2 4 2 2 3 3" xfId="24292" xr:uid="{00000000-0005-0000-0000-0000221B0000}"/>
    <cellStyle name="Normal 2 3 4 2 4 2 2 4" xfId="34512" xr:uid="{00000000-0005-0000-0000-0000231B0000}"/>
    <cellStyle name="Normal 2 3 4 2 4 2 2 5" xfId="19279" xr:uid="{00000000-0005-0000-0000-0000241B0000}"/>
    <cellStyle name="Normal 2 3 4 2 4 2 3" xfId="5830" xr:uid="{00000000-0005-0000-0000-0000251B0000}"/>
    <cellStyle name="Normal 2 3 4 2 4 2 3 2" xfId="15882" xr:uid="{00000000-0005-0000-0000-0000261B0000}"/>
    <cellStyle name="Normal 2 3 4 2 4 2 3 2 2" xfId="46213" xr:uid="{00000000-0005-0000-0000-0000271B0000}"/>
    <cellStyle name="Normal 2 3 4 2 4 2 3 2 3" xfId="30980" xr:uid="{00000000-0005-0000-0000-0000281B0000}"/>
    <cellStyle name="Normal 2 3 4 2 4 2 3 3" xfId="10862" xr:uid="{00000000-0005-0000-0000-0000291B0000}"/>
    <cellStyle name="Normal 2 3 4 2 4 2 3 3 2" xfId="41196" xr:uid="{00000000-0005-0000-0000-00002A1B0000}"/>
    <cellStyle name="Normal 2 3 4 2 4 2 3 3 3" xfId="25963" xr:uid="{00000000-0005-0000-0000-00002B1B0000}"/>
    <cellStyle name="Normal 2 3 4 2 4 2 3 4" xfId="36183" xr:uid="{00000000-0005-0000-0000-00002C1B0000}"/>
    <cellStyle name="Normal 2 3 4 2 4 2 3 5" xfId="20950" xr:uid="{00000000-0005-0000-0000-00002D1B0000}"/>
    <cellStyle name="Normal 2 3 4 2 4 2 4" xfId="12540" xr:uid="{00000000-0005-0000-0000-00002E1B0000}"/>
    <cellStyle name="Normal 2 3 4 2 4 2 4 2" xfId="42871" xr:uid="{00000000-0005-0000-0000-00002F1B0000}"/>
    <cellStyle name="Normal 2 3 4 2 4 2 4 3" xfId="27638" xr:uid="{00000000-0005-0000-0000-0000301B0000}"/>
    <cellStyle name="Normal 2 3 4 2 4 2 5" xfId="7519" xr:uid="{00000000-0005-0000-0000-0000311B0000}"/>
    <cellStyle name="Normal 2 3 4 2 4 2 5 2" xfId="37854" xr:uid="{00000000-0005-0000-0000-0000321B0000}"/>
    <cellStyle name="Normal 2 3 4 2 4 2 5 3" xfId="22621" xr:uid="{00000000-0005-0000-0000-0000331B0000}"/>
    <cellStyle name="Normal 2 3 4 2 4 2 6" xfId="32842" xr:uid="{00000000-0005-0000-0000-0000341B0000}"/>
    <cellStyle name="Normal 2 3 4 2 4 2 7" xfId="17608" xr:uid="{00000000-0005-0000-0000-0000351B0000}"/>
    <cellStyle name="Normal 2 3 4 2 4 3" xfId="3301" xr:uid="{00000000-0005-0000-0000-0000361B0000}"/>
    <cellStyle name="Normal 2 3 4 2 4 3 2" xfId="13375" xr:uid="{00000000-0005-0000-0000-0000371B0000}"/>
    <cellStyle name="Normal 2 3 4 2 4 3 2 2" xfId="43706" xr:uid="{00000000-0005-0000-0000-0000381B0000}"/>
    <cellStyle name="Normal 2 3 4 2 4 3 2 3" xfId="28473" xr:uid="{00000000-0005-0000-0000-0000391B0000}"/>
    <cellStyle name="Normal 2 3 4 2 4 3 3" xfId="8355" xr:uid="{00000000-0005-0000-0000-00003A1B0000}"/>
    <cellStyle name="Normal 2 3 4 2 4 3 3 2" xfId="38689" xr:uid="{00000000-0005-0000-0000-00003B1B0000}"/>
    <cellStyle name="Normal 2 3 4 2 4 3 3 3" xfId="23456" xr:uid="{00000000-0005-0000-0000-00003C1B0000}"/>
    <cellStyle name="Normal 2 3 4 2 4 3 4" xfId="33676" xr:uid="{00000000-0005-0000-0000-00003D1B0000}"/>
    <cellStyle name="Normal 2 3 4 2 4 3 5" xfId="18443" xr:uid="{00000000-0005-0000-0000-00003E1B0000}"/>
    <cellStyle name="Normal 2 3 4 2 4 4" xfId="4994" xr:uid="{00000000-0005-0000-0000-00003F1B0000}"/>
    <cellStyle name="Normal 2 3 4 2 4 4 2" xfId="15046" xr:uid="{00000000-0005-0000-0000-0000401B0000}"/>
    <cellStyle name="Normal 2 3 4 2 4 4 2 2" xfId="45377" xr:uid="{00000000-0005-0000-0000-0000411B0000}"/>
    <cellStyle name="Normal 2 3 4 2 4 4 2 3" xfId="30144" xr:uid="{00000000-0005-0000-0000-0000421B0000}"/>
    <cellStyle name="Normal 2 3 4 2 4 4 3" xfId="10026" xr:uid="{00000000-0005-0000-0000-0000431B0000}"/>
    <cellStyle name="Normal 2 3 4 2 4 4 3 2" xfId="40360" xr:uid="{00000000-0005-0000-0000-0000441B0000}"/>
    <cellStyle name="Normal 2 3 4 2 4 4 3 3" xfId="25127" xr:uid="{00000000-0005-0000-0000-0000451B0000}"/>
    <cellStyle name="Normal 2 3 4 2 4 4 4" xfId="35347" xr:uid="{00000000-0005-0000-0000-0000461B0000}"/>
    <cellStyle name="Normal 2 3 4 2 4 4 5" xfId="20114" xr:uid="{00000000-0005-0000-0000-0000471B0000}"/>
    <cellStyle name="Normal 2 3 4 2 4 5" xfId="11704" xr:uid="{00000000-0005-0000-0000-0000481B0000}"/>
    <cellStyle name="Normal 2 3 4 2 4 5 2" xfId="42035" xr:uid="{00000000-0005-0000-0000-0000491B0000}"/>
    <cellStyle name="Normal 2 3 4 2 4 5 3" xfId="26802" xr:uid="{00000000-0005-0000-0000-00004A1B0000}"/>
    <cellStyle name="Normal 2 3 4 2 4 6" xfId="6683" xr:uid="{00000000-0005-0000-0000-00004B1B0000}"/>
    <cellStyle name="Normal 2 3 4 2 4 6 2" xfId="37018" xr:uid="{00000000-0005-0000-0000-00004C1B0000}"/>
    <cellStyle name="Normal 2 3 4 2 4 6 3" xfId="21785" xr:uid="{00000000-0005-0000-0000-00004D1B0000}"/>
    <cellStyle name="Normal 2 3 4 2 4 7" xfId="32006" xr:uid="{00000000-0005-0000-0000-00004E1B0000}"/>
    <cellStyle name="Normal 2 3 4 2 4 8" xfId="16772" xr:uid="{00000000-0005-0000-0000-00004F1B0000}"/>
    <cellStyle name="Normal 2 3 4 2 5" xfId="2030" xr:uid="{00000000-0005-0000-0000-0000501B0000}"/>
    <cellStyle name="Normal 2 3 4 2 5 2" xfId="3720" xr:uid="{00000000-0005-0000-0000-0000511B0000}"/>
    <cellStyle name="Normal 2 3 4 2 5 2 2" xfId="13793" xr:uid="{00000000-0005-0000-0000-0000521B0000}"/>
    <cellStyle name="Normal 2 3 4 2 5 2 2 2" xfId="44124" xr:uid="{00000000-0005-0000-0000-0000531B0000}"/>
    <cellStyle name="Normal 2 3 4 2 5 2 2 3" xfId="28891" xr:uid="{00000000-0005-0000-0000-0000541B0000}"/>
    <cellStyle name="Normal 2 3 4 2 5 2 3" xfId="8773" xr:uid="{00000000-0005-0000-0000-0000551B0000}"/>
    <cellStyle name="Normal 2 3 4 2 5 2 3 2" xfId="39107" xr:uid="{00000000-0005-0000-0000-0000561B0000}"/>
    <cellStyle name="Normal 2 3 4 2 5 2 3 3" xfId="23874" xr:uid="{00000000-0005-0000-0000-0000571B0000}"/>
    <cellStyle name="Normal 2 3 4 2 5 2 4" xfId="34094" xr:uid="{00000000-0005-0000-0000-0000581B0000}"/>
    <cellStyle name="Normal 2 3 4 2 5 2 5" xfId="18861" xr:uid="{00000000-0005-0000-0000-0000591B0000}"/>
    <cellStyle name="Normal 2 3 4 2 5 3" xfId="5412" xr:uid="{00000000-0005-0000-0000-00005A1B0000}"/>
    <cellStyle name="Normal 2 3 4 2 5 3 2" xfId="15464" xr:uid="{00000000-0005-0000-0000-00005B1B0000}"/>
    <cellStyle name="Normal 2 3 4 2 5 3 2 2" xfId="45795" xr:uid="{00000000-0005-0000-0000-00005C1B0000}"/>
    <cellStyle name="Normal 2 3 4 2 5 3 2 3" xfId="30562" xr:uid="{00000000-0005-0000-0000-00005D1B0000}"/>
    <cellStyle name="Normal 2 3 4 2 5 3 3" xfId="10444" xr:uid="{00000000-0005-0000-0000-00005E1B0000}"/>
    <cellStyle name="Normal 2 3 4 2 5 3 3 2" xfId="40778" xr:uid="{00000000-0005-0000-0000-00005F1B0000}"/>
    <cellStyle name="Normal 2 3 4 2 5 3 3 3" xfId="25545" xr:uid="{00000000-0005-0000-0000-0000601B0000}"/>
    <cellStyle name="Normal 2 3 4 2 5 3 4" xfId="35765" xr:uid="{00000000-0005-0000-0000-0000611B0000}"/>
    <cellStyle name="Normal 2 3 4 2 5 3 5" xfId="20532" xr:uid="{00000000-0005-0000-0000-0000621B0000}"/>
    <cellStyle name="Normal 2 3 4 2 5 4" xfId="12122" xr:uid="{00000000-0005-0000-0000-0000631B0000}"/>
    <cellStyle name="Normal 2 3 4 2 5 4 2" xfId="42453" xr:uid="{00000000-0005-0000-0000-0000641B0000}"/>
    <cellStyle name="Normal 2 3 4 2 5 4 3" xfId="27220" xr:uid="{00000000-0005-0000-0000-0000651B0000}"/>
    <cellStyle name="Normal 2 3 4 2 5 5" xfId="7101" xr:uid="{00000000-0005-0000-0000-0000661B0000}"/>
    <cellStyle name="Normal 2 3 4 2 5 5 2" xfId="37436" xr:uid="{00000000-0005-0000-0000-0000671B0000}"/>
    <cellStyle name="Normal 2 3 4 2 5 5 3" xfId="22203" xr:uid="{00000000-0005-0000-0000-0000681B0000}"/>
    <cellStyle name="Normal 2 3 4 2 5 6" xfId="32424" xr:uid="{00000000-0005-0000-0000-0000691B0000}"/>
    <cellStyle name="Normal 2 3 4 2 5 7" xfId="17190" xr:uid="{00000000-0005-0000-0000-00006A1B0000}"/>
    <cellStyle name="Normal 2 3 4 2 6" xfId="2883" xr:uid="{00000000-0005-0000-0000-00006B1B0000}"/>
    <cellStyle name="Normal 2 3 4 2 6 2" xfId="12957" xr:uid="{00000000-0005-0000-0000-00006C1B0000}"/>
    <cellStyle name="Normal 2 3 4 2 6 2 2" xfId="43288" xr:uid="{00000000-0005-0000-0000-00006D1B0000}"/>
    <cellStyle name="Normal 2 3 4 2 6 2 3" xfId="28055" xr:uid="{00000000-0005-0000-0000-00006E1B0000}"/>
    <cellStyle name="Normal 2 3 4 2 6 3" xfId="7937" xr:uid="{00000000-0005-0000-0000-00006F1B0000}"/>
    <cellStyle name="Normal 2 3 4 2 6 3 2" xfId="38271" xr:uid="{00000000-0005-0000-0000-0000701B0000}"/>
    <cellStyle name="Normal 2 3 4 2 6 3 3" xfId="23038" xr:uid="{00000000-0005-0000-0000-0000711B0000}"/>
    <cellStyle name="Normal 2 3 4 2 6 4" xfId="33258" xr:uid="{00000000-0005-0000-0000-0000721B0000}"/>
    <cellStyle name="Normal 2 3 4 2 6 5" xfId="18025" xr:uid="{00000000-0005-0000-0000-0000731B0000}"/>
    <cellStyle name="Normal 2 3 4 2 7" xfId="4576" xr:uid="{00000000-0005-0000-0000-0000741B0000}"/>
    <cellStyle name="Normal 2 3 4 2 7 2" xfId="14628" xr:uid="{00000000-0005-0000-0000-0000751B0000}"/>
    <cellStyle name="Normal 2 3 4 2 7 2 2" xfId="44959" xr:uid="{00000000-0005-0000-0000-0000761B0000}"/>
    <cellStyle name="Normal 2 3 4 2 7 2 3" xfId="29726" xr:uid="{00000000-0005-0000-0000-0000771B0000}"/>
    <cellStyle name="Normal 2 3 4 2 7 3" xfId="9608" xr:uid="{00000000-0005-0000-0000-0000781B0000}"/>
    <cellStyle name="Normal 2 3 4 2 7 3 2" xfId="39942" xr:uid="{00000000-0005-0000-0000-0000791B0000}"/>
    <cellStyle name="Normal 2 3 4 2 7 3 3" xfId="24709" xr:uid="{00000000-0005-0000-0000-00007A1B0000}"/>
    <cellStyle name="Normal 2 3 4 2 7 4" xfId="34929" xr:uid="{00000000-0005-0000-0000-00007B1B0000}"/>
    <cellStyle name="Normal 2 3 4 2 7 5" xfId="19696" xr:uid="{00000000-0005-0000-0000-00007C1B0000}"/>
    <cellStyle name="Normal 2 3 4 2 8" xfId="11286" xr:uid="{00000000-0005-0000-0000-00007D1B0000}"/>
    <cellStyle name="Normal 2 3 4 2 8 2" xfId="41617" xr:uid="{00000000-0005-0000-0000-00007E1B0000}"/>
    <cellStyle name="Normal 2 3 4 2 8 3" xfId="26384" xr:uid="{00000000-0005-0000-0000-00007F1B0000}"/>
    <cellStyle name="Normal 2 3 4 2 9" xfId="6265" xr:uid="{00000000-0005-0000-0000-0000801B0000}"/>
    <cellStyle name="Normal 2 3 4 2 9 2" xfId="36600" xr:uid="{00000000-0005-0000-0000-0000811B0000}"/>
    <cellStyle name="Normal 2 3 4 2 9 3" xfId="21367" xr:uid="{00000000-0005-0000-0000-0000821B0000}"/>
    <cellStyle name="Normal 2 3 4 3" xfId="1229" xr:uid="{00000000-0005-0000-0000-0000831B0000}"/>
    <cellStyle name="Normal 2 3 4 3 10" xfId="16406" xr:uid="{00000000-0005-0000-0000-0000841B0000}"/>
    <cellStyle name="Normal 2 3 4 3 2" xfId="1448" xr:uid="{00000000-0005-0000-0000-0000851B0000}"/>
    <cellStyle name="Normal 2 3 4 3 2 2" xfId="1869" xr:uid="{00000000-0005-0000-0000-0000861B0000}"/>
    <cellStyle name="Normal 2 3 4 3 2 2 2" xfId="2708" xr:uid="{00000000-0005-0000-0000-0000871B0000}"/>
    <cellStyle name="Normal 2 3 4 3 2 2 2 2" xfId="4398" xr:uid="{00000000-0005-0000-0000-0000881B0000}"/>
    <cellStyle name="Normal 2 3 4 3 2 2 2 2 2" xfId="14471" xr:uid="{00000000-0005-0000-0000-0000891B0000}"/>
    <cellStyle name="Normal 2 3 4 3 2 2 2 2 2 2" xfId="44802" xr:uid="{00000000-0005-0000-0000-00008A1B0000}"/>
    <cellStyle name="Normal 2 3 4 3 2 2 2 2 2 3" xfId="29569" xr:uid="{00000000-0005-0000-0000-00008B1B0000}"/>
    <cellStyle name="Normal 2 3 4 3 2 2 2 2 3" xfId="9451" xr:uid="{00000000-0005-0000-0000-00008C1B0000}"/>
    <cellStyle name="Normal 2 3 4 3 2 2 2 2 3 2" xfId="39785" xr:uid="{00000000-0005-0000-0000-00008D1B0000}"/>
    <cellStyle name="Normal 2 3 4 3 2 2 2 2 3 3" xfId="24552" xr:uid="{00000000-0005-0000-0000-00008E1B0000}"/>
    <cellStyle name="Normal 2 3 4 3 2 2 2 2 4" xfId="34772" xr:uid="{00000000-0005-0000-0000-00008F1B0000}"/>
    <cellStyle name="Normal 2 3 4 3 2 2 2 2 5" xfId="19539" xr:uid="{00000000-0005-0000-0000-0000901B0000}"/>
    <cellStyle name="Normal 2 3 4 3 2 2 2 3" xfId="6090" xr:uid="{00000000-0005-0000-0000-0000911B0000}"/>
    <cellStyle name="Normal 2 3 4 3 2 2 2 3 2" xfId="16142" xr:uid="{00000000-0005-0000-0000-0000921B0000}"/>
    <cellStyle name="Normal 2 3 4 3 2 2 2 3 2 2" xfId="46473" xr:uid="{00000000-0005-0000-0000-0000931B0000}"/>
    <cellStyle name="Normal 2 3 4 3 2 2 2 3 2 3" xfId="31240" xr:uid="{00000000-0005-0000-0000-0000941B0000}"/>
    <cellStyle name="Normal 2 3 4 3 2 2 2 3 3" xfId="11122" xr:uid="{00000000-0005-0000-0000-0000951B0000}"/>
    <cellStyle name="Normal 2 3 4 3 2 2 2 3 3 2" xfId="41456" xr:uid="{00000000-0005-0000-0000-0000961B0000}"/>
    <cellStyle name="Normal 2 3 4 3 2 2 2 3 3 3" xfId="26223" xr:uid="{00000000-0005-0000-0000-0000971B0000}"/>
    <cellStyle name="Normal 2 3 4 3 2 2 2 3 4" xfId="36443" xr:uid="{00000000-0005-0000-0000-0000981B0000}"/>
    <cellStyle name="Normal 2 3 4 3 2 2 2 3 5" xfId="21210" xr:uid="{00000000-0005-0000-0000-0000991B0000}"/>
    <cellStyle name="Normal 2 3 4 3 2 2 2 4" xfId="12800" xr:uid="{00000000-0005-0000-0000-00009A1B0000}"/>
    <cellStyle name="Normal 2 3 4 3 2 2 2 4 2" xfId="43131" xr:uid="{00000000-0005-0000-0000-00009B1B0000}"/>
    <cellStyle name="Normal 2 3 4 3 2 2 2 4 3" xfId="27898" xr:uid="{00000000-0005-0000-0000-00009C1B0000}"/>
    <cellStyle name="Normal 2 3 4 3 2 2 2 5" xfId="7779" xr:uid="{00000000-0005-0000-0000-00009D1B0000}"/>
    <cellStyle name="Normal 2 3 4 3 2 2 2 5 2" xfId="38114" xr:uid="{00000000-0005-0000-0000-00009E1B0000}"/>
    <cellStyle name="Normal 2 3 4 3 2 2 2 5 3" xfId="22881" xr:uid="{00000000-0005-0000-0000-00009F1B0000}"/>
    <cellStyle name="Normal 2 3 4 3 2 2 2 6" xfId="33102" xr:uid="{00000000-0005-0000-0000-0000A01B0000}"/>
    <cellStyle name="Normal 2 3 4 3 2 2 2 7" xfId="17868" xr:uid="{00000000-0005-0000-0000-0000A11B0000}"/>
    <cellStyle name="Normal 2 3 4 3 2 2 3" xfId="3561" xr:uid="{00000000-0005-0000-0000-0000A21B0000}"/>
    <cellStyle name="Normal 2 3 4 3 2 2 3 2" xfId="13635" xr:uid="{00000000-0005-0000-0000-0000A31B0000}"/>
    <cellStyle name="Normal 2 3 4 3 2 2 3 2 2" xfId="43966" xr:uid="{00000000-0005-0000-0000-0000A41B0000}"/>
    <cellStyle name="Normal 2 3 4 3 2 2 3 2 3" xfId="28733" xr:uid="{00000000-0005-0000-0000-0000A51B0000}"/>
    <cellStyle name="Normal 2 3 4 3 2 2 3 3" xfId="8615" xr:uid="{00000000-0005-0000-0000-0000A61B0000}"/>
    <cellStyle name="Normal 2 3 4 3 2 2 3 3 2" xfId="38949" xr:uid="{00000000-0005-0000-0000-0000A71B0000}"/>
    <cellStyle name="Normal 2 3 4 3 2 2 3 3 3" xfId="23716" xr:uid="{00000000-0005-0000-0000-0000A81B0000}"/>
    <cellStyle name="Normal 2 3 4 3 2 2 3 4" xfId="33936" xr:uid="{00000000-0005-0000-0000-0000A91B0000}"/>
    <cellStyle name="Normal 2 3 4 3 2 2 3 5" xfId="18703" xr:uid="{00000000-0005-0000-0000-0000AA1B0000}"/>
    <cellStyle name="Normal 2 3 4 3 2 2 4" xfId="5254" xr:uid="{00000000-0005-0000-0000-0000AB1B0000}"/>
    <cellStyle name="Normal 2 3 4 3 2 2 4 2" xfId="15306" xr:uid="{00000000-0005-0000-0000-0000AC1B0000}"/>
    <cellStyle name="Normal 2 3 4 3 2 2 4 2 2" xfId="45637" xr:uid="{00000000-0005-0000-0000-0000AD1B0000}"/>
    <cellStyle name="Normal 2 3 4 3 2 2 4 2 3" xfId="30404" xr:uid="{00000000-0005-0000-0000-0000AE1B0000}"/>
    <cellStyle name="Normal 2 3 4 3 2 2 4 3" xfId="10286" xr:uid="{00000000-0005-0000-0000-0000AF1B0000}"/>
    <cellStyle name="Normal 2 3 4 3 2 2 4 3 2" xfId="40620" xr:uid="{00000000-0005-0000-0000-0000B01B0000}"/>
    <cellStyle name="Normal 2 3 4 3 2 2 4 3 3" xfId="25387" xr:uid="{00000000-0005-0000-0000-0000B11B0000}"/>
    <cellStyle name="Normal 2 3 4 3 2 2 4 4" xfId="35607" xr:uid="{00000000-0005-0000-0000-0000B21B0000}"/>
    <cellStyle name="Normal 2 3 4 3 2 2 4 5" xfId="20374" xr:uid="{00000000-0005-0000-0000-0000B31B0000}"/>
    <cellStyle name="Normal 2 3 4 3 2 2 5" xfId="11964" xr:uid="{00000000-0005-0000-0000-0000B41B0000}"/>
    <cellStyle name="Normal 2 3 4 3 2 2 5 2" xfId="42295" xr:uid="{00000000-0005-0000-0000-0000B51B0000}"/>
    <cellStyle name="Normal 2 3 4 3 2 2 5 3" xfId="27062" xr:uid="{00000000-0005-0000-0000-0000B61B0000}"/>
    <cellStyle name="Normal 2 3 4 3 2 2 6" xfId="6943" xr:uid="{00000000-0005-0000-0000-0000B71B0000}"/>
    <cellStyle name="Normal 2 3 4 3 2 2 6 2" xfId="37278" xr:uid="{00000000-0005-0000-0000-0000B81B0000}"/>
    <cellStyle name="Normal 2 3 4 3 2 2 6 3" xfId="22045" xr:uid="{00000000-0005-0000-0000-0000B91B0000}"/>
    <cellStyle name="Normal 2 3 4 3 2 2 7" xfId="32266" xr:uid="{00000000-0005-0000-0000-0000BA1B0000}"/>
    <cellStyle name="Normal 2 3 4 3 2 2 8" xfId="17032" xr:uid="{00000000-0005-0000-0000-0000BB1B0000}"/>
    <cellStyle name="Normal 2 3 4 3 2 3" xfId="2290" xr:uid="{00000000-0005-0000-0000-0000BC1B0000}"/>
    <cellStyle name="Normal 2 3 4 3 2 3 2" xfId="3980" xr:uid="{00000000-0005-0000-0000-0000BD1B0000}"/>
    <cellStyle name="Normal 2 3 4 3 2 3 2 2" xfId="14053" xr:uid="{00000000-0005-0000-0000-0000BE1B0000}"/>
    <cellStyle name="Normal 2 3 4 3 2 3 2 2 2" xfId="44384" xr:uid="{00000000-0005-0000-0000-0000BF1B0000}"/>
    <cellStyle name="Normal 2 3 4 3 2 3 2 2 3" xfId="29151" xr:uid="{00000000-0005-0000-0000-0000C01B0000}"/>
    <cellStyle name="Normal 2 3 4 3 2 3 2 3" xfId="9033" xr:uid="{00000000-0005-0000-0000-0000C11B0000}"/>
    <cellStyle name="Normal 2 3 4 3 2 3 2 3 2" xfId="39367" xr:uid="{00000000-0005-0000-0000-0000C21B0000}"/>
    <cellStyle name="Normal 2 3 4 3 2 3 2 3 3" xfId="24134" xr:uid="{00000000-0005-0000-0000-0000C31B0000}"/>
    <cellStyle name="Normal 2 3 4 3 2 3 2 4" xfId="34354" xr:uid="{00000000-0005-0000-0000-0000C41B0000}"/>
    <cellStyle name="Normal 2 3 4 3 2 3 2 5" xfId="19121" xr:uid="{00000000-0005-0000-0000-0000C51B0000}"/>
    <cellStyle name="Normal 2 3 4 3 2 3 3" xfId="5672" xr:uid="{00000000-0005-0000-0000-0000C61B0000}"/>
    <cellStyle name="Normal 2 3 4 3 2 3 3 2" xfId="15724" xr:uid="{00000000-0005-0000-0000-0000C71B0000}"/>
    <cellStyle name="Normal 2 3 4 3 2 3 3 2 2" xfId="46055" xr:uid="{00000000-0005-0000-0000-0000C81B0000}"/>
    <cellStyle name="Normal 2 3 4 3 2 3 3 2 3" xfId="30822" xr:uid="{00000000-0005-0000-0000-0000C91B0000}"/>
    <cellStyle name="Normal 2 3 4 3 2 3 3 3" xfId="10704" xr:uid="{00000000-0005-0000-0000-0000CA1B0000}"/>
    <cellStyle name="Normal 2 3 4 3 2 3 3 3 2" xfId="41038" xr:uid="{00000000-0005-0000-0000-0000CB1B0000}"/>
    <cellStyle name="Normal 2 3 4 3 2 3 3 3 3" xfId="25805" xr:uid="{00000000-0005-0000-0000-0000CC1B0000}"/>
    <cellStyle name="Normal 2 3 4 3 2 3 3 4" xfId="36025" xr:uid="{00000000-0005-0000-0000-0000CD1B0000}"/>
    <cellStyle name="Normal 2 3 4 3 2 3 3 5" xfId="20792" xr:uid="{00000000-0005-0000-0000-0000CE1B0000}"/>
    <cellStyle name="Normal 2 3 4 3 2 3 4" xfId="12382" xr:uid="{00000000-0005-0000-0000-0000CF1B0000}"/>
    <cellStyle name="Normal 2 3 4 3 2 3 4 2" xfId="42713" xr:uid="{00000000-0005-0000-0000-0000D01B0000}"/>
    <cellStyle name="Normal 2 3 4 3 2 3 4 3" xfId="27480" xr:uid="{00000000-0005-0000-0000-0000D11B0000}"/>
    <cellStyle name="Normal 2 3 4 3 2 3 5" xfId="7361" xr:uid="{00000000-0005-0000-0000-0000D21B0000}"/>
    <cellStyle name="Normal 2 3 4 3 2 3 5 2" xfId="37696" xr:uid="{00000000-0005-0000-0000-0000D31B0000}"/>
    <cellStyle name="Normal 2 3 4 3 2 3 5 3" xfId="22463" xr:uid="{00000000-0005-0000-0000-0000D41B0000}"/>
    <cellStyle name="Normal 2 3 4 3 2 3 6" xfId="32684" xr:uid="{00000000-0005-0000-0000-0000D51B0000}"/>
    <cellStyle name="Normal 2 3 4 3 2 3 7" xfId="17450" xr:uid="{00000000-0005-0000-0000-0000D61B0000}"/>
    <cellStyle name="Normal 2 3 4 3 2 4" xfId="3143" xr:uid="{00000000-0005-0000-0000-0000D71B0000}"/>
    <cellStyle name="Normal 2 3 4 3 2 4 2" xfId="13217" xr:uid="{00000000-0005-0000-0000-0000D81B0000}"/>
    <cellStyle name="Normal 2 3 4 3 2 4 2 2" xfId="43548" xr:uid="{00000000-0005-0000-0000-0000D91B0000}"/>
    <cellStyle name="Normal 2 3 4 3 2 4 2 3" xfId="28315" xr:uid="{00000000-0005-0000-0000-0000DA1B0000}"/>
    <cellStyle name="Normal 2 3 4 3 2 4 3" xfId="8197" xr:uid="{00000000-0005-0000-0000-0000DB1B0000}"/>
    <cellStyle name="Normal 2 3 4 3 2 4 3 2" xfId="38531" xr:uid="{00000000-0005-0000-0000-0000DC1B0000}"/>
    <cellStyle name="Normal 2 3 4 3 2 4 3 3" xfId="23298" xr:uid="{00000000-0005-0000-0000-0000DD1B0000}"/>
    <cellStyle name="Normal 2 3 4 3 2 4 4" xfId="33518" xr:uid="{00000000-0005-0000-0000-0000DE1B0000}"/>
    <cellStyle name="Normal 2 3 4 3 2 4 5" xfId="18285" xr:uid="{00000000-0005-0000-0000-0000DF1B0000}"/>
    <cellStyle name="Normal 2 3 4 3 2 5" xfId="4836" xr:uid="{00000000-0005-0000-0000-0000E01B0000}"/>
    <cellStyle name="Normal 2 3 4 3 2 5 2" xfId="14888" xr:uid="{00000000-0005-0000-0000-0000E11B0000}"/>
    <cellStyle name="Normal 2 3 4 3 2 5 2 2" xfId="45219" xr:uid="{00000000-0005-0000-0000-0000E21B0000}"/>
    <cellStyle name="Normal 2 3 4 3 2 5 2 3" xfId="29986" xr:uid="{00000000-0005-0000-0000-0000E31B0000}"/>
    <cellStyle name="Normal 2 3 4 3 2 5 3" xfId="9868" xr:uid="{00000000-0005-0000-0000-0000E41B0000}"/>
    <cellStyle name="Normal 2 3 4 3 2 5 3 2" xfId="40202" xr:uid="{00000000-0005-0000-0000-0000E51B0000}"/>
    <cellStyle name="Normal 2 3 4 3 2 5 3 3" xfId="24969" xr:uid="{00000000-0005-0000-0000-0000E61B0000}"/>
    <cellStyle name="Normal 2 3 4 3 2 5 4" xfId="35189" xr:uid="{00000000-0005-0000-0000-0000E71B0000}"/>
    <cellStyle name="Normal 2 3 4 3 2 5 5" xfId="19956" xr:uid="{00000000-0005-0000-0000-0000E81B0000}"/>
    <cellStyle name="Normal 2 3 4 3 2 6" xfId="11546" xr:uid="{00000000-0005-0000-0000-0000E91B0000}"/>
    <cellStyle name="Normal 2 3 4 3 2 6 2" xfId="41877" xr:uid="{00000000-0005-0000-0000-0000EA1B0000}"/>
    <cellStyle name="Normal 2 3 4 3 2 6 3" xfId="26644" xr:uid="{00000000-0005-0000-0000-0000EB1B0000}"/>
    <cellStyle name="Normal 2 3 4 3 2 7" xfId="6525" xr:uid="{00000000-0005-0000-0000-0000EC1B0000}"/>
    <cellStyle name="Normal 2 3 4 3 2 7 2" xfId="36860" xr:uid="{00000000-0005-0000-0000-0000ED1B0000}"/>
    <cellStyle name="Normal 2 3 4 3 2 7 3" xfId="21627" xr:uid="{00000000-0005-0000-0000-0000EE1B0000}"/>
    <cellStyle name="Normal 2 3 4 3 2 8" xfId="31848" xr:uid="{00000000-0005-0000-0000-0000EF1B0000}"/>
    <cellStyle name="Normal 2 3 4 3 2 9" xfId="16614" xr:uid="{00000000-0005-0000-0000-0000F01B0000}"/>
    <cellStyle name="Normal 2 3 4 3 3" xfId="1661" xr:uid="{00000000-0005-0000-0000-0000F11B0000}"/>
    <cellStyle name="Normal 2 3 4 3 3 2" xfId="2500" xr:uid="{00000000-0005-0000-0000-0000F21B0000}"/>
    <cellStyle name="Normal 2 3 4 3 3 2 2" xfId="4190" xr:uid="{00000000-0005-0000-0000-0000F31B0000}"/>
    <cellStyle name="Normal 2 3 4 3 3 2 2 2" xfId="14263" xr:uid="{00000000-0005-0000-0000-0000F41B0000}"/>
    <cellStyle name="Normal 2 3 4 3 3 2 2 2 2" xfId="44594" xr:uid="{00000000-0005-0000-0000-0000F51B0000}"/>
    <cellStyle name="Normal 2 3 4 3 3 2 2 2 3" xfId="29361" xr:uid="{00000000-0005-0000-0000-0000F61B0000}"/>
    <cellStyle name="Normal 2 3 4 3 3 2 2 3" xfId="9243" xr:uid="{00000000-0005-0000-0000-0000F71B0000}"/>
    <cellStyle name="Normal 2 3 4 3 3 2 2 3 2" xfId="39577" xr:uid="{00000000-0005-0000-0000-0000F81B0000}"/>
    <cellStyle name="Normal 2 3 4 3 3 2 2 3 3" xfId="24344" xr:uid="{00000000-0005-0000-0000-0000F91B0000}"/>
    <cellStyle name="Normal 2 3 4 3 3 2 2 4" xfId="34564" xr:uid="{00000000-0005-0000-0000-0000FA1B0000}"/>
    <cellStyle name="Normal 2 3 4 3 3 2 2 5" xfId="19331" xr:uid="{00000000-0005-0000-0000-0000FB1B0000}"/>
    <cellStyle name="Normal 2 3 4 3 3 2 3" xfId="5882" xr:uid="{00000000-0005-0000-0000-0000FC1B0000}"/>
    <cellStyle name="Normal 2 3 4 3 3 2 3 2" xfId="15934" xr:uid="{00000000-0005-0000-0000-0000FD1B0000}"/>
    <cellStyle name="Normal 2 3 4 3 3 2 3 2 2" xfId="46265" xr:uid="{00000000-0005-0000-0000-0000FE1B0000}"/>
    <cellStyle name="Normal 2 3 4 3 3 2 3 2 3" xfId="31032" xr:uid="{00000000-0005-0000-0000-0000FF1B0000}"/>
    <cellStyle name="Normal 2 3 4 3 3 2 3 3" xfId="10914" xr:uid="{00000000-0005-0000-0000-0000001C0000}"/>
    <cellStyle name="Normal 2 3 4 3 3 2 3 3 2" xfId="41248" xr:uid="{00000000-0005-0000-0000-0000011C0000}"/>
    <cellStyle name="Normal 2 3 4 3 3 2 3 3 3" xfId="26015" xr:uid="{00000000-0005-0000-0000-0000021C0000}"/>
    <cellStyle name="Normal 2 3 4 3 3 2 3 4" xfId="36235" xr:uid="{00000000-0005-0000-0000-0000031C0000}"/>
    <cellStyle name="Normal 2 3 4 3 3 2 3 5" xfId="21002" xr:uid="{00000000-0005-0000-0000-0000041C0000}"/>
    <cellStyle name="Normal 2 3 4 3 3 2 4" xfId="12592" xr:uid="{00000000-0005-0000-0000-0000051C0000}"/>
    <cellStyle name="Normal 2 3 4 3 3 2 4 2" xfId="42923" xr:uid="{00000000-0005-0000-0000-0000061C0000}"/>
    <cellStyle name="Normal 2 3 4 3 3 2 4 3" xfId="27690" xr:uid="{00000000-0005-0000-0000-0000071C0000}"/>
    <cellStyle name="Normal 2 3 4 3 3 2 5" xfId="7571" xr:uid="{00000000-0005-0000-0000-0000081C0000}"/>
    <cellStyle name="Normal 2 3 4 3 3 2 5 2" xfId="37906" xr:uid="{00000000-0005-0000-0000-0000091C0000}"/>
    <cellStyle name="Normal 2 3 4 3 3 2 5 3" xfId="22673" xr:uid="{00000000-0005-0000-0000-00000A1C0000}"/>
    <cellStyle name="Normal 2 3 4 3 3 2 6" xfId="32894" xr:uid="{00000000-0005-0000-0000-00000B1C0000}"/>
    <cellStyle name="Normal 2 3 4 3 3 2 7" xfId="17660" xr:uid="{00000000-0005-0000-0000-00000C1C0000}"/>
    <cellStyle name="Normal 2 3 4 3 3 3" xfId="3353" xr:uid="{00000000-0005-0000-0000-00000D1C0000}"/>
    <cellStyle name="Normal 2 3 4 3 3 3 2" xfId="13427" xr:uid="{00000000-0005-0000-0000-00000E1C0000}"/>
    <cellStyle name="Normal 2 3 4 3 3 3 2 2" xfId="43758" xr:uid="{00000000-0005-0000-0000-00000F1C0000}"/>
    <cellStyle name="Normal 2 3 4 3 3 3 2 3" xfId="28525" xr:uid="{00000000-0005-0000-0000-0000101C0000}"/>
    <cellStyle name="Normal 2 3 4 3 3 3 3" xfId="8407" xr:uid="{00000000-0005-0000-0000-0000111C0000}"/>
    <cellStyle name="Normal 2 3 4 3 3 3 3 2" xfId="38741" xr:uid="{00000000-0005-0000-0000-0000121C0000}"/>
    <cellStyle name="Normal 2 3 4 3 3 3 3 3" xfId="23508" xr:uid="{00000000-0005-0000-0000-0000131C0000}"/>
    <cellStyle name="Normal 2 3 4 3 3 3 4" xfId="33728" xr:uid="{00000000-0005-0000-0000-0000141C0000}"/>
    <cellStyle name="Normal 2 3 4 3 3 3 5" xfId="18495" xr:uid="{00000000-0005-0000-0000-0000151C0000}"/>
    <cellStyle name="Normal 2 3 4 3 3 4" xfId="5046" xr:uid="{00000000-0005-0000-0000-0000161C0000}"/>
    <cellStyle name="Normal 2 3 4 3 3 4 2" xfId="15098" xr:uid="{00000000-0005-0000-0000-0000171C0000}"/>
    <cellStyle name="Normal 2 3 4 3 3 4 2 2" xfId="45429" xr:uid="{00000000-0005-0000-0000-0000181C0000}"/>
    <cellStyle name="Normal 2 3 4 3 3 4 2 3" xfId="30196" xr:uid="{00000000-0005-0000-0000-0000191C0000}"/>
    <cellStyle name="Normal 2 3 4 3 3 4 3" xfId="10078" xr:uid="{00000000-0005-0000-0000-00001A1C0000}"/>
    <cellStyle name="Normal 2 3 4 3 3 4 3 2" xfId="40412" xr:uid="{00000000-0005-0000-0000-00001B1C0000}"/>
    <cellStyle name="Normal 2 3 4 3 3 4 3 3" xfId="25179" xr:uid="{00000000-0005-0000-0000-00001C1C0000}"/>
    <cellStyle name="Normal 2 3 4 3 3 4 4" xfId="35399" xr:uid="{00000000-0005-0000-0000-00001D1C0000}"/>
    <cellStyle name="Normal 2 3 4 3 3 4 5" xfId="20166" xr:uid="{00000000-0005-0000-0000-00001E1C0000}"/>
    <cellStyle name="Normal 2 3 4 3 3 5" xfId="11756" xr:uid="{00000000-0005-0000-0000-00001F1C0000}"/>
    <cellStyle name="Normal 2 3 4 3 3 5 2" xfId="42087" xr:uid="{00000000-0005-0000-0000-0000201C0000}"/>
    <cellStyle name="Normal 2 3 4 3 3 5 3" xfId="26854" xr:uid="{00000000-0005-0000-0000-0000211C0000}"/>
    <cellStyle name="Normal 2 3 4 3 3 6" xfId="6735" xr:uid="{00000000-0005-0000-0000-0000221C0000}"/>
    <cellStyle name="Normal 2 3 4 3 3 6 2" xfId="37070" xr:uid="{00000000-0005-0000-0000-0000231C0000}"/>
    <cellStyle name="Normal 2 3 4 3 3 6 3" xfId="21837" xr:uid="{00000000-0005-0000-0000-0000241C0000}"/>
    <cellStyle name="Normal 2 3 4 3 3 7" xfId="32058" xr:uid="{00000000-0005-0000-0000-0000251C0000}"/>
    <cellStyle name="Normal 2 3 4 3 3 8" xfId="16824" xr:uid="{00000000-0005-0000-0000-0000261C0000}"/>
    <cellStyle name="Normal 2 3 4 3 4" xfId="2082" xr:uid="{00000000-0005-0000-0000-0000271C0000}"/>
    <cellStyle name="Normal 2 3 4 3 4 2" xfId="3772" xr:uid="{00000000-0005-0000-0000-0000281C0000}"/>
    <cellStyle name="Normal 2 3 4 3 4 2 2" xfId="13845" xr:uid="{00000000-0005-0000-0000-0000291C0000}"/>
    <cellStyle name="Normal 2 3 4 3 4 2 2 2" xfId="44176" xr:uid="{00000000-0005-0000-0000-00002A1C0000}"/>
    <cellStyle name="Normal 2 3 4 3 4 2 2 3" xfId="28943" xr:uid="{00000000-0005-0000-0000-00002B1C0000}"/>
    <cellStyle name="Normal 2 3 4 3 4 2 3" xfId="8825" xr:uid="{00000000-0005-0000-0000-00002C1C0000}"/>
    <cellStyle name="Normal 2 3 4 3 4 2 3 2" xfId="39159" xr:uid="{00000000-0005-0000-0000-00002D1C0000}"/>
    <cellStyle name="Normal 2 3 4 3 4 2 3 3" xfId="23926" xr:uid="{00000000-0005-0000-0000-00002E1C0000}"/>
    <cellStyle name="Normal 2 3 4 3 4 2 4" xfId="34146" xr:uid="{00000000-0005-0000-0000-00002F1C0000}"/>
    <cellStyle name="Normal 2 3 4 3 4 2 5" xfId="18913" xr:uid="{00000000-0005-0000-0000-0000301C0000}"/>
    <cellStyle name="Normal 2 3 4 3 4 3" xfId="5464" xr:uid="{00000000-0005-0000-0000-0000311C0000}"/>
    <cellStyle name="Normal 2 3 4 3 4 3 2" xfId="15516" xr:uid="{00000000-0005-0000-0000-0000321C0000}"/>
    <cellStyle name="Normal 2 3 4 3 4 3 2 2" xfId="45847" xr:uid="{00000000-0005-0000-0000-0000331C0000}"/>
    <cellStyle name="Normal 2 3 4 3 4 3 2 3" xfId="30614" xr:uid="{00000000-0005-0000-0000-0000341C0000}"/>
    <cellStyle name="Normal 2 3 4 3 4 3 3" xfId="10496" xr:uid="{00000000-0005-0000-0000-0000351C0000}"/>
    <cellStyle name="Normal 2 3 4 3 4 3 3 2" xfId="40830" xr:uid="{00000000-0005-0000-0000-0000361C0000}"/>
    <cellStyle name="Normal 2 3 4 3 4 3 3 3" xfId="25597" xr:uid="{00000000-0005-0000-0000-0000371C0000}"/>
    <cellStyle name="Normal 2 3 4 3 4 3 4" xfId="35817" xr:uid="{00000000-0005-0000-0000-0000381C0000}"/>
    <cellStyle name="Normal 2 3 4 3 4 3 5" xfId="20584" xr:uid="{00000000-0005-0000-0000-0000391C0000}"/>
    <cellStyle name="Normal 2 3 4 3 4 4" xfId="12174" xr:uid="{00000000-0005-0000-0000-00003A1C0000}"/>
    <cellStyle name="Normal 2 3 4 3 4 4 2" xfId="42505" xr:uid="{00000000-0005-0000-0000-00003B1C0000}"/>
    <cellStyle name="Normal 2 3 4 3 4 4 3" xfId="27272" xr:uid="{00000000-0005-0000-0000-00003C1C0000}"/>
    <cellStyle name="Normal 2 3 4 3 4 5" xfId="7153" xr:uid="{00000000-0005-0000-0000-00003D1C0000}"/>
    <cellStyle name="Normal 2 3 4 3 4 5 2" xfId="37488" xr:uid="{00000000-0005-0000-0000-00003E1C0000}"/>
    <cellStyle name="Normal 2 3 4 3 4 5 3" xfId="22255" xr:uid="{00000000-0005-0000-0000-00003F1C0000}"/>
    <cellStyle name="Normal 2 3 4 3 4 6" xfId="32476" xr:uid="{00000000-0005-0000-0000-0000401C0000}"/>
    <cellStyle name="Normal 2 3 4 3 4 7" xfId="17242" xr:uid="{00000000-0005-0000-0000-0000411C0000}"/>
    <cellStyle name="Normal 2 3 4 3 5" xfId="2935" xr:uid="{00000000-0005-0000-0000-0000421C0000}"/>
    <cellStyle name="Normal 2 3 4 3 5 2" xfId="13009" xr:uid="{00000000-0005-0000-0000-0000431C0000}"/>
    <cellStyle name="Normal 2 3 4 3 5 2 2" xfId="43340" xr:uid="{00000000-0005-0000-0000-0000441C0000}"/>
    <cellStyle name="Normal 2 3 4 3 5 2 3" xfId="28107" xr:uid="{00000000-0005-0000-0000-0000451C0000}"/>
    <cellStyle name="Normal 2 3 4 3 5 3" xfId="7989" xr:uid="{00000000-0005-0000-0000-0000461C0000}"/>
    <cellStyle name="Normal 2 3 4 3 5 3 2" xfId="38323" xr:uid="{00000000-0005-0000-0000-0000471C0000}"/>
    <cellStyle name="Normal 2 3 4 3 5 3 3" xfId="23090" xr:uid="{00000000-0005-0000-0000-0000481C0000}"/>
    <cellStyle name="Normal 2 3 4 3 5 4" xfId="33310" xr:uid="{00000000-0005-0000-0000-0000491C0000}"/>
    <cellStyle name="Normal 2 3 4 3 5 5" xfId="18077" xr:uid="{00000000-0005-0000-0000-00004A1C0000}"/>
    <cellStyle name="Normal 2 3 4 3 6" xfId="4628" xr:uid="{00000000-0005-0000-0000-00004B1C0000}"/>
    <cellStyle name="Normal 2 3 4 3 6 2" xfId="14680" xr:uid="{00000000-0005-0000-0000-00004C1C0000}"/>
    <cellStyle name="Normal 2 3 4 3 6 2 2" xfId="45011" xr:uid="{00000000-0005-0000-0000-00004D1C0000}"/>
    <cellStyle name="Normal 2 3 4 3 6 2 3" xfId="29778" xr:uid="{00000000-0005-0000-0000-00004E1C0000}"/>
    <cellStyle name="Normal 2 3 4 3 6 3" xfId="9660" xr:uid="{00000000-0005-0000-0000-00004F1C0000}"/>
    <cellStyle name="Normal 2 3 4 3 6 3 2" xfId="39994" xr:uid="{00000000-0005-0000-0000-0000501C0000}"/>
    <cellStyle name="Normal 2 3 4 3 6 3 3" xfId="24761" xr:uid="{00000000-0005-0000-0000-0000511C0000}"/>
    <cellStyle name="Normal 2 3 4 3 6 4" xfId="34981" xr:uid="{00000000-0005-0000-0000-0000521C0000}"/>
    <cellStyle name="Normal 2 3 4 3 6 5" xfId="19748" xr:uid="{00000000-0005-0000-0000-0000531C0000}"/>
    <cellStyle name="Normal 2 3 4 3 7" xfId="11338" xr:uid="{00000000-0005-0000-0000-0000541C0000}"/>
    <cellStyle name="Normal 2 3 4 3 7 2" xfId="41669" xr:uid="{00000000-0005-0000-0000-0000551C0000}"/>
    <cellStyle name="Normal 2 3 4 3 7 3" xfId="26436" xr:uid="{00000000-0005-0000-0000-0000561C0000}"/>
    <cellStyle name="Normal 2 3 4 3 8" xfId="6317" xr:uid="{00000000-0005-0000-0000-0000571C0000}"/>
    <cellStyle name="Normal 2 3 4 3 8 2" xfId="36652" xr:uid="{00000000-0005-0000-0000-0000581C0000}"/>
    <cellStyle name="Normal 2 3 4 3 8 3" xfId="21419" xr:uid="{00000000-0005-0000-0000-0000591C0000}"/>
    <cellStyle name="Normal 2 3 4 3 9" xfId="31641" xr:uid="{00000000-0005-0000-0000-00005A1C0000}"/>
    <cellStyle name="Normal 2 3 4 4" xfId="1342" xr:uid="{00000000-0005-0000-0000-00005B1C0000}"/>
    <cellStyle name="Normal 2 3 4 4 2" xfId="1765" xr:uid="{00000000-0005-0000-0000-00005C1C0000}"/>
    <cellStyle name="Normal 2 3 4 4 2 2" xfId="2604" xr:uid="{00000000-0005-0000-0000-00005D1C0000}"/>
    <cellStyle name="Normal 2 3 4 4 2 2 2" xfId="4294" xr:uid="{00000000-0005-0000-0000-00005E1C0000}"/>
    <cellStyle name="Normal 2 3 4 4 2 2 2 2" xfId="14367" xr:uid="{00000000-0005-0000-0000-00005F1C0000}"/>
    <cellStyle name="Normal 2 3 4 4 2 2 2 2 2" xfId="44698" xr:uid="{00000000-0005-0000-0000-0000601C0000}"/>
    <cellStyle name="Normal 2 3 4 4 2 2 2 2 3" xfId="29465" xr:uid="{00000000-0005-0000-0000-0000611C0000}"/>
    <cellStyle name="Normal 2 3 4 4 2 2 2 3" xfId="9347" xr:uid="{00000000-0005-0000-0000-0000621C0000}"/>
    <cellStyle name="Normal 2 3 4 4 2 2 2 3 2" xfId="39681" xr:uid="{00000000-0005-0000-0000-0000631C0000}"/>
    <cellStyle name="Normal 2 3 4 4 2 2 2 3 3" xfId="24448" xr:uid="{00000000-0005-0000-0000-0000641C0000}"/>
    <cellStyle name="Normal 2 3 4 4 2 2 2 4" xfId="34668" xr:uid="{00000000-0005-0000-0000-0000651C0000}"/>
    <cellStyle name="Normal 2 3 4 4 2 2 2 5" xfId="19435" xr:uid="{00000000-0005-0000-0000-0000661C0000}"/>
    <cellStyle name="Normal 2 3 4 4 2 2 3" xfId="5986" xr:uid="{00000000-0005-0000-0000-0000671C0000}"/>
    <cellStyle name="Normal 2 3 4 4 2 2 3 2" xfId="16038" xr:uid="{00000000-0005-0000-0000-0000681C0000}"/>
    <cellStyle name="Normal 2 3 4 4 2 2 3 2 2" xfId="46369" xr:uid="{00000000-0005-0000-0000-0000691C0000}"/>
    <cellStyle name="Normal 2 3 4 4 2 2 3 2 3" xfId="31136" xr:uid="{00000000-0005-0000-0000-00006A1C0000}"/>
    <cellStyle name="Normal 2 3 4 4 2 2 3 3" xfId="11018" xr:uid="{00000000-0005-0000-0000-00006B1C0000}"/>
    <cellStyle name="Normal 2 3 4 4 2 2 3 3 2" xfId="41352" xr:uid="{00000000-0005-0000-0000-00006C1C0000}"/>
    <cellStyle name="Normal 2 3 4 4 2 2 3 3 3" xfId="26119" xr:uid="{00000000-0005-0000-0000-00006D1C0000}"/>
    <cellStyle name="Normal 2 3 4 4 2 2 3 4" xfId="36339" xr:uid="{00000000-0005-0000-0000-00006E1C0000}"/>
    <cellStyle name="Normal 2 3 4 4 2 2 3 5" xfId="21106" xr:uid="{00000000-0005-0000-0000-00006F1C0000}"/>
    <cellStyle name="Normal 2 3 4 4 2 2 4" xfId="12696" xr:uid="{00000000-0005-0000-0000-0000701C0000}"/>
    <cellStyle name="Normal 2 3 4 4 2 2 4 2" xfId="43027" xr:uid="{00000000-0005-0000-0000-0000711C0000}"/>
    <cellStyle name="Normal 2 3 4 4 2 2 4 3" xfId="27794" xr:uid="{00000000-0005-0000-0000-0000721C0000}"/>
    <cellStyle name="Normal 2 3 4 4 2 2 5" xfId="7675" xr:uid="{00000000-0005-0000-0000-0000731C0000}"/>
    <cellStyle name="Normal 2 3 4 4 2 2 5 2" xfId="38010" xr:uid="{00000000-0005-0000-0000-0000741C0000}"/>
    <cellStyle name="Normal 2 3 4 4 2 2 5 3" xfId="22777" xr:uid="{00000000-0005-0000-0000-0000751C0000}"/>
    <cellStyle name="Normal 2 3 4 4 2 2 6" xfId="32998" xr:uid="{00000000-0005-0000-0000-0000761C0000}"/>
    <cellStyle name="Normal 2 3 4 4 2 2 7" xfId="17764" xr:uid="{00000000-0005-0000-0000-0000771C0000}"/>
    <cellStyle name="Normal 2 3 4 4 2 3" xfId="3457" xr:uid="{00000000-0005-0000-0000-0000781C0000}"/>
    <cellStyle name="Normal 2 3 4 4 2 3 2" xfId="13531" xr:uid="{00000000-0005-0000-0000-0000791C0000}"/>
    <cellStyle name="Normal 2 3 4 4 2 3 2 2" xfId="43862" xr:uid="{00000000-0005-0000-0000-00007A1C0000}"/>
    <cellStyle name="Normal 2 3 4 4 2 3 2 3" xfId="28629" xr:uid="{00000000-0005-0000-0000-00007B1C0000}"/>
    <cellStyle name="Normal 2 3 4 4 2 3 3" xfId="8511" xr:uid="{00000000-0005-0000-0000-00007C1C0000}"/>
    <cellStyle name="Normal 2 3 4 4 2 3 3 2" xfId="38845" xr:uid="{00000000-0005-0000-0000-00007D1C0000}"/>
    <cellStyle name="Normal 2 3 4 4 2 3 3 3" xfId="23612" xr:uid="{00000000-0005-0000-0000-00007E1C0000}"/>
    <cellStyle name="Normal 2 3 4 4 2 3 4" xfId="33832" xr:uid="{00000000-0005-0000-0000-00007F1C0000}"/>
    <cellStyle name="Normal 2 3 4 4 2 3 5" xfId="18599" xr:uid="{00000000-0005-0000-0000-0000801C0000}"/>
    <cellStyle name="Normal 2 3 4 4 2 4" xfId="5150" xr:uid="{00000000-0005-0000-0000-0000811C0000}"/>
    <cellStyle name="Normal 2 3 4 4 2 4 2" xfId="15202" xr:uid="{00000000-0005-0000-0000-0000821C0000}"/>
    <cellStyle name="Normal 2 3 4 4 2 4 2 2" xfId="45533" xr:uid="{00000000-0005-0000-0000-0000831C0000}"/>
    <cellStyle name="Normal 2 3 4 4 2 4 2 3" xfId="30300" xr:uid="{00000000-0005-0000-0000-0000841C0000}"/>
    <cellStyle name="Normal 2 3 4 4 2 4 3" xfId="10182" xr:uid="{00000000-0005-0000-0000-0000851C0000}"/>
    <cellStyle name="Normal 2 3 4 4 2 4 3 2" xfId="40516" xr:uid="{00000000-0005-0000-0000-0000861C0000}"/>
    <cellStyle name="Normal 2 3 4 4 2 4 3 3" xfId="25283" xr:uid="{00000000-0005-0000-0000-0000871C0000}"/>
    <cellStyle name="Normal 2 3 4 4 2 4 4" xfId="35503" xr:uid="{00000000-0005-0000-0000-0000881C0000}"/>
    <cellStyle name="Normal 2 3 4 4 2 4 5" xfId="20270" xr:uid="{00000000-0005-0000-0000-0000891C0000}"/>
    <cellStyle name="Normal 2 3 4 4 2 5" xfId="11860" xr:uid="{00000000-0005-0000-0000-00008A1C0000}"/>
    <cellStyle name="Normal 2 3 4 4 2 5 2" xfId="42191" xr:uid="{00000000-0005-0000-0000-00008B1C0000}"/>
    <cellStyle name="Normal 2 3 4 4 2 5 3" xfId="26958" xr:uid="{00000000-0005-0000-0000-00008C1C0000}"/>
    <cellStyle name="Normal 2 3 4 4 2 6" xfId="6839" xr:uid="{00000000-0005-0000-0000-00008D1C0000}"/>
    <cellStyle name="Normal 2 3 4 4 2 6 2" xfId="37174" xr:uid="{00000000-0005-0000-0000-00008E1C0000}"/>
    <cellStyle name="Normal 2 3 4 4 2 6 3" xfId="21941" xr:uid="{00000000-0005-0000-0000-00008F1C0000}"/>
    <cellStyle name="Normal 2 3 4 4 2 7" xfId="32162" xr:uid="{00000000-0005-0000-0000-0000901C0000}"/>
    <cellStyle name="Normal 2 3 4 4 2 8" xfId="16928" xr:uid="{00000000-0005-0000-0000-0000911C0000}"/>
    <cellStyle name="Normal 2 3 4 4 3" xfId="2186" xr:uid="{00000000-0005-0000-0000-0000921C0000}"/>
    <cellStyle name="Normal 2 3 4 4 3 2" xfId="3876" xr:uid="{00000000-0005-0000-0000-0000931C0000}"/>
    <cellStyle name="Normal 2 3 4 4 3 2 2" xfId="13949" xr:uid="{00000000-0005-0000-0000-0000941C0000}"/>
    <cellStyle name="Normal 2 3 4 4 3 2 2 2" xfId="44280" xr:uid="{00000000-0005-0000-0000-0000951C0000}"/>
    <cellStyle name="Normal 2 3 4 4 3 2 2 3" xfId="29047" xr:uid="{00000000-0005-0000-0000-0000961C0000}"/>
    <cellStyle name="Normal 2 3 4 4 3 2 3" xfId="8929" xr:uid="{00000000-0005-0000-0000-0000971C0000}"/>
    <cellStyle name="Normal 2 3 4 4 3 2 3 2" xfId="39263" xr:uid="{00000000-0005-0000-0000-0000981C0000}"/>
    <cellStyle name="Normal 2 3 4 4 3 2 3 3" xfId="24030" xr:uid="{00000000-0005-0000-0000-0000991C0000}"/>
    <cellStyle name="Normal 2 3 4 4 3 2 4" xfId="34250" xr:uid="{00000000-0005-0000-0000-00009A1C0000}"/>
    <cellStyle name="Normal 2 3 4 4 3 2 5" xfId="19017" xr:uid="{00000000-0005-0000-0000-00009B1C0000}"/>
    <cellStyle name="Normal 2 3 4 4 3 3" xfId="5568" xr:uid="{00000000-0005-0000-0000-00009C1C0000}"/>
    <cellStyle name="Normal 2 3 4 4 3 3 2" xfId="15620" xr:uid="{00000000-0005-0000-0000-00009D1C0000}"/>
    <cellStyle name="Normal 2 3 4 4 3 3 2 2" xfId="45951" xr:uid="{00000000-0005-0000-0000-00009E1C0000}"/>
    <cellStyle name="Normal 2 3 4 4 3 3 2 3" xfId="30718" xr:uid="{00000000-0005-0000-0000-00009F1C0000}"/>
    <cellStyle name="Normal 2 3 4 4 3 3 3" xfId="10600" xr:uid="{00000000-0005-0000-0000-0000A01C0000}"/>
    <cellStyle name="Normal 2 3 4 4 3 3 3 2" xfId="40934" xr:uid="{00000000-0005-0000-0000-0000A11C0000}"/>
    <cellStyle name="Normal 2 3 4 4 3 3 3 3" xfId="25701" xr:uid="{00000000-0005-0000-0000-0000A21C0000}"/>
    <cellStyle name="Normal 2 3 4 4 3 3 4" xfId="35921" xr:uid="{00000000-0005-0000-0000-0000A31C0000}"/>
    <cellStyle name="Normal 2 3 4 4 3 3 5" xfId="20688" xr:uid="{00000000-0005-0000-0000-0000A41C0000}"/>
    <cellStyle name="Normal 2 3 4 4 3 4" xfId="12278" xr:uid="{00000000-0005-0000-0000-0000A51C0000}"/>
    <cellStyle name="Normal 2 3 4 4 3 4 2" xfId="42609" xr:uid="{00000000-0005-0000-0000-0000A61C0000}"/>
    <cellStyle name="Normal 2 3 4 4 3 4 3" xfId="27376" xr:uid="{00000000-0005-0000-0000-0000A71C0000}"/>
    <cellStyle name="Normal 2 3 4 4 3 5" xfId="7257" xr:uid="{00000000-0005-0000-0000-0000A81C0000}"/>
    <cellStyle name="Normal 2 3 4 4 3 5 2" xfId="37592" xr:uid="{00000000-0005-0000-0000-0000A91C0000}"/>
    <cellStyle name="Normal 2 3 4 4 3 5 3" xfId="22359" xr:uid="{00000000-0005-0000-0000-0000AA1C0000}"/>
    <cellStyle name="Normal 2 3 4 4 3 6" xfId="32580" xr:uid="{00000000-0005-0000-0000-0000AB1C0000}"/>
    <cellStyle name="Normal 2 3 4 4 3 7" xfId="17346" xr:uid="{00000000-0005-0000-0000-0000AC1C0000}"/>
    <cellStyle name="Normal 2 3 4 4 4" xfId="3039" xr:uid="{00000000-0005-0000-0000-0000AD1C0000}"/>
    <cellStyle name="Normal 2 3 4 4 4 2" xfId="13113" xr:uid="{00000000-0005-0000-0000-0000AE1C0000}"/>
    <cellStyle name="Normal 2 3 4 4 4 2 2" xfId="43444" xr:uid="{00000000-0005-0000-0000-0000AF1C0000}"/>
    <cellStyle name="Normal 2 3 4 4 4 2 3" xfId="28211" xr:uid="{00000000-0005-0000-0000-0000B01C0000}"/>
    <cellStyle name="Normal 2 3 4 4 4 3" xfId="8093" xr:uid="{00000000-0005-0000-0000-0000B11C0000}"/>
    <cellStyle name="Normal 2 3 4 4 4 3 2" xfId="38427" xr:uid="{00000000-0005-0000-0000-0000B21C0000}"/>
    <cellStyle name="Normal 2 3 4 4 4 3 3" xfId="23194" xr:uid="{00000000-0005-0000-0000-0000B31C0000}"/>
    <cellStyle name="Normal 2 3 4 4 4 4" xfId="33414" xr:uid="{00000000-0005-0000-0000-0000B41C0000}"/>
    <cellStyle name="Normal 2 3 4 4 4 5" xfId="18181" xr:uid="{00000000-0005-0000-0000-0000B51C0000}"/>
    <cellStyle name="Normal 2 3 4 4 5" xfId="4732" xr:uid="{00000000-0005-0000-0000-0000B61C0000}"/>
    <cellStyle name="Normal 2 3 4 4 5 2" xfId="14784" xr:uid="{00000000-0005-0000-0000-0000B71C0000}"/>
    <cellStyle name="Normal 2 3 4 4 5 2 2" xfId="45115" xr:uid="{00000000-0005-0000-0000-0000B81C0000}"/>
    <cellStyle name="Normal 2 3 4 4 5 2 3" xfId="29882" xr:uid="{00000000-0005-0000-0000-0000B91C0000}"/>
    <cellStyle name="Normal 2 3 4 4 5 3" xfId="9764" xr:uid="{00000000-0005-0000-0000-0000BA1C0000}"/>
    <cellStyle name="Normal 2 3 4 4 5 3 2" xfId="40098" xr:uid="{00000000-0005-0000-0000-0000BB1C0000}"/>
    <cellStyle name="Normal 2 3 4 4 5 3 3" xfId="24865" xr:uid="{00000000-0005-0000-0000-0000BC1C0000}"/>
    <cellStyle name="Normal 2 3 4 4 5 4" xfId="35085" xr:uid="{00000000-0005-0000-0000-0000BD1C0000}"/>
    <cellStyle name="Normal 2 3 4 4 5 5" xfId="19852" xr:uid="{00000000-0005-0000-0000-0000BE1C0000}"/>
    <cellStyle name="Normal 2 3 4 4 6" xfId="11442" xr:uid="{00000000-0005-0000-0000-0000BF1C0000}"/>
    <cellStyle name="Normal 2 3 4 4 6 2" xfId="41773" xr:uid="{00000000-0005-0000-0000-0000C01C0000}"/>
    <cellStyle name="Normal 2 3 4 4 6 3" xfId="26540" xr:uid="{00000000-0005-0000-0000-0000C11C0000}"/>
    <cellStyle name="Normal 2 3 4 4 7" xfId="6421" xr:uid="{00000000-0005-0000-0000-0000C21C0000}"/>
    <cellStyle name="Normal 2 3 4 4 7 2" xfId="36756" xr:uid="{00000000-0005-0000-0000-0000C31C0000}"/>
    <cellStyle name="Normal 2 3 4 4 7 3" xfId="21523" xr:uid="{00000000-0005-0000-0000-0000C41C0000}"/>
    <cellStyle name="Normal 2 3 4 4 8" xfId="31744" xr:uid="{00000000-0005-0000-0000-0000C51C0000}"/>
    <cellStyle name="Normal 2 3 4 4 9" xfId="16510" xr:uid="{00000000-0005-0000-0000-0000C61C0000}"/>
    <cellStyle name="Normal 2 3 4 5" xfId="1555" xr:uid="{00000000-0005-0000-0000-0000C71C0000}"/>
    <cellStyle name="Normal 2 3 4 5 2" xfId="2396" xr:uid="{00000000-0005-0000-0000-0000C81C0000}"/>
    <cellStyle name="Normal 2 3 4 5 2 2" xfId="4086" xr:uid="{00000000-0005-0000-0000-0000C91C0000}"/>
    <cellStyle name="Normal 2 3 4 5 2 2 2" xfId="14159" xr:uid="{00000000-0005-0000-0000-0000CA1C0000}"/>
    <cellStyle name="Normal 2 3 4 5 2 2 2 2" xfId="44490" xr:uid="{00000000-0005-0000-0000-0000CB1C0000}"/>
    <cellStyle name="Normal 2 3 4 5 2 2 2 3" xfId="29257" xr:uid="{00000000-0005-0000-0000-0000CC1C0000}"/>
    <cellStyle name="Normal 2 3 4 5 2 2 3" xfId="9139" xr:uid="{00000000-0005-0000-0000-0000CD1C0000}"/>
    <cellStyle name="Normal 2 3 4 5 2 2 3 2" xfId="39473" xr:uid="{00000000-0005-0000-0000-0000CE1C0000}"/>
    <cellStyle name="Normal 2 3 4 5 2 2 3 3" xfId="24240" xr:uid="{00000000-0005-0000-0000-0000CF1C0000}"/>
    <cellStyle name="Normal 2 3 4 5 2 2 4" xfId="34460" xr:uid="{00000000-0005-0000-0000-0000D01C0000}"/>
    <cellStyle name="Normal 2 3 4 5 2 2 5" xfId="19227" xr:uid="{00000000-0005-0000-0000-0000D11C0000}"/>
    <cellStyle name="Normal 2 3 4 5 2 3" xfId="5778" xr:uid="{00000000-0005-0000-0000-0000D21C0000}"/>
    <cellStyle name="Normal 2 3 4 5 2 3 2" xfId="15830" xr:uid="{00000000-0005-0000-0000-0000D31C0000}"/>
    <cellStyle name="Normal 2 3 4 5 2 3 2 2" xfId="46161" xr:uid="{00000000-0005-0000-0000-0000D41C0000}"/>
    <cellStyle name="Normal 2 3 4 5 2 3 2 3" xfId="30928" xr:uid="{00000000-0005-0000-0000-0000D51C0000}"/>
    <cellStyle name="Normal 2 3 4 5 2 3 3" xfId="10810" xr:uid="{00000000-0005-0000-0000-0000D61C0000}"/>
    <cellStyle name="Normal 2 3 4 5 2 3 3 2" xfId="41144" xr:uid="{00000000-0005-0000-0000-0000D71C0000}"/>
    <cellStyle name="Normal 2 3 4 5 2 3 3 3" xfId="25911" xr:uid="{00000000-0005-0000-0000-0000D81C0000}"/>
    <cellStyle name="Normal 2 3 4 5 2 3 4" xfId="36131" xr:uid="{00000000-0005-0000-0000-0000D91C0000}"/>
    <cellStyle name="Normal 2 3 4 5 2 3 5" xfId="20898" xr:uid="{00000000-0005-0000-0000-0000DA1C0000}"/>
    <cellStyle name="Normal 2 3 4 5 2 4" xfId="12488" xr:uid="{00000000-0005-0000-0000-0000DB1C0000}"/>
    <cellStyle name="Normal 2 3 4 5 2 4 2" xfId="42819" xr:uid="{00000000-0005-0000-0000-0000DC1C0000}"/>
    <cellStyle name="Normal 2 3 4 5 2 4 3" xfId="27586" xr:uid="{00000000-0005-0000-0000-0000DD1C0000}"/>
    <cellStyle name="Normal 2 3 4 5 2 5" xfId="7467" xr:uid="{00000000-0005-0000-0000-0000DE1C0000}"/>
    <cellStyle name="Normal 2 3 4 5 2 5 2" xfId="37802" xr:uid="{00000000-0005-0000-0000-0000DF1C0000}"/>
    <cellStyle name="Normal 2 3 4 5 2 5 3" xfId="22569" xr:uid="{00000000-0005-0000-0000-0000E01C0000}"/>
    <cellStyle name="Normal 2 3 4 5 2 6" xfId="32790" xr:uid="{00000000-0005-0000-0000-0000E11C0000}"/>
    <cellStyle name="Normal 2 3 4 5 2 7" xfId="17556" xr:uid="{00000000-0005-0000-0000-0000E21C0000}"/>
    <cellStyle name="Normal 2 3 4 5 3" xfId="3249" xr:uid="{00000000-0005-0000-0000-0000E31C0000}"/>
    <cellStyle name="Normal 2 3 4 5 3 2" xfId="13323" xr:uid="{00000000-0005-0000-0000-0000E41C0000}"/>
    <cellStyle name="Normal 2 3 4 5 3 2 2" xfId="43654" xr:uid="{00000000-0005-0000-0000-0000E51C0000}"/>
    <cellStyle name="Normal 2 3 4 5 3 2 3" xfId="28421" xr:uid="{00000000-0005-0000-0000-0000E61C0000}"/>
    <cellStyle name="Normal 2 3 4 5 3 3" xfId="8303" xr:uid="{00000000-0005-0000-0000-0000E71C0000}"/>
    <cellStyle name="Normal 2 3 4 5 3 3 2" xfId="38637" xr:uid="{00000000-0005-0000-0000-0000E81C0000}"/>
    <cellStyle name="Normal 2 3 4 5 3 3 3" xfId="23404" xr:uid="{00000000-0005-0000-0000-0000E91C0000}"/>
    <cellStyle name="Normal 2 3 4 5 3 4" xfId="33624" xr:uid="{00000000-0005-0000-0000-0000EA1C0000}"/>
    <cellStyle name="Normal 2 3 4 5 3 5" xfId="18391" xr:uid="{00000000-0005-0000-0000-0000EB1C0000}"/>
    <cellStyle name="Normal 2 3 4 5 4" xfId="4942" xr:uid="{00000000-0005-0000-0000-0000EC1C0000}"/>
    <cellStyle name="Normal 2 3 4 5 4 2" xfId="14994" xr:uid="{00000000-0005-0000-0000-0000ED1C0000}"/>
    <cellStyle name="Normal 2 3 4 5 4 2 2" xfId="45325" xr:uid="{00000000-0005-0000-0000-0000EE1C0000}"/>
    <cellStyle name="Normal 2 3 4 5 4 2 3" xfId="30092" xr:uid="{00000000-0005-0000-0000-0000EF1C0000}"/>
    <cellStyle name="Normal 2 3 4 5 4 3" xfId="9974" xr:uid="{00000000-0005-0000-0000-0000F01C0000}"/>
    <cellStyle name="Normal 2 3 4 5 4 3 2" xfId="40308" xr:uid="{00000000-0005-0000-0000-0000F11C0000}"/>
    <cellStyle name="Normal 2 3 4 5 4 3 3" xfId="25075" xr:uid="{00000000-0005-0000-0000-0000F21C0000}"/>
    <cellStyle name="Normal 2 3 4 5 4 4" xfId="35295" xr:uid="{00000000-0005-0000-0000-0000F31C0000}"/>
    <cellStyle name="Normal 2 3 4 5 4 5" xfId="20062" xr:uid="{00000000-0005-0000-0000-0000F41C0000}"/>
    <cellStyle name="Normal 2 3 4 5 5" xfId="11652" xr:uid="{00000000-0005-0000-0000-0000F51C0000}"/>
    <cellStyle name="Normal 2 3 4 5 5 2" xfId="41983" xr:uid="{00000000-0005-0000-0000-0000F61C0000}"/>
    <cellStyle name="Normal 2 3 4 5 5 3" xfId="26750" xr:uid="{00000000-0005-0000-0000-0000F71C0000}"/>
    <cellStyle name="Normal 2 3 4 5 6" xfId="6631" xr:uid="{00000000-0005-0000-0000-0000F81C0000}"/>
    <cellStyle name="Normal 2 3 4 5 6 2" xfId="36966" xr:uid="{00000000-0005-0000-0000-0000F91C0000}"/>
    <cellStyle name="Normal 2 3 4 5 6 3" xfId="21733" xr:uid="{00000000-0005-0000-0000-0000FA1C0000}"/>
    <cellStyle name="Normal 2 3 4 5 7" xfId="31954" xr:uid="{00000000-0005-0000-0000-0000FB1C0000}"/>
    <cellStyle name="Normal 2 3 4 5 8" xfId="16720" xr:uid="{00000000-0005-0000-0000-0000FC1C0000}"/>
    <cellStyle name="Normal 2 3 4 6" xfId="1976" xr:uid="{00000000-0005-0000-0000-0000FD1C0000}"/>
    <cellStyle name="Normal 2 3 4 6 2" xfId="3668" xr:uid="{00000000-0005-0000-0000-0000FE1C0000}"/>
    <cellStyle name="Normal 2 3 4 6 2 2" xfId="13741" xr:uid="{00000000-0005-0000-0000-0000FF1C0000}"/>
    <cellStyle name="Normal 2 3 4 6 2 2 2" xfId="44072" xr:uid="{00000000-0005-0000-0000-0000001D0000}"/>
    <cellStyle name="Normal 2 3 4 6 2 2 3" xfId="28839" xr:uid="{00000000-0005-0000-0000-0000011D0000}"/>
    <cellStyle name="Normal 2 3 4 6 2 3" xfId="8721" xr:uid="{00000000-0005-0000-0000-0000021D0000}"/>
    <cellStyle name="Normal 2 3 4 6 2 3 2" xfId="39055" xr:uid="{00000000-0005-0000-0000-0000031D0000}"/>
    <cellStyle name="Normal 2 3 4 6 2 3 3" xfId="23822" xr:uid="{00000000-0005-0000-0000-0000041D0000}"/>
    <cellStyle name="Normal 2 3 4 6 2 4" xfId="34042" xr:uid="{00000000-0005-0000-0000-0000051D0000}"/>
    <cellStyle name="Normal 2 3 4 6 2 5" xfId="18809" xr:uid="{00000000-0005-0000-0000-0000061D0000}"/>
    <cellStyle name="Normal 2 3 4 6 3" xfId="5360" xr:uid="{00000000-0005-0000-0000-0000071D0000}"/>
    <cellStyle name="Normal 2 3 4 6 3 2" xfId="15412" xr:uid="{00000000-0005-0000-0000-0000081D0000}"/>
    <cellStyle name="Normal 2 3 4 6 3 2 2" xfId="45743" xr:uid="{00000000-0005-0000-0000-0000091D0000}"/>
    <cellStyle name="Normal 2 3 4 6 3 2 3" xfId="30510" xr:uid="{00000000-0005-0000-0000-00000A1D0000}"/>
    <cellStyle name="Normal 2 3 4 6 3 3" xfId="10392" xr:uid="{00000000-0005-0000-0000-00000B1D0000}"/>
    <cellStyle name="Normal 2 3 4 6 3 3 2" xfId="40726" xr:uid="{00000000-0005-0000-0000-00000C1D0000}"/>
    <cellStyle name="Normal 2 3 4 6 3 3 3" xfId="25493" xr:uid="{00000000-0005-0000-0000-00000D1D0000}"/>
    <cellStyle name="Normal 2 3 4 6 3 4" xfId="35713" xr:uid="{00000000-0005-0000-0000-00000E1D0000}"/>
    <cellStyle name="Normal 2 3 4 6 3 5" xfId="20480" xr:uid="{00000000-0005-0000-0000-00000F1D0000}"/>
    <cellStyle name="Normal 2 3 4 6 4" xfId="12070" xr:uid="{00000000-0005-0000-0000-0000101D0000}"/>
    <cellStyle name="Normal 2 3 4 6 4 2" xfId="42401" xr:uid="{00000000-0005-0000-0000-0000111D0000}"/>
    <cellStyle name="Normal 2 3 4 6 4 3" xfId="27168" xr:uid="{00000000-0005-0000-0000-0000121D0000}"/>
    <cellStyle name="Normal 2 3 4 6 5" xfId="7049" xr:uid="{00000000-0005-0000-0000-0000131D0000}"/>
    <cellStyle name="Normal 2 3 4 6 5 2" xfId="37384" xr:uid="{00000000-0005-0000-0000-0000141D0000}"/>
    <cellStyle name="Normal 2 3 4 6 5 3" xfId="22151" xr:uid="{00000000-0005-0000-0000-0000151D0000}"/>
    <cellStyle name="Normal 2 3 4 6 6" xfId="32372" xr:uid="{00000000-0005-0000-0000-0000161D0000}"/>
    <cellStyle name="Normal 2 3 4 6 7" xfId="17138" xr:uid="{00000000-0005-0000-0000-0000171D0000}"/>
    <cellStyle name="Normal 2 3 4 7" xfId="2827" xr:uid="{00000000-0005-0000-0000-0000181D0000}"/>
    <cellStyle name="Normal 2 3 4 7 2" xfId="12905" xr:uid="{00000000-0005-0000-0000-0000191D0000}"/>
    <cellStyle name="Normal 2 3 4 7 2 2" xfId="43236" xr:uid="{00000000-0005-0000-0000-00001A1D0000}"/>
    <cellStyle name="Normal 2 3 4 7 2 3" xfId="28003" xr:uid="{00000000-0005-0000-0000-00001B1D0000}"/>
    <cellStyle name="Normal 2 3 4 7 3" xfId="7885" xr:uid="{00000000-0005-0000-0000-00001C1D0000}"/>
    <cellStyle name="Normal 2 3 4 7 3 2" xfId="38219" xr:uid="{00000000-0005-0000-0000-00001D1D0000}"/>
    <cellStyle name="Normal 2 3 4 7 3 3" xfId="22986" xr:uid="{00000000-0005-0000-0000-00001E1D0000}"/>
    <cellStyle name="Normal 2 3 4 7 4" xfId="33206" xr:uid="{00000000-0005-0000-0000-00001F1D0000}"/>
    <cellStyle name="Normal 2 3 4 7 5" xfId="17973" xr:uid="{00000000-0005-0000-0000-0000201D0000}"/>
    <cellStyle name="Normal 2 3 4 8" xfId="4521" xr:uid="{00000000-0005-0000-0000-0000211D0000}"/>
    <cellStyle name="Normal 2 3 4 8 2" xfId="14576" xr:uid="{00000000-0005-0000-0000-0000221D0000}"/>
    <cellStyle name="Normal 2 3 4 8 2 2" xfId="44907" xr:uid="{00000000-0005-0000-0000-0000231D0000}"/>
    <cellStyle name="Normal 2 3 4 8 2 3" xfId="29674" xr:uid="{00000000-0005-0000-0000-0000241D0000}"/>
    <cellStyle name="Normal 2 3 4 8 3" xfId="9556" xr:uid="{00000000-0005-0000-0000-0000251D0000}"/>
    <cellStyle name="Normal 2 3 4 8 3 2" xfId="39890" xr:uid="{00000000-0005-0000-0000-0000261D0000}"/>
    <cellStyle name="Normal 2 3 4 8 3 3" xfId="24657" xr:uid="{00000000-0005-0000-0000-0000271D0000}"/>
    <cellStyle name="Normal 2 3 4 8 4" xfId="34877" xr:uid="{00000000-0005-0000-0000-0000281D0000}"/>
    <cellStyle name="Normal 2 3 4 8 5" xfId="19644" xr:uid="{00000000-0005-0000-0000-0000291D0000}"/>
    <cellStyle name="Normal 2 3 4 9" xfId="11232" xr:uid="{00000000-0005-0000-0000-00002A1D0000}"/>
    <cellStyle name="Normal 2 3 4 9 2" xfId="41565" xr:uid="{00000000-0005-0000-0000-00002B1D0000}"/>
    <cellStyle name="Normal 2 3 4 9 3" xfId="26332" xr:uid="{00000000-0005-0000-0000-00002C1D0000}"/>
    <cellStyle name="Normal 2 3 5" xfId="843" xr:uid="{00000000-0005-0000-0000-00002D1D0000}"/>
    <cellStyle name="Normal 2 3 5 10" xfId="6212" xr:uid="{00000000-0005-0000-0000-00002E1D0000}"/>
    <cellStyle name="Normal 2 3 5 10 2" xfId="36549" xr:uid="{00000000-0005-0000-0000-00002F1D0000}"/>
    <cellStyle name="Normal 2 3 5 10 3" xfId="21316" xr:uid="{00000000-0005-0000-0000-0000301D0000}"/>
    <cellStyle name="Normal 2 3 5 11" xfId="31540" xr:uid="{00000000-0005-0000-0000-0000311D0000}"/>
    <cellStyle name="Normal 2 3 5 12" xfId="16301" xr:uid="{00000000-0005-0000-0000-0000321D0000}"/>
    <cellStyle name="Normal 2 3 5 2" xfId="1176" xr:uid="{00000000-0005-0000-0000-0000331D0000}"/>
    <cellStyle name="Normal 2 3 5 2 10" xfId="31592" xr:uid="{00000000-0005-0000-0000-0000341D0000}"/>
    <cellStyle name="Normal 2 3 5 2 11" xfId="16355" xr:uid="{00000000-0005-0000-0000-0000351D0000}"/>
    <cellStyle name="Normal 2 3 5 2 2" xfId="1284" xr:uid="{00000000-0005-0000-0000-0000361D0000}"/>
    <cellStyle name="Normal 2 3 5 2 2 10" xfId="16459" xr:uid="{00000000-0005-0000-0000-0000371D0000}"/>
    <cellStyle name="Normal 2 3 5 2 2 2" xfId="1501" xr:uid="{00000000-0005-0000-0000-0000381D0000}"/>
    <cellStyle name="Normal 2 3 5 2 2 2 2" xfId="1922" xr:uid="{00000000-0005-0000-0000-0000391D0000}"/>
    <cellStyle name="Normal 2 3 5 2 2 2 2 2" xfId="2761" xr:uid="{00000000-0005-0000-0000-00003A1D0000}"/>
    <cellStyle name="Normal 2 3 5 2 2 2 2 2 2" xfId="4451" xr:uid="{00000000-0005-0000-0000-00003B1D0000}"/>
    <cellStyle name="Normal 2 3 5 2 2 2 2 2 2 2" xfId="14524" xr:uid="{00000000-0005-0000-0000-00003C1D0000}"/>
    <cellStyle name="Normal 2 3 5 2 2 2 2 2 2 2 2" xfId="44855" xr:uid="{00000000-0005-0000-0000-00003D1D0000}"/>
    <cellStyle name="Normal 2 3 5 2 2 2 2 2 2 2 3" xfId="29622" xr:uid="{00000000-0005-0000-0000-00003E1D0000}"/>
    <cellStyle name="Normal 2 3 5 2 2 2 2 2 2 3" xfId="9504" xr:uid="{00000000-0005-0000-0000-00003F1D0000}"/>
    <cellStyle name="Normal 2 3 5 2 2 2 2 2 2 3 2" xfId="39838" xr:uid="{00000000-0005-0000-0000-0000401D0000}"/>
    <cellStyle name="Normal 2 3 5 2 2 2 2 2 2 3 3" xfId="24605" xr:uid="{00000000-0005-0000-0000-0000411D0000}"/>
    <cellStyle name="Normal 2 3 5 2 2 2 2 2 2 4" xfId="34825" xr:uid="{00000000-0005-0000-0000-0000421D0000}"/>
    <cellStyle name="Normal 2 3 5 2 2 2 2 2 2 5" xfId="19592" xr:uid="{00000000-0005-0000-0000-0000431D0000}"/>
    <cellStyle name="Normal 2 3 5 2 2 2 2 2 3" xfId="6143" xr:uid="{00000000-0005-0000-0000-0000441D0000}"/>
    <cellStyle name="Normal 2 3 5 2 2 2 2 2 3 2" xfId="16195" xr:uid="{00000000-0005-0000-0000-0000451D0000}"/>
    <cellStyle name="Normal 2 3 5 2 2 2 2 2 3 2 2" xfId="46526" xr:uid="{00000000-0005-0000-0000-0000461D0000}"/>
    <cellStyle name="Normal 2 3 5 2 2 2 2 2 3 2 3" xfId="31293" xr:uid="{00000000-0005-0000-0000-0000471D0000}"/>
    <cellStyle name="Normal 2 3 5 2 2 2 2 2 3 3" xfId="11175" xr:uid="{00000000-0005-0000-0000-0000481D0000}"/>
    <cellStyle name="Normal 2 3 5 2 2 2 2 2 3 3 2" xfId="41509" xr:uid="{00000000-0005-0000-0000-0000491D0000}"/>
    <cellStyle name="Normal 2 3 5 2 2 2 2 2 3 3 3" xfId="26276" xr:uid="{00000000-0005-0000-0000-00004A1D0000}"/>
    <cellStyle name="Normal 2 3 5 2 2 2 2 2 3 4" xfId="36496" xr:uid="{00000000-0005-0000-0000-00004B1D0000}"/>
    <cellStyle name="Normal 2 3 5 2 2 2 2 2 3 5" xfId="21263" xr:uid="{00000000-0005-0000-0000-00004C1D0000}"/>
    <cellStyle name="Normal 2 3 5 2 2 2 2 2 4" xfId="12853" xr:uid="{00000000-0005-0000-0000-00004D1D0000}"/>
    <cellStyle name="Normal 2 3 5 2 2 2 2 2 4 2" xfId="43184" xr:uid="{00000000-0005-0000-0000-00004E1D0000}"/>
    <cellStyle name="Normal 2 3 5 2 2 2 2 2 4 3" xfId="27951" xr:uid="{00000000-0005-0000-0000-00004F1D0000}"/>
    <cellStyle name="Normal 2 3 5 2 2 2 2 2 5" xfId="7832" xr:uid="{00000000-0005-0000-0000-0000501D0000}"/>
    <cellStyle name="Normal 2 3 5 2 2 2 2 2 5 2" xfId="38167" xr:uid="{00000000-0005-0000-0000-0000511D0000}"/>
    <cellStyle name="Normal 2 3 5 2 2 2 2 2 5 3" xfId="22934" xr:uid="{00000000-0005-0000-0000-0000521D0000}"/>
    <cellStyle name="Normal 2 3 5 2 2 2 2 2 6" xfId="33155" xr:uid="{00000000-0005-0000-0000-0000531D0000}"/>
    <cellStyle name="Normal 2 3 5 2 2 2 2 2 7" xfId="17921" xr:uid="{00000000-0005-0000-0000-0000541D0000}"/>
    <cellStyle name="Normal 2 3 5 2 2 2 2 3" xfId="3614" xr:uid="{00000000-0005-0000-0000-0000551D0000}"/>
    <cellStyle name="Normal 2 3 5 2 2 2 2 3 2" xfId="13688" xr:uid="{00000000-0005-0000-0000-0000561D0000}"/>
    <cellStyle name="Normal 2 3 5 2 2 2 2 3 2 2" xfId="44019" xr:uid="{00000000-0005-0000-0000-0000571D0000}"/>
    <cellStyle name="Normal 2 3 5 2 2 2 2 3 2 3" xfId="28786" xr:uid="{00000000-0005-0000-0000-0000581D0000}"/>
    <cellStyle name="Normal 2 3 5 2 2 2 2 3 3" xfId="8668" xr:uid="{00000000-0005-0000-0000-0000591D0000}"/>
    <cellStyle name="Normal 2 3 5 2 2 2 2 3 3 2" xfId="39002" xr:uid="{00000000-0005-0000-0000-00005A1D0000}"/>
    <cellStyle name="Normal 2 3 5 2 2 2 2 3 3 3" xfId="23769" xr:uid="{00000000-0005-0000-0000-00005B1D0000}"/>
    <cellStyle name="Normal 2 3 5 2 2 2 2 3 4" xfId="33989" xr:uid="{00000000-0005-0000-0000-00005C1D0000}"/>
    <cellStyle name="Normal 2 3 5 2 2 2 2 3 5" xfId="18756" xr:uid="{00000000-0005-0000-0000-00005D1D0000}"/>
    <cellStyle name="Normal 2 3 5 2 2 2 2 4" xfId="5307" xr:uid="{00000000-0005-0000-0000-00005E1D0000}"/>
    <cellStyle name="Normal 2 3 5 2 2 2 2 4 2" xfId="15359" xr:uid="{00000000-0005-0000-0000-00005F1D0000}"/>
    <cellStyle name="Normal 2 3 5 2 2 2 2 4 2 2" xfId="45690" xr:uid="{00000000-0005-0000-0000-0000601D0000}"/>
    <cellStyle name="Normal 2 3 5 2 2 2 2 4 2 3" xfId="30457" xr:uid="{00000000-0005-0000-0000-0000611D0000}"/>
    <cellStyle name="Normal 2 3 5 2 2 2 2 4 3" xfId="10339" xr:uid="{00000000-0005-0000-0000-0000621D0000}"/>
    <cellStyle name="Normal 2 3 5 2 2 2 2 4 3 2" xfId="40673" xr:uid="{00000000-0005-0000-0000-0000631D0000}"/>
    <cellStyle name="Normal 2 3 5 2 2 2 2 4 3 3" xfId="25440" xr:uid="{00000000-0005-0000-0000-0000641D0000}"/>
    <cellStyle name="Normal 2 3 5 2 2 2 2 4 4" xfId="35660" xr:uid="{00000000-0005-0000-0000-0000651D0000}"/>
    <cellStyle name="Normal 2 3 5 2 2 2 2 4 5" xfId="20427" xr:uid="{00000000-0005-0000-0000-0000661D0000}"/>
    <cellStyle name="Normal 2 3 5 2 2 2 2 5" xfId="12017" xr:uid="{00000000-0005-0000-0000-0000671D0000}"/>
    <cellStyle name="Normal 2 3 5 2 2 2 2 5 2" xfId="42348" xr:uid="{00000000-0005-0000-0000-0000681D0000}"/>
    <cellStyle name="Normal 2 3 5 2 2 2 2 5 3" xfId="27115" xr:uid="{00000000-0005-0000-0000-0000691D0000}"/>
    <cellStyle name="Normal 2 3 5 2 2 2 2 6" xfId="6996" xr:uid="{00000000-0005-0000-0000-00006A1D0000}"/>
    <cellStyle name="Normal 2 3 5 2 2 2 2 6 2" xfId="37331" xr:uid="{00000000-0005-0000-0000-00006B1D0000}"/>
    <cellStyle name="Normal 2 3 5 2 2 2 2 6 3" xfId="22098" xr:uid="{00000000-0005-0000-0000-00006C1D0000}"/>
    <cellStyle name="Normal 2 3 5 2 2 2 2 7" xfId="32319" xr:uid="{00000000-0005-0000-0000-00006D1D0000}"/>
    <cellStyle name="Normal 2 3 5 2 2 2 2 8" xfId="17085" xr:uid="{00000000-0005-0000-0000-00006E1D0000}"/>
    <cellStyle name="Normal 2 3 5 2 2 2 3" xfId="2343" xr:uid="{00000000-0005-0000-0000-00006F1D0000}"/>
    <cellStyle name="Normal 2 3 5 2 2 2 3 2" xfId="4033" xr:uid="{00000000-0005-0000-0000-0000701D0000}"/>
    <cellStyle name="Normal 2 3 5 2 2 2 3 2 2" xfId="14106" xr:uid="{00000000-0005-0000-0000-0000711D0000}"/>
    <cellStyle name="Normal 2 3 5 2 2 2 3 2 2 2" xfId="44437" xr:uid="{00000000-0005-0000-0000-0000721D0000}"/>
    <cellStyle name="Normal 2 3 5 2 2 2 3 2 2 3" xfId="29204" xr:uid="{00000000-0005-0000-0000-0000731D0000}"/>
    <cellStyle name="Normal 2 3 5 2 2 2 3 2 3" xfId="9086" xr:uid="{00000000-0005-0000-0000-0000741D0000}"/>
    <cellStyle name="Normal 2 3 5 2 2 2 3 2 3 2" xfId="39420" xr:uid="{00000000-0005-0000-0000-0000751D0000}"/>
    <cellStyle name="Normal 2 3 5 2 2 2 3 2 3 3" xfId="24187" xr:uid="{00000000-0005-0000-0000-0000761D0000}"/>
    <cellStyle name="Normal 2 3 5 2 2 2 3 2 4" xfId="34407" xr:uid="{00000000-0005-0000-0000-0000771D0000}"/>
    <cellStyle name="Normal 2 3 5 2 2 2 3 2 5" xfId="19174" xr:uid="{00000000-0005-0000-0000-0000781D0000}"/>
    <cellStyle name="Normal 2 3 5 2 2 2 3 3" xfId="5725" xr:uid="{00000000-0005-0000-0000-0000791D0000}"/>
    <cellStyle name="Normal 2 3 5 2 2 2 3 3 2" xfId="15777" xr:uid="{00000000-0005-0000-0000-00007A1D0000}"/>
    <cellStyle name="Normal 2 3 5 2 2 2 3 3 2 2" xfId="46108" xr:uid="{00000000-0005-0000-0000-00007B1D0000}"/>
    <cellStyle name="Normal 2 3 5 2 2 2 3 3 2 3" xfId="30875" xr:uid="{00000000-0005-0000-0000-00007C1D0000}"/>
    <cellStyle name="Normal 2 3 5 2 2 2 3 3 3" xfId="10757" xr:uid="{00000000-0005-0000-0000-00007D1D0000}"/>
    <cellStyle name="Normal 2 3 5 2 2 2 3 3 3 2" xfId="41091" xr:uid="{00000000-0005-0000-0000-00007E1D0000}"/>
    <cellStyle name="Normal 2 3 5 2 2 2 3 3 3 3" xfId="25858" xr:uid="{00000000-0005-0000-0000-00007F1D0000}"/>
    <cellStyle name="Normal 2 3 5 2 2 2 3 3 4" xfId="36078" xr:uid="{00000000-0005-0000-0000-0000801D0000}"/>
    <cellStyle name="Normal 2 3 5 2 2 2 3 3 5" xfId="20845" xr:uid="{00000000-0005-0000-0000-0000811D0000}"/>
    <cellStyle name="Normal 2 3 5 2 2 2 3 4" xfId="12435" xr:uid="{00000000-0005-0000-0000-0000821D0000}"/>
    <cellStyle name="Normal 2 3 5 2 2 2 3 4 2" xfId="42766" xr:uid="{00000000-0005-0000-0000-0000831D0000}"/>
    <cellStyle name="Normal 2 3 5 2 2 2 3 4 3" xfId="27533" xr:uid="{00000000-0005-0000-0000-0000841D0000}"/>
    <cellStyle name="Normal 2 3 5 2 2 2 3 5" xfId="7414" xr:uid="{00000000-0005-0000-0000-0000851D0000}"/>
    <cellStyle name="Normal 2 3 5 2 2 2 3 5 2" xfId="37749" xr:uid="{00000000-0005-0000-0000-0000861D0000}"/>
    <cellStyle name="Normal 2 3 5 2 2 2 3 5 3" xfId="22516" xr:uid="{00000000-0005-0000-0000-0000871D0000}"/>
    <cellStyle name="Normal 2 3 5 2 2 2 3 6" xfId="32737" xr:uid="{00000000-0005-0000-0000-0000881D0000}"/>
    <cellStyle name="Normal 2 3 5 2 2 2 3 7" xfId="17503" xr:uid="{00000000-0005-0000-0000-0000891D0000}"/>
    <cellStyle name="Normal 2 3 5 2 2 2 4" xfId="3196" xr:uid="{00000000-0005-0000-0000-00008A1D0000}"/>
    <cellStyle name="Normal 2 3 5 2 2 2 4 2" xfId="13270" xr:uid="{00000000-0005-0000-0000-00008B1D0000}"/>
    <cellStyle name="Normal 2 3 5 2 2 2 4 2 2" xfId="43601" xr:uid="{00000000-0005-0000-0000-00008C1D0000}"/>
    <cellStyle name="Normal 2 3 5 2 2 2 4 2 3" xfId="28368" xr:uid="{00000000-0005-0000-0000-00008D1D0000}"/>
    <cellStyle name="Normal 2 3 5 2 2 2 4 3" xfId="8250" xr:uid="{00000000-0005-0000-0000-00008E1D0000}"/>
    <cellStyle name="Normal 2 3 5 2 2 2 4 3 2" xfId="38584" xr:uid="{00000000-0005-0000-0000-00008F1D0000}"/>
    <cellStyle name="Normal 2 3 5 2 2 2 4 3 3" xfId="23351" xr:uid="{00000000-0005-0000-0000-0000901D0000}"/>
    <cellStyle name="Normal 2 3 5 2 2 2 4 4" xfId="33571" xr:uid="{00000000-0005-0000-0000-0000911D0000}"/>
    <cellStyle name="Normal 2 3 5 2 2 2 4 5" xfId="18338" xr:uid="{00000000-0005-0000-0000-0000921D0000}"/>
    <cellStyle name="Normal 2 3 5 2 2 2 5" xfId="4889" xr:uid="{00000000-0005-0000-0000-0000931D0000}"/>
    <cellStyle name="Normal 2 3 5 2 2 2 5 2" xfId="14941" xr:uid="{00000000-0005-0000-0000-0000941D0000}"/>
    <cellStyle name="Normal 2 3 5 2 2 2 5 2 2" xfId="45272" xr:uid="{00000000-0005-0000-0000-0000951D0000}"/>
    <cellStyle name="Normal 2 3 5 2 2 2 5 2 3" xfId="30039" xr:uid="{00000000-0005-0000-0000-0000961D0000}"/>
    <cellStyle name="Normal 2 3 5 2 2 2 5 3" xfId="9921" xr:uid="{00000000-0005-0000-0000-0000971D0000}"/>
    <cellStyle name="Normal 2 3 5 2 2 2 5 3 2" xfId="40255" xr:uid="{00000000-0005-0000-0000-0000981D0000}"/>
    <cellStyle name="Normal 2 3 5 2 2 2 5 3 3" xfId="25022" xr:uid="{00000000-0005-0000-0000-0000991D0000}"/>
    <cellStyle name="Normal 2 3 5 2 2 2 5 4" xfId="35242" xr:uid="{00000000-0005-0000-0000-00009A1D0000}"/>
    <cellStyle name="Normal 2 3 5 2 2 2 5 5" xfId="20009" xr:uid="{00000000-0005-0000-0000-00009B1D0000}"/>
    <cellStyle name="Normal 2 3 5 2 2 2 6" xfId="11599" xr:uid="{00000000-0005-0000-0000-00009C1D0000}"/>
    <cellStyle name="Normal 2 3 5 2 2 2 6 2" xfId="41930" xr:uid="{00000000-0005-0000-0000-00009D1D0000}"/>
    <cellStyle name="Normal 2 3 5 2 2 2 6 3" xfId="26697" xr:uid="{00000000-0005-0000-0000-00009E1D0000}"/>
    <cellStyle name="Normal 2 3 5 2 2 2 7" xfId="6578" xr:uid="{00000000-0005-0000-0000-00009F1D0000}"/>
    <cellStyle name="Normal 2 3 5 2 2 2 7 2" xfId="36913" xr:uid="{00000000-0005-0000-0000-0000A01D0000}"/>
    <cellStyle name="Normal 2 3 5 2 2 2 7 3" xfId="21680" xr:uid="{00000000-0005-0000-0000-0000A11D0000}"/>
    <cellStyle name="Normal 2 3 5 2 2 2 8" xfId="31901" xr:uid="{00000000-0005-0000-0000-0000A21D0000}"/>
    <cellStyle name="Normal 2 3 5 2 2 2 9" xfId="16667" xr:uid="{00000000-0005-0000-0000-0000A31D0000}"/>
    <cellStyle name="Normal 2 3 5 2 2 3" xfId="1714" xr:uid="{00000000-0005-0000-0000-0000A41D0000}"/>
    <cellStyle name="Normal 2 3 5 2 2 3 2" xfId="2553" xr:uid="{00000000-0005-0000-0000-0000A51D0000}"/>
    <cellStyle name="Normal 2 3 5 2 2 3 2 2" xfId="4243" xr:uid="{00000000-0005-0000-0000-0000A61D0000}"/>
    <cellStyle name="Normal 2 3 5 2 2 3 2 2 2" xfId="14316" xr:uid="{00000000-0005-0000-0000-0000A71D0000}"/>
    <cellStyle name="Normal 2 3 5 2 2 3 2 2 2 2" xfId="44647" xr:uid="{00000000-0005-0000-0000-0000A81D0000}"/>
    <cellStyle name="Normal 2 3 5 2 2 3 2 2 2 3" xfId="29414" xr:uid="{00000000-0005-0000-0000-0000A91D0000}"/>
    <cellStyle name="Normal 2 3 5 2 2 3 2 2 3" xfId="9296" xr:uid="{00000000-0005-0000-0000-0000AA1D0000}"/>
    <cellStyle name="Normal 2 3 5 2 2 3 2 2 3 2" xfId="39630" xr:uid="{00000000-0005-0000-0000-0000AB1D0000}"/>
    <cellStyle name="Normal 2 3 5 2 2 3 2 2 3 3" xfId="24397" xr:uid="{00000000-0005-0000-0000-0000AC1D0000}"/>
    <cellStyle name="Normal 2 3 5 2 2 3 2 2 4" xfId="34617" xr:uid="{00000000-0005-0000-0000-0000AD1D0000}"/>
    <cellStyle name="Normal 2 3 5 2 2 3 2 2 5" xfId="19384" xr:uid="{00000000-0005-0000-0000-0000AE1D0000}"/>
    <cellStyle name="Normal 2 3 5 2 2 3 2 3" xfId="5935" xr:uid="{00000000-0005-0000-0000-0000AF1D0000}"/>
    <cellStyle name="Normal 2 3 5 2 2 3 2 3 2" xfId="15987" xr:uid="{00000000-0005-0000-0000-0000B01D0000}"/>
    <cellStyle name="Normal 2 3 5 2 2 3 2 3 2 2" xfId="46318" xr:uid="{00000000-0005-0000-0000-0000B11D0000}"/>
    <cellStyle name="Normal 2 3 5 2 2 3 2 3 2 3" xfId="31085" xr:uid="{00000000-0005-0000-0000-0000B21D0000}"/>
    <cellStyle name="Normal 2 3 5 2 2 3 2 3 3" xfId="10967" xr:uid="{00000000-0005-0000-0000-0000B31D0000}"/>
    <cellStyle name="Normal 2 3 5 2 2 3 2 3 3 2" xfId="41301" xr:uid="{00000000-0005-0000-0000-0000B41D0000}"/>
    <cellStyle name="Normal 2 3 5 2 2 3 2 3 3 3" xfId="26068" xr:uid="{00000000-0005-0000-0000-0000B51D0000}"/>
    <cellStyle name="Normal 2 3 5 2 2 3 2 3 4" xfId="36288" xr:uid="{00000000-0005-0000-0000-0000B61D0000}"/>
    <cellStyle name="Normal 2 3 5 2 2 3 2 3 5" xfId="21055" xr:uid="{00000000-0005-0000-0000-0000B71D0000}"/>
    <cellStyle name="Normal 2 3 5 2 2 3 2 4" xfId="12645" xr:uid="{00000000-0005-0000-0000-0000B81D0000}"/>
    <cellStyle name="Normal 2 3 5 2 2 3 2 4 2" xfId="42976" xr:uid="{00000000-0005-0000-0000-0000B91D0000}"/>
    <cellStyle name="Normal 2 3 5 2 2 3 2 4 3" xfId="27743" xr:uid="{00000000-0005-0000-0000-0000BA1D0000}"/>
    <cellStyle name="Normal 2 3 5 2 2 3 2 5" xfId="7624" xr:uid="{00000000-0005-0000-0000-0000BB1D0000}"/>
    <cellStyle name="Normal 2 3 5 2 2 3 2 5 2" xfId="37959" xr:uid="{00000000-0005-0000-0000-0000BC1D0000}"/>
    <cellStyle name="Normal 2 3 5 2 2 3 2 5 3" xfId="22726" xr:uid="{00000000-0005-0000-0000-0000BD1D0000}"/>
    <cellStyle name="Normal 2 3 5 2 2 3 2 6" xfId="32947" xr:uid="{00000000-0005-0000-0000-0000BE1D0000}"/>
    <cellStyle name="Normal 2 3 5 2 2 3 2 7" xfId="17713" xr:uid="{00000000-0005-0000-0000-0000BF1D0000}"/>
    <cellStyle name="Normal 2 3 5 2 2 3 3" xfId="3406" xr:uid="{00000000-0005-0000-0000-0000C01D0000}"/>
    <cellStyle name="Normal 2 3 5 2 2 3 3 2" xfId="13480" xr:uid="{00000000-0005-0000-0000-0000C11D0000}"/>
    <cellStyle name="Normal 2 3 5 2 2 3 3 2 2" xfId="43811" xr:uid="{00000000-0005-0000-0000-0000C21D0000}"/>
    <cellStyle name="Normal 2 3 5 2 2 3 3 2 3" xfId="28578" xr:uid="{00000000-0005-0000-0000-0000C31D0000}"/>
    <cellStyle name="Normal 2 3 5 2 2 3 3 3" xfId="8460" xr:uid="{00000000-0005-0000-0000-0000C41D0000}"/>
    <cellStyle name="Normal 2 3 5 2 2 3 3 3 2" xfId="38794" xr:uid="{00000000-0005-0000-0000-0000C51D0000}"/>
    <cellStyle name="Normal 2 3 5 2 2 3 3 3 3" xfId="23561" xr:uid="{00000000-0005-0000-0000-0000C61D0000}"/>
    <cellStyle name="Normal 2 3 5 2 2 3 3 4" xfId="33781" xr:uid="{00000000-0005-0000-0000-0000C71D0000}"/>
    <cellStyle name="Normal 2 3 5 2 2 3 3 5" xfId="18548" xr:uid="{00000000-0005-0000-0000-0000C81D0000}"/>
    <cellStyle name="Normal 2 3 5 2 2 3 4" xfId="5099" xr:uid="{00000000-0005-0000-0000-0000C91D0000}"/>
    <cellStyle name="Normal 2 3 5 2 2 3 4 2" xfId="15151" xr:uid="{00000000-0005-0000-0000-0000CA1D0000}"/>
    <cellStyle name="Normal 2 3 5 2 2 3 4 2 2" xfId="45482" xr:uid="{00000000-0005-0000-0000-0000CB1D0000}"/>
    <cellStyle name="Normal 2 3 5 2 2 3 4 2 3" xfId="30249" xr:uid="{00000000-0005-0000-0000-0000CC1D0000}"/>
    <cellStyle name="Normal 2 3 5 2 2 3 4 3" xfId="10131" xr:uid="{00000000-0005-0000-0000-0000CD1D0000}"/>
    <cellStyle name="Normal 2 3 5 2 2 3 4 3 2" xfId="40465" xr:uid="{00000000-0005-0000-0000-0000CE1D0000}"/>
    <cellStyle name="Normal 2 3 5 2 2 3 4 3 3" xfId="25232" xr:uid="{00000000-0005-0000-0000-0000CF1D0000}"/>
    <cellStyle name="Normal 2 3 5 2 2 3 4 4" xfId="35452" xr:uid="{00000000-0005-0000-0000-0000D01D0000}"/>
    <cellStyle name="Normal 2 3 5 2 2 3 4 5" xfId="20219" xr:uid="{00000000-0005-0000-0000-0000D11D0000}"/>
    <cellStyle name="Normal 2 3 5 2 2 3 5" xfId="11809" xr:uid="{00000000-0005-0000-0000-0000D21D0000}"/>
    <cellStyle name="Normal 2 3 5 2 2 3 5 2" xfId="42140" xr:uid="{00000000-0005-0000-0000-0000D31D0000}"/>
    <cellStyle name="Normal 2 3 5 2 2 3 5 3" xfId="26907" xr:uid="{00000000-0005-0000-0000-0000D41D0000}"/>
    <cellStyle name="Normal 2 3 5 2 2 3 6" xfId="6788" xr:uid="{00000000-0005-0000-0000-0000D51D0000}"/>
    <cellStyle name="Normal 2 3 5 2 2 3 6 2" xfId="37123" xr:uid="{00000000-0005-0000-0000-0000D61D0000}"/>
    <cellStyle name="Normal 2 3 5 2 2 3 6 3" xfId="21890" xr:uid="{00000000-0005-0000-0000-0000D71D0000}"/>
    <cellStyle name="Normal 2 3 5 2 2 3 7" xfId="32111" xr:uid="{00000000-0005-0000-0000-0000D81D0000}"/>
    <cellStyle name="Normal 2 3 5 2 2 3 8" xfId="16877" xr:uid="{00000000-0005-0000-0000-0000D91D0000}"/>
    <cellStyle name="Normal 2 3 5 2 2 4" xfId="2135" xr:uid="{00000000-0005-0000-0000-0000DA1D0000}"/>
    <cellStyle name="Normal 2 3 5 2 2 4 2" xfId="3825" xr:uid="{00000000-0005-0000-0000-0000DB1D0000}"/>
    <cellStyle name="Normal 2 3 5 2 2 4 2 2" xfId="13898" xr:uid="{00000000-0005-0000-0000-0000DC1D0000}"/>
    <cellStyle name="Normal 2 3 5 2 2 4 2 2 2" xfId="44229" xr:uid="{00000000-0005-0000-0000-0000DD1D0000}"/>
    <cellStyle name="Normal 2 3 5 2 2 4 2 2 3" xfId="28996" xr:uid="{00000000-0005-0000-0000-0000DE1D0000}"/>
    <cellStyle name="Normal 2 3 5 2 2 4 2 3" xfId="8878" xr:uid="{00000000-0005-0000-0000-0000DF1D0000}"/>
    <cellStyle name="Normal 2 3 5 2 2 4 2 3 2" xfId="39212" xr:uid="{00000000-0005-0000-0000-0000E01D0000}"/>
    <cellStyle name="Normal 2 3 5 2 2 4 2 3 3" xfId="23979" xr:uid="{00000000-0005-0000-0000-0000E11D0000}"/>
    <cellStyle name="Normal 2 3 5 2 2 4 2 4" xfId="34199" xr:uid="{00000000-0005-0000-0000-0000E21D0000}"/>
    <cellStyle name="Normal 2 3 5 2 2 4 2 5" xfId="18966" xr:uid="{00000000-0005-0000-0000-0000E31D0000}"/>
    <cellStyle name="Normal 2 3 5 2 2 4 3" xfId="5517" xr:uid="{00000000-0005-0000-0000-0000E41D0000}"/>
    <cellStyle name="Normal 2 3 5 2 2 4 3 2" xfId="15569" xr:uid="{00000000-0005-0000-0000-0000E51D0000}"/>
    <cellStyle name="Normal 2 3 5 2 2 4 3 2 2" xfId="45900" xr:uid="{00000000-0005-0000-0000-0000E61D0000}"/>
    <cellStyle name="Normal 2 3 5 2 2 4 3 2 3" xfId="30667" xr:uid="{00000000-0005-0000-0000-0000E71D0000}"/>
    <cellStyle name="Normal 2 3 5 2 2 4 3 3" xfId="10549" xr:uid="{00000000-0005-0000-0000-0000E81D0000}"/>
    <cellStyle name="Normal 2 3 5 2 2 4 3 3 2" xfId="40883" xr:uid="{00000000-0005-0000-0000-0000E91D0000}"/>
    <cellStyle name="Normal 2 3 5 2 2 4 3 3 3" xfId="25650" xr:uid="{00000000-0005-0000-0000-0000EA1D0000}"/>
    <cellStyle name="Normal 2 3 5 2 2 4 3 4" xfId="35870" xr:uid="{00000000-0005-0000-0000-0000EB1D0000}"/>
    <cellStyle name="Normal 2 3 5 2 2 4 3 5" xfId="20637" xr:uid="{00000000-0005-0000-0000-0000EC1D0000}"/>
    <cellStyle name="Normal 2 3 5 2 2 4 4" xfId="12227" xr:uid="{00000000-0005-0000-0000-0000ED1D0000}"/>
    <cellStyle name="Normal 2 3 5 2 2 4 4 2" xfId="42558" xr:uid="{00000000-0005-0000-0000-0000EE1D0000}"/>
    <cellStyle name="Normal 2 3 5 2 2 4 4 3" xfId="27325" xr:uid="{00000000-0005-0000-0000-0000EF1D0000}"/>
    <cellStyle name="Normal 2 3 5 2 2 4 5" xfId="7206" xr:uid="{00000000-0005-0000-0000-0000F01D0000}"/>
    <cellStyle name="Normal 2 3 5 2 2 4 5 2" xfId="37541" xr:uid="{00000000-0005-0000-0000-0000F11D0000}"/>
    <cellStyle name="Normal 2 3 5 2 2 4 5 3" xfId="22308" xr:uid="{00000000-0005-0000-0000-0000F21D0000}"/>
    <cellStyle name="Normal 2 3 5 2 2 4 6" xfId="32529" xr:uid="{00000000-0005-0000-0000-0000F31D0000}"/>
    <cellStyle name="Normal 2 3 5 2 2 4 7" xfId="17295" xr:uid="{00000000-0005-0000-0000-0000F41D0000}"/>
    <cellStyle name="Normal 2 3 5 2 2 5" xfId="2988" xr:uid="{00000000-0005-0000-0000-0000F51D0000}"/>
    <cellStyle name="Normal 2 3 5 2 2 5 2" xfId="13062" xr:uid="{00000000-0005-0000-0000-0000F61D0000}"/>
    <cellStyle name="Normal 2 3 5 2 2 5 2 2" xfId="43393" xr:uid="{00000000-0005-0000-0000-0000F71D0000}"/>
    <cellStyle name="Normal 2 3 5 2 2 5 2 3" xfId="28160" xr:uid="{00000000-0005-0000-0000-0000F81D0000}"/>
    <cellStyle name="Normal 2 3 5 2 2 5 3" xfId="8042" xr:uid="{00000000-0005-0000-0000-0000F91D0000}"/>
    <cellStyle name="Normal 2 3 5 2 2 5 3 2" xfId="38376" xr:uid="{00000000-0005-0000-0000-0000FA1D0000}"/>
    <cellStyle name="Normal 2 3 5 2 2 5 3 3" xfId="23143" xr:uid="{00000000-0005-0000-0000-0000FB1D0000}"/>
    <cellStyle name="Normal 2 3 5 2 2 5 4" xfId="33363" xr:uid="{00000000-0005-0000-0000-0000FC1D0000}"/>
    <cellStyle name="Normal 2 3 5 2 2 5 5" xfId="18130" xr:uid="{00000000-0005-0000-0000-0000FD1D0000}"/>
    <cellStyle name="Normal 2 3 5 2 2 6" xfId="4681" xr:uid="{00000000-0005-0000-0000-0000FE1D0000}"/>
    <cellStyle name="Normal 2 3 5 2 2 6 2" xfId="14733" xr:uid="{00000000-0005-0000-0000-0000FF1D0000}"/>
    <cellStyle name="Normal 2 3 5 2 2 6 2 2" xfId="45064" xr:uid="{00000000-0005-0000-0000-0000001E0000}"/>
    <cellStyle name="Normal 2 3 5 2 2 6 2 3" xfId="29831" xr:uid="{00000000-0005-0000-0000-0000011E0000}"/>
    <cellStyle name="Normal 2 3 5 2 2 6 3" xfId="9713" xr:uid="{00000000-0005-0000-0000-0000021E0000}"/>
    <cellStyle name="Normal 2 3 5 2 2 6 3 2" xfId="40047" xr:uid="{00000000-0005-0000-0000-0000031E0000}"/>
    <cellStyle name="Normal 2 3 5 2 2 6 3 3" xfId="24814" xr:uid="{00000000-0005-0000-0000-0000041E0000}"/>
    <cellStyle name="Normal 2 3 5 2 2 6 4" xfId="35034" xr:uid="{00000000-0005-0000-0000-0000051E0000}"/>
    <cellStyle name="Normal 2 3 5 2 2 6 5" xfId="19801" xr:uid="{00000000-0005-0000-0000-0000061E0000}"/>
    <cellStyle name="Normal 2 3 5 2 2 7" xfId="11391" xr:uid="{00000000-0005-0000-0000-0000071E0000}"/>
    <cellStyle name="Normal 2 3 5 2 2 7 2" xfId="41722" xr:uid="{00000000-0005-0000-0000-0000081E0000}"/>
    <cellStyle name="Normal 2 3 5 2 2 7 3" xfId="26489" xr:uid="{00000000-0005-0000-0000-0000091E0000}"/>
    <cellStyle name="Normal 2 3 5 2 2 8" xfId="6370" xr:uid="{00000000-0005-0000-0000-00000A1E0000}"/>
    <cellStyle name="Normal 2 3 5 2 2 8 2" xfId="36705" xr:uid="{00000000-0005-0000-0000-00000B1E0000}"/>
    <cellStyle name="Normal 2 3 5 2 2 8 3" xfId="21472" xr:uid="{00000000-0005-0000-0000-00000C1E0000}"/>
    <cellStyle name="Normal 2 3 5 2 2 9" xfId="31693" xr:uid="{00000000-0005-0000-0000-00000D1E0000}"/>
    <cellStyle name="Normal 2 3 5 2 3" xfId="1397" xr:uid="{00000000-0005-0000-0000-00000E1E0000}"/>
    <cellStyle name="Normal 2 3 5 2 3 2" xfId="1818" xr:uid="{00000000-0005-0000-0000-00000F1E0000}"/>
    <cellStyle name="Normal 2 3 5 2 3 2 2" xfId="2657" xr:uid="{00000000-0005-0000-0000-0000101E0000}"/>
    <cellStyle name="Normal 2 3 5 2 3 2 2 2" xfId="4347" xr:uid="{00000000-0005-0000-0000-0000111E0000}"/>
    <cellStyle name="Normal 2 3 5 2 3 2 2 2 2" xfId="14420" xr:uid="{00000000-0005-0000-0000-0000121E0000}"/>
    <cellStyle name="Normal 2 3 5 2 3 2 2 2 2 2" xfId="44751" xr:uid="{00000000-0005-0000-0000-0000131E0000}"/>
    <cellStyle name="Normal 2 3 5 2 3 2 2 2 2 3" xfId="29518" xr:uid="{00000000-0005-0000-0000-0000141E0000}"/>
    <cellStyle name="Normal 2 3 5 2 3 2 2 2 3" xfId="9400" xr:uid="{00000000-0005-0000-0000-0000151E0000}"/>
    <cellStyle name="Normal 2 3 5 2 3 2 2 2 3 2" xfId="39734" xr:uid="{00000000-0005-0000-0000-0000161E0000}"/>
    <cellStyle name="Normal 2 3 5 2 3 2 2 2 3 3" xfId="24501" xr:uid="{00000000-0005-0000-0000-0000171E0000}"/>
    <cellStyle name="Normal 2 3 5 2 3 2 2 2 4" xfId="34721" xr:uid="{00000000-0005-0000-0000-0000181E0000}"/>
    <cellStyle name="Normal 2 3 5 2 3 2 2 2 5" xfId="19488" xr:uid="{00000000-0005-0000-0000-0000191E0000}"/>
    <cellStyle name="Normal 2 3 5 2 3 2 2 3" xfId="6039" xr:uid="{00000000-0005-0000-0000-00001A1E0000}"/>
    <cellStyle name="Normal 2 3 5 2 3 2 2 3 2" xfId="16091" xr:uid="{00000000-0005-0000-0000-00001B1E0000}"/>
    <cellStyle name="Normal 2 3 5 2 3 2 2 3 2 2" xfId="46422" xr:uid="{00000000-0005-0000-0000-00001C1E0000}"/>
    <cellStyle name="Normal 2 3 5 2 3 2 2 3 2 3" xfId="31189" xr:uid="{00000000-0005-0000-0000-00001D1E0000}"/>
    <cellStyle name="Normal 2 3 5 2 3 2 2 3 3" xfId="11071" xr:uid="{00000000-0005-0000-0000-00001E1E0000}"/>
    <cellStyle name="Normal 2 3 5 2 3 2 2 3 3 2" xfId="41405" xr:uid="{00000000-0005-0000-0000-00001F1E0000}"/>
    <cellStyle name="Normal 2 3 5 2 3 2 2 3 3 3" xfId="26172" xr:uid="{00000000-0005-0000-0000-0000201E0000}"/>
    <cellStyle name="Normal 2 3 5 2 3 2 2 3 4" xfId="36392" xr:uid="{00000000-0005-0000-0000-0000211E0000}"/>
    <cellStyle name="Normal 2 3 5 2 3 2 2 3 5" xfId="21159" xr:uid="{00000000-0005-0000-0000-0000221E0000}"/>
    <cellStyle name="Normal 2 3 5 2 3 2 2 4" xfId="12749" xr:uid="{00000000-0005-0000-0000-0000231E0000}"/>
    <cellStyle name="Normal 2 3 5 2 3 2 2 4 2" xfId="43080" xr:uid="{00000000-0005-0000-0000-0000241E0000}"/>
    <cellStyle name="Normal 2 3 5 2 3 2 2 4 3" xfId="27847" xr:uid="{00000000-0005-0000-0000-0000251E0000}"/>
    <cellStyle name="Normal 2 3 5 2 3 2 2 5" xfId="7728" xr:uid="{00000000-0005-0000-0000-0000261E0000}"/>
    <cellStyle name="Normal 2 3 5 2 3 2 2 5 2" xfId="38063" xr:uid="{00000000-0005-0000-0000-0000271E0000}"/>
    <cellStyle name="Normal 2 3 5 2 3 2 2 5 3" xfId="22830" xr:uid="{00000000-0005-0000-0000-0000281E0000}"/>
    <cellStyle name="Normal 2 3 5 2 3 2 2 6" xfId="33051" xr:uid="{00000000-0005-0000-0000-0000291E0000}"/>
    <cellStyle name="Normal 2 3 5 2 3 2 2 7" xfId="17817" xr:uid="{00000000-0005-0000-0000-00002A1E0000}"/>
    <cellStyle name="Normal 2 3 5 2 3 2 3" xfId="3510" xr:uid="{00000000-0005-0000-0000-00002B1E0000}"/>
    <cellStyle name="Normal 2 3 5 2 3 2 3 2" xfId="13584" xr:uid="{00000000-0005-0000-0000-00002C1E0000}"/>
    <cellStyle name="Normal 2 3 5 2 3 2 3 2 2" xfId="43915" xr:uid="{00000000-0005-0000-0000-00002D1E0000}"/>
    <cellStyle name="Normal 2 3 5 2 3 2 3 2 3" xfId="28682" xr:uid="{00000000-0005-0000-0000-00002E1E0000}"/>
    <cellStyle name="Normal 2 3 5 2 3 2 3 3" xfId="8564" xr:uid="{00000000-0005-0000-0000-00002F1E0000}"/>
    <cellStyle name="Normal 2 3 5 2 3 2 3 3 2" xfId="38898" xr:uid="{00000000-0005-0000-0000-0000301E0000}"/>
    <cellStyle name="Normal 2 3 5 2 3 2 3 3 3" xfId="23665" xr:uid="{00000000-0005-0000-0000-0000311E0000}"/>
    <cellStyle name="Normal 2 3 5 2 3 2 3 4" xfId="33885" xr:uid="{00000000-0005-0000-0000-0000321E0000}"/>
    <cellStyle name="Normal 2 3 5 2 3 2 3 5" xfId="18652" xr:uid="{00000000-0005-0000-0000-0000331E0000}"/>
    <cellStyle name="Normal 2 3 5 2 3 2 4" xfId="5203" xr:uid="{00000000-0005-0000-0000-0000341E0000}"/>
    <cellStyle name="Normal 2 3 5 2 3 2 4 2" xfId="15255" xr:uid="{00000000-0005-0000-0000-0000351E0000}"/>
    <cellStyle name="Normal 2 3 5 2 3 2 4 2 2" xfId="45586" xr:uid="{00000000-0005-0000-0000-0000361E0000}"/>
    <cellStyle name="Normal 2 3 5 2 3 2 4 2 3" xfId="30353" xr:uid="{00000000-0005-0000-0000-0000371E0000}"/>
    <cellStyle name="Normal 2 3 5 2 3 2 4 3" xfId="10235" xr:uid="{00000000-0005-0000-0000-0000381E0000}"/>
    <cellStyle name="Normal 2 3 5 2 3 2 4 3 2" xfId="40569" xr:uid="{00000000-0005-0000-0000-0000391E0000}"/>
    <cellStyle name="Normal 2 3 5 2 3 2 4 3 3" xfId="25336" xr:uid="{00000000-0005-0000-0000-00003A1E0000}"/>
    <cellStyle name="Normal 2 3 5 2 3 2 4 4" xfId="35556" xr:uid="{00000000-0005-0000-0000-00003B1E0000}"/>
    <cellStyle name="Normal 2 3 5 2 3 2 4 5" xfId="20323" xr:uid="{00000000-0005-0000-0000-00003C1E0000}"/>
    <cellStyle name="Normal 2 3 5 2 3 2 5" xfId="11913" xr:uid="{00000000-0005-0000-0000-00003D1E0000}"/>
    <cellStyle name="Normal 2 3 5 2 3 2 5 2" xfId="42244" xr:uid="{00000000-0005-0000-0000-00003E1E0000}"/>
    <cellStyle name="Normal 2 3 5 2 3 2 5 3" xfId="27011" xr:uid="{00000000-0005-0000-0000-00003F1E0000}"/>
    <cellStyle name="Normal 2 3 5 2 3 2 6" xfId="6892" xr:uid="{00000000-0005-0000-0000-0000401E0000}"/>
    <cellStyle name="Normal 2 3 5 2 3 2 6 2" xfId="37227" xr:uid="{00000000-0005-0000-0000-0000411E0000}"/>
    <cellStyle name="Normal 2 3 5 2 3 2 6 3" xfId="21994" xr:uid="{00000000-0005-0000-0000-0000421E0000}"/>
    <cellStyle name="Normal 2 3 5 2 3 2 7" xfId="32215" xr:uid="{00000000-0005-0000-0000-0000431E0000}"/>
    <cellStyle name="Normal 2 3 5 2 3 2 8" xfId="16981" xr:uid="{00000000-0005-0000-0000-0000441E0000}"/>
    <cellStyle name="Normal 2 3 5 2 3 3" xfId="2239" xr:uid="{00000000-0005-0000-0000-0000451E0000}"/>
    <cellStyle name="Normal 2 3 5 2 3 3 2" xfId="3929" xr:uid="{00000000-0005-0000-0000-0000461E0000}"/>
    <cellStyle name="Normal 2 3 5 2 3 3 2 2" xfId="14002" xr:uid="{00000000-0005-0000-0000-0000471E0000}"/>
    <cellStyle name="Normal 2 3 5 2 3 3 2 2 2" xfId="44333" xr:uid="{00000000-0005-0000-0000-0000481E0000}"/>
    <cellStyle name="Normal 2 3 5 2 3 3 2 2 3" xfId="29100" xr:uid="{00000000-0005-0000-0000-0000491E0000}"/>
    <cellStyle name="Normal 2 3 5 2 3 3 2 3" xfId="8982" xr:uid="{00000000-0005-0000-0000-00004A1E0000}"/>
    <cellStyle name="Normal 2 3 5 2 3 3 2 3 2" xfId="39316" xr:uid="{00000000-0005-0000-0000-00004B1E0000}"/>
    <cellStyle name="Normal 2 3 5 2 3 3 2 3 3" xfId="24083" xr:uid="{00000000-0005-0000-0000-00004C1E0000}"/>
    <cellStyle name="Normal 2 3 5 2 3 3 2 4" xfId="34303" xr:uid="{00000000-0005-0000-0000-00004D1E0000}"/>
    <cellStyle name="Normal 2 3 5 2 3 3 2 5" xfId="19070" xr:uid="{00000000-0005-0000-0000-00004E1E0000}"/>
    <cellStyle name="Normal 2 3 5 2 3 3 3" xfId="5621" xr:uid="{00000000-0005-0000-0000-00004F1E0000}"/>
    <cellStyle name="Normal 2 3 5 2 3 3 3 2" xfId="15673" xr:uid="{00000000-0005-0000-0000-0000501E0000}"/>
    <cellStyle name="Normal 2 3 5 2 3 3 3 2 2" xfId="46004" xr:uid="{00000000-0005-0000-0000-0000511E0000}"/>
    <cellStyle name="Normal 2 3 5 2 3 3 3 2 3" xfId="30771" xr:uid="{00000000-0005-0000-0000-0000521E0000}"/>
    <cellStyle name="Normal 2 3 5 2 3 3 3 3" xfId="10653" xr:uid="{00000000-0005-0000-0000-0000531E0000}"/>
    <cellStyle name="Normal 2 3 5 2 3 3 3 3 2" xfId="40987" xr:uid="{00000000-0005-0000-0000-0000541E0000}"/>
    <cellStyle name="Normal 2 3 5 2 3 3 3 3 3" xfId="25754" xr:uid="{00000000-0005-0000-0000-0000551E0000}"/>
    <cellStyle name="Normal 2 3 5 2 3 3 3 4" xfId="35974" xr:uid="{00000000-0005-0000-0000-0000561E0000}"/>
    <cellStyle name="Normal 2 3 5 2 3 3 3 5" xfId="20741" xr:uid="{00000000-0005-0000-0000-0000571E0000}"/>
    <cellStyle name="Normal 2 3 5 2 3 3 4" xfId="12331" xr:uid="{00000000-0005-0000-0000-0000581E0000}"/>
    <cellStyle name="Normal 2 3 5 2 3 3 4 2" xfId="42662" xr:uid="{00000000-0005-0000-0000-0000591E0000}"/>
    <cellStyle name="Normal 2 3 5 2 3 3 4 3" xfId="27429" xr:uid="{00000000-0005-0000-0000-00005A1E0000}"/>
    <cellStyle name="Normal 2 3 5 2 3 3 5" xfId="7310" xr:uid="{00000000-0005-0000-0000-00005B1E0000}"/>
    <cellStyle name="Normal 2 3 5 2 3 3 5 2" xfId="37645" xr:uid="{00000000-0005-0000-0000-00005C1E0000}"/>
    <cellStyle name="Normal 2 3 5 2 3 3 5 3" xfId="22412" xr:uid="{00000000-0005-0000-0000-00005D1E0000}"/>
    <cellStyle name="Normal 2 3 5 2 3 3 6" xfId="32633" xr:uid="{00000000-0005-0000-0000-00005E1E0000}"/>
    <cellStyle name="Normal 2 3 5 2 3 3 7" xfId="17399" xr:uid="{00000000-0005-0000-0000-00005F1E0000}"/>
    <cellStyle name="Normal 2 3 5 2 3 4" xfId="3092" xr:uid="{00000000-0005-0000-0000-0000601E0000}"/>
    <cellStyle name="Normal 2 3 5 2 3 4 2" xfId="13166" xr:uid="{00000000-0005-0000-0000-0000611E0000}"/>
    <cellStyle name="Normal 2 3 5 2 3 4 2 2" xfId="43497" xr:uid="{00000000-0005-0000-0000-0000621E0000}"/>
    <cellStyle name="Normal 2 3 5 2 3 4 2 3" xfId="28264" xr:uid="{00000000-0005-0000-0000-0000631E0000}"/>
    <cellStyle name="Normal 2 3 5 2 3 4 3" xfId="8146" xr:uid="{00000000-0005-0000-0000-0000641E0000}"/>
    <cellStyle name="Normal 2 3 5 2 3 4 3 2" xfId="38480" xr:uid="{00000000-0005-0000-0000-0000651E0000}"/>
    <cellStyle name="Normal 2 3 5 2 3 4 3 3" xfId="23247" xr:uid="{00000000-0005-0000-0000-0000661E0000}"/>
    <cellStyle name="Normal 2 3 5 2 3 4 4" xfId="33467" xr:uid="{00000000-0005-0000-0000-0000671E0000}"/>
    <cellStyle name="Normal 2 3 5 2 3 4 5" xfId="18234" xr:uid="{00000000-0005-0000-0000-0000681E0000}"/>
    <cellStyle name="Normal 2 3 5 2 3 5" xfId="4785" xr:uid="{00000000-0005-0000-0000-0000691E0000}"/>
    <cellStyle name="Normal 2 3 5 2 3 5 2" xfId="14837" xr:uid="{00000000-0005-0000-0000-00006A1E0000}"/>
    <cellStyle name="Normal 2 3 5 2 3 5 2 2" xfId="45168" xr:uid="{00000000-0005-0000-0000-00006B1E0000}"/>
    <cellStyle name="Normal 2 3 5 2 3 5 2 3" xfId="29935" xr:uid="{00000000-0005-0000-0000-00006C1E0000}"/>
    <cellStyle name="Normal 2 3 5 2 3 5 3" xfId="9817" xr:uid="{00000000-0005-0000-0000-00006D1E0000}"/>
    <cellStyle name="Normal 2 3 5 2 3 5 3 2" xfId="40151" xr:uid="{00000000-0005-0000-0000-00006E1E0000}"/>
    <cellStyle name="Normal 2 3 5 2 3 5 3 3" xfId="24918" xr:uid="{00000000-0005-0000-0000-00006F1E0000}"/>
    <cellStyle name="Normal 2 3 5 2 3 5 4" xfId="35138" xr:uid="{00000000-0005-0000-0000-0000701E0000}"/>
    <cellStyle name="Normal 2 3 5 2 3 5 5" xfId="19905" xr:uid="{00000000-0005-0000-0000-0000711E0000}"/>
    <cellStyle name="Normal 2 3 5 2 3 6" xfId="11495" xr:uid="{00000000-0005-0000-0000-0000721E0000}"/>
    <cellStyle name="Normal 2 3 5 2 3 6 2" xfId="41826" xr:uid="{00000000-0005-0000-0000-0000731E0000}"/>
    <cellStyle name="Normal 2 3 5 2 3 6 3" xfId="26593" xr:uid="{00000000-0005-0000-0000-0000741E0000}"/>
    <cellStyle name="Normal 2 3 5 2 3 7" xfId="6474" xr:uid="{00000000-0005-0000-0000-0000751E0000}"/>
    <cellStyle name="Normal 2 3 5 2 3 7 2" xfId="36809" xr:uid="{00000000-0005-0000-0000-0000761E0000}"/>
    <cellStyle name="Normal 2 3 5 2 3 7 3" xfId="21576" xr:uid="{00000000-0005-0000-0000-0000771E0000}"/>
    <cellStyle name="Normal 2 3 5 2 3 8" xfId="31797" xr:uid="{00000000-0005-0000-0000-0000781E0000}"/>
    <cellStyle name="Normal 2 3 5 2 3 9" xfId="16563" xr:uid="{00000000-0005-0000-0000-0000791E0000}"/>
    <cellStyle name="Normal 2 3 5 2 4" xfId="1610" xr:uid="{00000000-0005-0000-0000-00007A1E0000}"/>
    <cellStyle name="Normal 2 3 5 2 4 2" xfId="2449" xr:uid="{00000000-0005-0000-0000-00007B1E0000}"/>
    <cellStyle name="Normal 2 3 5 2 4 2 2" xfId="4139" xr:uid="{00000000-0005-0000-0000-00007C1E0000}"/>
    <cellStyle name="Normal 2 3 5 2 4 2 2 2" xfId="14212" xr:uid="{00000000-0005-0000-0000-00007D1E0000}"/>
    <cellStyle name="Normal 2 3 5 2 4 2 2 2 2" xfId="44543" xr:uid="{00000000-0005-0000-0000-00007E1E0000}"/>
    <cellStyle name="Normal 2 3 5 2 4 2 2 2 3" xfId="29310" xr:uid="{00000000-0005-0000-0000-00007F1E0000}"/>
    <cellStyle name="Normal 2 3 5 2 4 2 2 3" xfId="9192" xr:uid="{00000000-0005-0000-0000-0000801E0000}"/>
    <cellStyle name="Normal 2 3 5 2 4 2 2 3 2" xfId="39526" xr:uid="{00000000-0005-0000-0000-0000811E0000}"/>
    <cellStyle name="Normal 2 3 5 2 4 2 2 3 3" xfId="24293" xr:uid="{00000000-0005-0000-0000-0000821E0000}"/>
    <cellStyle name="Normal 2 3 5 2 4 2 2 4" xfId="34513" xr:uid="{00000000-0005-0000-0000-0000831E0000}"/>
    <cellStyle name="Normal 2 3 5 2 4 2 2 5" xfId="19280" xr:uid="{00000000-0005-0000-0000-0000841E0000}"/>
    <cellStyle name="Normal 2 3 5 2 4 2 3" xfId="5831" xr:uid="{00000000-0005-0000-0000-0000851E0000}"/>
    <cellStyle name="Normal 2 3 5 2 4 2 3 2" xfId="15883" xr:uid="{00000000-0005-0000-0000-0000861E0000}"/>
    <cellStyle name="Normal 2 3 5 2 4 2 3 2 2" xfId="46214" xr:uid="{00000000-0005-0000-0000-0000871E0000}"/>
    <cellStyle name="Normal 2 3 5 2 4 2 3 2 3" xfId="30981" xr:uid="{00000000-0005-0000-0000-0000881E0000}"/>
    <cellStyle name="Normal 2 3 5 2 4 2 3 3" xfId="10863" xr:uid="{00000000-0005-0000-0000-0000891E0000}"/>
    <cellStyle name="Normal 2 3 5 2 4 2 3 3 2" xfId="41197" xr:uid="{00000000-0005-0000-0000-00008A1E0000}"/>
    <cellStyle name="Normal 2 3 5 2 4 2 3 3 3" xfId="25964" xr:uid="{00000000-0005-0000-0000-00008B1E0000}"/>
    <cellStyle name="Normal 2 3 5 2 4 2 3 4" xfId="36184" xr:uid="{00000000-0005-0000-0000-00008C1E0000}"/>
    <cellStyle name="Normal 2 3 5 2 4 2 3 5" xfId="20951" xr:uid="{00000000-0005-0000-0000-00008D1E0000}"/>
    <cellStyle name="Normal 2 3 5 2 4 2 4" xfId="12541" xr:uid="{00000000-0005-0000-0000-00008E1E0000}"/>
    <cellStyle name="Normal 2 3 5 2 4 2 4 2" xfId="42872" xr:uid="{00000000-0005-0000-0000-00008F1E0000}"/>
    <cellStyle name="Normal 2 3 5 2 4 2 4 3" xfId="27639" xr:uid="{00000000-0005-0000-0000-0000901E0000}"/>
    <cellStyle name="Normal 2 3 5 2 4 2 5" xfId="7520" xr:uid="{00000000-0005-0000-0000-0000911E0000}"/>
    <cellStyle name="Normal 2 3 5 2 4 2 5 2" xfId="37855" xr:uid="{00000000-0005-0000-0000-0000921E0000}"/>
    <cellStyle name="Normal 2 3 5 2 4 2 5 3" xfId="22622" xr:uid="{00000000-0005-0000-0000-0000931E0000}"/>
    <cellStyle name="Normal 2 3 5 2 4 2 6" xfId="32843" xr:uid="{00000000-0005-0000-0000-0000941E0000}"/>
    <cellStyle name="Normal 2 3 5 2 4 2 7" xfId="17609" xr:uid="{00000000-0005-0000-0000-0000951E0000}"/>
    <cellStyle name="Normal 2 3 5 2 4 3" xfId="3302" xr:uid="{00000000-0005-0000-0000-0000961E0000}"/>
    <cellStyle name="Normal 2 3 5 2 4 3 2" xfId="13376" xr:uid="{00000000-0005-0000-0000-0000971E0000}"/>
    <cellStyle name="Normal 2 3 5 2 4 3 2 2" xfId="43707" xr:uid="{00000000-0005-0000-0000-0000981E0000}"/>
    <cellStyle name="Normal 2 3 5 2 4 3 2 3" xfId="28474" xr:uid="{00000000-0005-0000-0000-0000991E0000}"/>
    <cellStyle name="Normal 2 3 5 2 4 3 3" xfId="8356" xr:uid="{00000000-0005-0000-0000-00009A1E0000}"/>
    <cellStyle name="Normal 2 3 5 2 4 3 3 2" xfId="38690" xr:uid="{00000000-0005-0000-0000-00009B1E0000}"/>
    <cellStyle name="Normal 2 3 5 2 4 3 3 3" xfId="23457" xr:uid="{00000000-0005-0000-0000-00009C1E0000}"/>
    <cellStyle name="Normal 2 3 5 2 4 3 4" xfId="33677" xr:uid="{00000000-0005-0000-0000-00009D1E0000}"/>
    <cellStyle name="Normal 2 3 5 2 4 3 5" xfId="18444" xr:uid="{00000000-0005-0000-0000-00009E1E0000}"/>
    <cellStyle name="Normal 2 3 5 2 4 4" xfId="4995" xr:uid="{00000000-0005-0000-0000-00009F1E0000}"/>
    <cellStyle name="Normal 2 3 5 2 4 4 2" xfId="15047" xr:uid="{00000000-0005-0000-0000-0000A01E0000}"/>
    <cellStyle name="Normal 2 3 5 2 4 4 2 2" xfId="45378" xr:uid="{00000000-0005-0000-0000-0000A11E0000}"/>
    <cellStyle name="Normal 2 3 5 2 4 4 2 3" xfId="30145" xr:uid="{00000000-0005-0000-0000-0000A21E0000}"/>
    <cellStyle name="Normal 2 3 5 2 4 4 3" xfId="10027" xr:uid="{00000000-0005-0000-0000-0000A31E0000}"/>
    <cellStyle name="Normal 2 3 5 2 4 4 3 2" xfId="40361" xr:uid="{00000000-0005-0000-0000-0000A41E0000}"/>
    <cellStyle name="Normal 2 3 5 2 4 4 3 3" xfId="25128" xr:uid="{00000000-0005-0000-0000-0000A51E0000}"/>
    <cellStyle name="Normal 2 3 5 2 4 4 4" xfId="35348" xr:uid="{00000000-0005-0000-0000-0000A61E0000}"/>
    <cellStyle name="Normal 2 3 5 2 4 4 5" xfId="20115" xr:uid="{00000000-0005-0000-0000-0000A71E0000}"/>
    <cellStyle name="Normal 2 3 5 2 4 5" xfId="11705" xr:uid="{00000000-0005-0000-0000-0000A81E0000}"/>
    <cellStyle name="Normal 2 3 5 2 4 5 2" xfId="42036" xr:uid="{00000000-0005-0000-0000-0000A91E0000}"/>
    <cellStyle name="Normal 2 3 5 2 4 5 3" xfId="26803" xr:uid="{00000000-0005-0000-0000-0000AA1E0000}"/>
    <cellStyle name="Normal 2 3 5 2 4 6" xfId="6684" xr:uid="{00000000-0005-0000-0000-0000AB1E0000}"/>
    <cellStyle name="Normal 2 3 5 2 4 6 2" xfId="37019" xr:uid="{00000000-0005-0000-0000-0000AC1E0000}"/>
    <cellStyle name="Normal 2 3 5 2 4 6 3" xfId="21786" xr:uid="{00000000-0005-0000-0000-0000AD1E0000}"/>
    <cellStyle name="Normal 2 3 5 2 4 7" xfId="32007" xr:uid="{00000000-0005-0000-0000-0000AE1E0000}"/>
    <cellStyle name="Normal 2 3 5 2 4 8" xfId="16773" xr:uid="{00000000-0005-0000-0000-0000AF1E0000}"/>
    <cellStyle name="Normal 2 3 5 2 5" xfId="2031" xr:uid="{00000000-0005-0000-0000-0000B01E0000}"/>
    <cellStyle name="Normal 2 3 5 2 5 2" xfId="3721" xr:uid="{00000000-0005-0000-0000-0000B11E0000}"/>
    <cellStyle name="Normal 2 3 5 2 5 2 2" xfId="13794" xr:uid="{00000000-0005-0000-0000-0000B21E0000}"/>
    <cellStyle name="Normal 2 3 5 2 5 2 2 2" xfId="44125" xr:uid="{00000000-0005-0000-0000-0000B31E0000}"/>
    <cellStyle name="Normal 2 3 5 2 5 2 2 3" xfId="28892" xr:uid="{00000000-0005-0000-0000-0000B41E0000}"/>
    <cellStyle name="Normal 2 3 5 2 5 2 3" xfId="8774" xr:uid="{00000000-0005-0000-0000-0000B51E0000}"/>
    <cellStyle name="Normal 2 3 5 2 5 2 3 2" xfId="39108" xr:uid="{00000000-0005-0000-0000-0000B61E0000}"/>
    <cellStyle name="Normal 2 3 5 2 5 2 3 3" xfId="23875" xr:uid="{00000000-0005-0000-0000-0000B71E0000}"/>
    <cellStyle name="Normal 2 3 5 2 5 2 4" xfId="34095" xr:uid="{00000000-0005-0000-0000-0000B81E0000}"/>
    <cellStyle name="Normal 2 3 5 2 5 2 5" xfId="18862" xr:uid="{00000000-0005-0000-0000-0000B91E0000}"/>
    <cellStyle name="Normal 2 3 5 2 5 3" xfId="5413" xr:uid="{00000000-0005-0000-0000-0000BA1E0000}"/>
    <cellStyle name="Normal 2 3 5 2 5 3 2" xfId="15465" xr:uid="{00000000-0005-0000-0000-0000BB1E0000}"/>
    <cellStyle name="Normal 2 3 5 2 5 3 2 2" xfId="45796" xr:uid="{00000000-0005-0000-0000-0000BC1E0000}"/>
    <cellStyle name="Normal 2 3 5 2 5 3 2 3" xfId="30563" xr:uid="{00000000-0005-0000-0000-0000BD1E0000}"/>
    <cellStyle name="Normal 2 3 5 2 5 3 3" xfId="10445" xr:uid="{00000000-0005-0000-0000-0000BE1E0000}"/>
    <cellStyle name="Normal 2 3 5 2 5 3 3 2" xfId="40779" xr:uid="{00000000-0005-0000-0000-0000BF1E0000}"/>
    <cellStyle name="Normal 2 3 5 2 5 3 3 3" xfId="25546" xr:uid="{00000000-0005-0000-0000-0000C01E0000}"/>
    <cellStyle name="Normal 2 3 5 2 5 3 4" xfId="35766" xr:uid="{00000000-0005-0000-0000-0000C11E0000}"/>
    <cellStyle name="Normal 2 3 5 2 5 3 5" xfId="20533" xr:uid="{00000000-0005-0000-0000-0000C21E0000}"/>
    <cellStyle name="Normal 2 3 5 2 5 4" xfId="12123" xr:uid="{00000000-0005-0000-0000-0000C31E0000}"/>
    <cellStyle name="Normal 2 3 5 2 5 4 2" xfId="42454" xr:uid="{00000000-0005-0000-0000-0000C41E0000}"/>
    <cellStyle name="Normal 2 3 5 2 5 4 3" xfId="27221" xr:uid="{00000000-0005-0000-0000-0000C51E0000}"/>
    <cellStyle name="Normal 2 3 5 2 5 5" xfId="7102" xr:uid="{00000000-0005-0000-0000-0000C61E0000}"/>
    <cellStyle name="Normal 2 3 5 2 5 5 2" xfId="37437" xr:uid="{00000000-0005-0000-0000-0000C71E0000}"/>
    <cellStyle name="Normal 2 3 5 2 5 5 3" xfId="22204" xr:uid="{00000000-0005-0000-0000-0000C81E0000}"/>
    <cellStyle name="Normal 2 3 5 2 5 6" xfId="32425" xr:uid="{00000000-0005-0000-0000-0000C91E0000}"/>
    <cellStyle name="Normal 2 3 5 2 5 7" xfId="17191" xr:uid="{00000000-0005-0000-0000-0000CA1E0000}"/>
    <cellStyle name="Normal 2 3 5 2 6" xfId="2884" xr:uid="{00000000-0005-0000-0000-0000CB1E0000}"/>
    <cellStyle name="Normal 2 3 5 2 6 2" xfId="12958" xr:uid="{00000000-0005-0000-0000-0000CC1E0000}"/>
    <cellStyle name="Normal 2 3 5 2 6 2 2" xfId="43289" xr:uid="{00000000-0005-0000-0000-0000CD1E0000}"/>
    <cellStyle name="Normal 2 3 5 2 6 2 3" xfId="28056" xr:uid="{00000000-0005-0000-0000-0000CE1E0000}"/>
    <cellStyle name="Normal 2 3 5 2 6 3" xfId="7938" xr:uid="{00000000-0005-0000-0000-0000CF1E0000}"/>
    <cellStyle name="Normal 2 3 5 2 6 3 2" xfId="38272" xr:uid="{00000000-0005-0000-0000-0000D01E0000}"/>
    <cellStyle name="Normal 2 3 5 2 6 3 3" xfId="23039" xr:uid="{00000000-0005-0000-0000-0000D11E0000}"/>
    <cellStyle name="Normal 2 3 5 2 6 4" xfId="33259" xr:uid="{00000000-0005-0000-0000-0000D21E0000}"/>
    <cellStyle name="Normal 2 3 5 2 6 5" xfId="18026" xr:uid="{00000000-0005-0000-0000-0000D31E0000}"/>
    <cellStyle name="Normal 2 3 5 2 7" xfId="4577" xr:uid="{00000000-0005-0000-0000-0000D41E0000}"/>
    <cellStyle name="Normal 2 3 5 2 7 2" xfId="14629" xr:uid="{00000000-0005-0000-0000-0000D51E0000}"/>
    <cellStyle name="Normal 2 3 5 2 7 2 2" xfId="44960" xr:uid="{00000000-0005-0000-0000-0000D61E0000}"/>
    <cellStyle name="Normal 2 3 5 2 7 2 3" xfId="29727" xr:uid="{00000000-0005-0000-0000-0000D71E0000}"/>
    <cellStyle name="Normal 2 3 5 2 7 3" xfId="9609" xr:uid="{00000000-0005-0000-0000-0000D81E0000}"/>
    <cellStyle name="Normal 2 3 5 2 7 3 2" xfId="39943" xr:uid="{00000000-0005-0000-0000-0000D91E0000}"/>
    <cellStyle name="Normal 2 3 5 2 7 3 3" xfId="24710" xr:uid="{00000000-0005-0000-0000-0000DA1E0000}"/>
    <cellStyle name="Normal 2 3 5 2 7 4" xfId="34930" xr:uid="{00000000-0005-0000-0000-0000DB1E0000}"/>
    <cellStyle name="Normal 2 3 5 2 7 5" xfId="19697" xr:uid="{00000000-0005-0000-0000-0000DC1E0000}"/>
    <cellStyle name="Normal 2 3 5 2 8" xfId="11287" xr:uid="{00000000-0005-0000-0000-0000DD1E0000}"/>
    <cellStyle name="Normal 2 3 5 2 8 2" xfId="41618" xr:uid="{00000000-0005-0000-0000-0000DE1E0000}"/>
    <cellStyle name="Normal 2 3 5 2 8 3" xfId="26385" xr:uid="{00000000-0005-0000-0000-0000DF1E0000}"/>
    <cellStyle name="Normal 2 3 5 2 9" xfId="6266" xr:uid="{00000000-0005-0000-0000-0000E01E0000}"/>
    <cellStyle name="Normal 2 3 5 2 9 2" xfId="36601" xr:uid="{00000000-0005-0000-0000-0000E11E0000}"/>
    <cellStyle name="Normal 2 3 5 2 9 3" xfId="21368" xr:uid="{00000000-0005-0000-0000-0000E21E0000}"/>
    <cellStyle name="Normal 2 3 5 3" xfId="1230" xr:uid="{00000000-0005-0000-0000-0000E31E0000}"/>
    <cellStyle name="Normal 2 3 5 3 10" xfId="16407" xr:uid="{00000000-0005-0000-0000-0000E41E0000}"/>
    <cellStyle name="Normal 2 3 5 3 2" xfId="1449" xr:uid="{00000000-0005-0000-0000-0000E51E0000}"/>
    <cellStyle name="Normal 2 3 5 3 2 2" xfId="1870" xr:uid="{00000000-0005-0000-0000-0000E61E0000}"/>
    <cellStyle name="Normal 2 3 5 3 2 2 2" xfId="2709" xr:uid="{00000000-0005-0000-0000-0000E71E0000}"/>
    <cellStyle name="Normal 2 3 5 3 2 2 2 2" xfId="4399" xr:uid="{00000000-0005-0000-0000-0000E81E0000}"/>
    <cellStyle name="Normal 2 3 5 3 2 2 2 2 2" xfId="14472" xr:uid="{00000000-0005-0000-0000-0000E91E0000}"/>
    <cellStyle name="Normal 2 3 5 3 2 2 2 2 2 2" xfId="44803" xr:uid="{00000000-0005-0000-0000-0000EA1E0000}"/>
    <cellStyle name="Normal 2 3 5 3 2 2 2 2 2 3" xfId="29570" xr:uid="{00000000-0005-0000-0000-0000EB1E0000}"/>
    <cellStyle name="Normal 2 3 5 3 2 2 2 2 3" xfId="9452" xr:uid="{00000000-0005-0000-0000-0000EC1E0000}"/>
    <cellStyle name="Normal 2 3 5 3 2 2 2 2 3 2" xfId="39786" xr:uid="{00000000-0005-0000-0000-0000ED1E0000}"/>
    <cellStyle name="Normal 2 3 5 3 2 2 2 2 3 3" xfId="24553" xr:uid="{00000000-0005-0000-0000-0000EE1E0000}"/>
    <cellStyle name="Normal 2 3 5 3 2 2 2 2 4" xfId="34773" xr:uid="{00000000-0005-0000-0000-0000EF1E0000}"/>
    <cellStyle name="Normal 2 3 5 3 2 2 2 2 5" xfId="19540" xr:uid="{00000000-0005-0000-0000-0000F01E0000}"/>
    <cellStyle name="Normal 2 3 5 3 2 2 2 3" xfId="6091" xr:uid="{00000000-0005-0000-0000-0000F11E0000}"/>
    <cellStyle name="Normal 2 3 5 3 2 2 2 3 2" xfId="16143" xr:uid="{00000000-0005-0000-0000-0000F21E0000}"/>
    <cellStyle name="Normal 2 3 5 3 2 2 2 3 2 2" xfId="46474" xr:uid="{00000000-0005-0000-0000-0000F31E0000}"/>
    <cellStyle name="Normal 2 3 5 3 2 2 2 3 2 3" xfId="31241" xr:uid="{00000000-0005-0000-0000-0000F41E0000}"/>
    <cellStyle name="Normal 2 3 5 3 2 2 2 3 3" xfId="11123" xr:uid="{00000000-0005-0000-0000-0000F51E0000}"/>
    <cellStyle name="Normal 2 3 5 3 2 2 2 3 3 2" xfId="41457" xr:uid="{00000000-0005-0000-0000-0000F61E0000}"/>
    <cellStyle name="Normal 2 3 5 3 2 2 2 3 3 3" xfId="26224" xr:uid="{00000000-0005-0000-0000-0000F71E0000}"/>
    <cellStyle name="Normal 2 3 5 3 2 2 2 3 4" xfId="36444" xr:uid="{00000000-0005-0000-0000-0000F81E0000}"/>
    <cellStyle name="Normal 2 3 5 3 2 2 2 3 5" xfId="21211" xr:uid="{00000000-0005-0000-0000-0000F91E0000}"/>
    <cellStyle name="Normal 2 3 5 3 2 2 2 4" xfId="12801" xr:uid="{00000000-0005-0000-0000-0000FA1E0000}"/>
    <cellStyle name="Normal 2 3 5 3 2 2 2 4 2" xfId="43132" xr:uid="{00000000-0005-0000-0000-0000FB1E0000}"/>
    <cellStyle name="Normal 2 3 5 3 2 2 2 4 3" xfId="27899" xr:uid="{00000000-0005-0000-0000-0000FC1E0000}"/>
    <cellStyle name="Normal 2 3 5 3 2 2 2 5" xfId="7780" xr:uid="{00000000-0005-0000-0000-0000FD1E0000}"/>
    <cellStyle name="Normal 2 3 5 3 2 2 2 5 2" xfId="38115" xr:uid="{00000000-0005-0000-0000-0000FE1E0000}"/>
    <cellStyle name="Normal 2 3 5 3 2 2 2 5 3" xfId="22882" xr:uid="{00000000-0005-0000-0000-0000FF1E0000}"/>
    <cellStyle name="Normal 2 3 5 3 2 2 2 6" xfId="33103" xr:uid="{00000000-0005-0000-0000-0000001F0000}"/>
    <cellStyle name="Normal 2 3 5 3 2 2 2 7" xfId="17869" xr:uid="{00000000-0005-0000-0000-0000011F0000}"/>
    <cellStyle name="Normal 2 3 5 3 2 2 3" xfId="3562" xr:uid="{00000000-0005-0000-0000-0000021F0000}"/>
    <cellStyle name="Normal 2 3 5 3 2 2 3 2" xfId="13636" xr:uid="{00000000-0005-0000-0000-0000031F0000}"/>
    <cellStyle name="Normal 2 3 5 3 2 2 3 2 2" xfId="43967" xr:uid="{00000000-0005-0000-0000-0000041F0000}"/>
    <cellStyle name="Normal 2 3 5 3 2 2 3 2 3" xfId="28734" xr:uid="{00000000-0005-0000-0000-0000051F0000}"/>
    <cellStyle name="Normal 2 3 5 3 2 2 3 3" xfId="8616" xr:uid="{00000000-0005-0000-0000-0000061F0000}"/>
    <cellStyle name="Normal 2 3 5 3 2 2 3 3 2" xfId="38950" xr:uid="{00000000-0005-0000-0000-0000071F0000}"/>
    <cellStyle name="Normal 2 3 5 3 2 2 3 3 3" xfId="23717" xr:uid="{00000000-0005-0000-0000-0000081F0000}"/>
    <cellStyle name="Normal 2 3 5 3 2 2 3 4" xfId="33937" xr:uid="{00000000-0005-0000-0000-0000091F0000}"/>
    <cellStyle name="Normal 2 3 5 3 2 2 3 5" xfId="18704" xr:uid="{00000000-0005-0000-0000-00000A1F0000}"/>
    <cellStyle name="Normal 2 3 5 3 2 2 4" xfId="5255" xr:uid="{00000000-0005-0000-0000-00000B1F0000}"/>
    <cellStyle name="Normal 2 3 5 3 2 2 4 2" xfId="15307" xr:uid="{00000000-0005-0000-0000-00000C1F0000}"/>
    <cellStyle name="Normal 2 3 5 3 2 2 4 2 2" xfId="45638" xr:uid="{00000000-0005-0000-0000-00000D1F0000}"/>
    <cellStyle name="Normal 2 3 5 3 2 2 4 2 3" xfId="30405" xr:uid="{00000000-0005-0000-0000-00000E1F0000}"/>
    <cellStyle name="Normal 2 3 5 3 2 2 4 3" xfId="10287" xr:uid="{00000000-0005-0000-0000-00000F1F0000}"/>
    <cellStyle name="Normal 2 3 5 3 2 2 4 3 2" xfId="40621" xr:uid="{00000000-0005-0000-0000-0000101F0000}"/>
    <cellStyle name="Normal 2 3 5 3 2 2 4 3 3" xfId="25388" xr:uid="{00000000-0005-0000-0000-0000111F0000}"/>
    <cellStyle name="Normal 2 3 5 3 2 2 4 4" xfId="35608" xr:uid="{00000000-0005-0000-0000-0000121F0000}"/>
    <cellStyle name="Normal 2 3 5 3 2 2 4 5" xfId="20375" xr:uid="{00000000-0005-0000-0000-0000131F0000}"/>
    <cellStyle name="Normal 2 3 5 3 2 2 5" xfId="11965" xr:uid="{00000000-0005-0000-0000-0000141F0000}"/>
    <cellStyle name="Normal 2 3 5 3 2 2 5 2" xfId="42296" xr:uid="{00000000-0005-0000-0000-0000151F0000}"/>
    <cellStyle name="Normal 2 3 5 3 2 2 5 3" xfId="27063" xr:uid="{00000000-0005-0000-0000-0000161F0000}"/>
    <cellStyle name="Normal 2 3 5 3 2 2 6" xfId="6944" xr:uid="{00000000-0005-0000-0000-0000171F0000}"/>
    <cellStyle name="Normal 2 3 5 3 2 2 6 2" xfId="37279" xr:uid="{00000000-0005-0000-0000-0000181F0000}"/>
    <cellStyle name="Normal 2 3 5 3 2 2 6 3" xfId="22046" xr:uid="{00000000-0005-0000-0000-0000191F0000}"/>
    <cellStyle name="Normal 2 3 5 3 2 2 7" xfId="32267" xr:uid="{00000000-0005-0000-0000-00001A1F0000}"/>
    <cellStyle name="Normal 2 3 5 3 2 2 8" xfId="17033" xr:uid="{00000000-0005-0000-0000-00001B1F0000}"/>
    <cellStyle name="Normal 2 3 5 3 2 3" xfId="2291" xr:uid="{00000000-0005-0000-0000-00001C1F0000}"/>
    <cellStyle name="Normal 2 3 5 3 2 3 2" xfId="3981" xr:uid="{00000000-0005-0000-0000-00001D1F0000}"/>
    <cellStyle name="Normal 2 3 5 3 2 3 2 2" xfId="14054" xr:uid="{00000000-0005-0000-0000-00001E1F0000}"/>
    <cellStyle name="Normal 2 3 5 3 2 3 2 2 2" xfId="44385" xr:uid="{00000000-0005-0000-0000-00001F1F0000}"/>
    <cellStyle name="Normal 2 3 5 3 2 3 2 2 3" xfId="29152" xr:uid="{00000000-0005-0000-0000-0000201F0000}"/>
    <cellStyle name="Normal 2 3 5 3 2 3 2 3" xfId="9034" xr:uid="{00000000-0005-0000-0000-0000211F0000}"/>
    <cellStyle name="Normal 2 3 5 3 2 3 2 3 2" xfId="39368" xr:uid="{00000000-0005-0000-0000-0000221F0000}"/>
    <cellStyle name="Normal 2 3 5 3 2 3 2 3 3" xfId="24135" xr:uid="{00000000-0005-0000-0000-0000231F0000}"/>
    <cellStyle name="Normal 2 3 5 3 2 3 2 4" xfId="34355" xr:uid="{00000000-0005-0000-0000-0000241F0000}"/>
    <cellStyle name="Normal 2 3 5 3 2 3 2 5" xfId="19122" xr:uid="{00000000-0005-0000-0000-0000251F0000}"/>
    <cellStyle name="Normal 2 3 5 3 2 3 3" xfId="5673" xr:uid="{00000000-0005-0000-0000-0000261F0000}"/>
    <cellStyle name="Normal 2 3 5 3 2 3 3 2" xfId="15725" xr:uid="{00000000-0005-0000-0000-0000271F0000}"/>
    <cellStyle name="Normal 2 3 5 3 2 3 3 2 2" xfId="46056" xr:uid="{00000000-0005-0000-0000-0000281F0000}"/>
    <cellStyle name="Normal 2 3 5 3 2 3 3 2 3" xfId="30823" xr:uid="{00000000-0005-0000-0000-0000291F0000}"/>
    <cellStyle name="Normal 2 3 5 3 2 3 3 3" xfId="10705" xr:uid="{00000000-0005-0000-0000-00002A1F0000}"/>
    <cellStyle name="Normal 2 3 5 3 2 3 3 3 2" xfId="41039" xr:uid="{00000000-0005-0000-0000-00002B1F0000}"/>
    <cellStyle name="Normal 2 3 5 3 2 3 3 3 3" xfId="25806" xr:uid="{00000000-0005-0000-0000-00002C1F0000}"/>
    <cellStyle name="Normal 2 3 5 3 2 3 3 4" xfId="36026" xr:uid="{00000000-0005-0000-0000-00002D1F0000}"/>
    <cellStyle name="Normal 2 3 5 3 2 3 3 5" xfId="20793" xr:uid="{00000000-0005-0000-0000-00002E1F0000}"/>
    <cellStyle name="Normal 2 3 5 3 2 3 4" xfId="12383" xr:uid="{00000000-0005-0000-0000-00002F1F0000}"/>
    <cellStyle name="Normal 2 3 5 3 2 3 4 2" xfId="42714" xr:uid="{00000000-0005-0000-0000-0000301F0000}"/>
    <cellStyle name="Normal 2 3 5 3 2 3 4 3" xfId="27481" xr:uid="{00000000-0005-0000-0000-0000311F0000}"/>
    <cellStyle name="Normal 2 3 5 3 2 3 5" xfId="7362" xr:uid="{00000000-0005-0000-0000-0000321F0000}"/>
    <cellStyle name="Normal 2 3 5 3 2 3 5 2" xfId="37697" xr:uid="{00000000-0005-0000-0000-0000331F0000}"/>
    <cellStyle name="Normal 2 3 5 3 2 3 5 3" xfId="22464" xr:uid="{00000000-0005-0000-0000-0000341F0000}"/>
    <cellStyle name="Normal 2 3 5 3 2 3 6" xfId="32685" xr:uid="{00000000-0005-0000-0000-0000351F0000}"/>
    <cellStyle name="Normal 2 3 5 3 2 3 7" xfId="17451" xr:uid="{00000000-0005-0000-0000-0000361F0000}"/>
    <cellStyle name="Normal 2 3 5 3 2 4" xfId="3144" xr:uid="{00000000-0005-0000-0000-0000371F0000}"/>
    <cellStyle name="Normal 2 3 5 3 2 4 2" xfId="13218" xr:uid="{00000000-0005-0000-0000-0000381F0000}"/>
    <cellStyle name="Normal 2 3 5 3 2 4 2 2" xfId="43549" xr:uid="{00000000-0005-0000-0000-0000391F0000}"/>
    <cellStyle name="Normal 2 3 5 3 2 4 2 3" xfId="28316" xr:uid="{00000000-0005-0000-0000-00003A1F0000}"/>
    <cellStyle name="Normal 2 3 5 3 2 4 3" xfId="8198" xr:uid="{00000000-0005-0000-0000-00003B1F0000}"/>
    <cellStyle name="Normal 2 3 5 3 2 4 3 2" xfId="38532" xr:uid="{00000000-0005-0000-0000-00003C1F0000}"/>
    <cellStyle name="Normal 2 3 5 3 2 4 3 3" xfId="23299" xr:uid="{00000000-0005-0000-0000-00003D1F0000}"/>
    <cellStyle name="Normal 2 3 5 3 2 4 4" xfId="33519" xr:uid="{00000000-0005-0000-0000-00003E1F0000}"/>
    <cellStyle name="Normal 2 3 5 3 2 4 5" xfId="18286" xr:uid="{00000000-0005-0000-0000-00003F1F0000}"/>
    <cellStyle name="Normal 2 3 5 3 2 5" xfId="4837" xr:uid="{00000000-0005-0000-0000-0000401F0000}"/>
    <cellStyle name="Normal 2 3 5 3 2 5 2" xfId="14889" xr:uid="{00000000-0005-0000-0000-0000411F0000}"/>
    <cellStyle name="Normal 2 3 5 3 2 5 2 2" xfId="45220" xr:uid="{00000000-0005-0000-0000-0000421F0000}"/>
    <cellStyle name="Normal 2 3 5 3 2 5 2 3" xfId="29987" xr:uid="{00000000-0005-0000-0000-0000431F0000}"/>
    <cellStyle name="Normal 2 3 5 3 2 5 3" xfId="9869" xr:uid="{00000000-0005-0000-0000-0000441F0000}"/>
    <cellStyle name="Normal 2 3 5 3 2 5 3 2" xfId="40203" xr:uid="{00000000-0005-0000-0000-0000451F0000}"/>
    <cellStyle name="Normal 2 3 5 3 2 5 3 3" xfId="24970" xr:uid="{00000000-0005-0000-0000-0000461F0000}"/>
    <cellStyle name="Normal 2 3 5 3 2 5 4" xfId="35190" xr:uid="{00000000-0005-0000-0000-0000471F0000}"/>
    <cellStyle name="Normal 2 3 5 3 2 5 5" xfId="19957" xr:uid="{00000000-0005-0000-0000-0000481F0000}"/>
    <cellStyle name="Normal 2 3 5 3 2 6" xfId="11547" xr:uid="{00000000-0005-0000-0000-0000491F0000}"/>
    <cellStyle name="Normal 2 3 5 3 2 6 2" xfId="41878" xr:uid="{00000000-0005-0000-0000-00004A1F0000}"/>
    <cellStyle name="Normal 2 3 5 3 2 6 3" xfId="26645" xr:uid="{00000000-0005-0000-0000-00004B1F0000}"/>
    <cellStyle name="Normal 2 3 5 3 2 7" xfId="6526" xr:uid="{00000000-0005-0000-0000-00004C1F0000}"/>
    <cellStyle name="Normal 2 3 5 3 2 7 2" xfId="36861" xr:uid="{00000000-0005-0000-0000-00004D1F0000}"/>
    <cellStyle name="Normal 2 3 5 3 2 7 3" xfId="21628" xr:uid="{00000000-0005-0000-0000-00004E1F0000}"/>
    <cellStyle name="Normal 2 3 5 3 2 8" xfId="31849" xr:uid="{00000000-0005-0000-0000-00004F1F0000}"/>
    <cellStyle name="Normal 2 3 5 3 2 9" xfId="16615" xr:uid="{00000000-0005-0000-0000-0000501F0000}"/>
    <cellStyle name="Normal 2 3 5 3 3" xfId="1662" xr:uid="{00000000-0005-0000-0000-0000511F0000}"/>
    <cellStyle name="Normal 2 3 5 3 3 2" xfId="2501" xr:uid="{00000000-0005-0000-0000-0000521F0000}"/>
    <cellStyle name="Normal 2 3 5 3 3 2 2" xfId="4191" xr:uid="{00000000-0005-0000-0000-0000531F0000}"/>
    <cellStyle name="Normal 2 3 5 3 3 2 2 2" xfId="14264" xr:uid="{00000000-0005-0000-0000-0000541F0000}"/>
    <cellStyle name="Normal 2 3 5 3 3 2 2 2 2" xfId="44595" xr:uid="{00000000-0005-0000-0000-0000551F0000}"/>
    <cellStyle name="Normal 2 3 5 3 3 2 2 2 3" xfId="29362" xr:uid="{00000000-0005-0000-0000-0000561F0000}"/>
    <cellStyle name="Normal 2 3 5 3 3 2 2 3" xfId="9244" xr:uid="{00000000-0005-0000-0000-0000571F0000}"/>
    <cellStyle name="Normal 2 3 5 3 3 2 2 3 2" xfId="39578" xr:uid="{00000000-0005-0000-0000-0000581F0000}"/>
    <cellStyle name="Normal 2 3 5 3 3 2 2 3 3" xfId="24345" xr:uid="{00000000-0005-0000-0000-0000591F0000}"/>
    <cellStyle name="Normal 2 3 5 3 3 2 2 4" xfId="34565" xr:uid="{00000000-0005-0000-0000-00005A1F0000}"/>
    <cellStyle name="Normal 2 3 5 3 3 2 2 5" xfId="19332" xr:uid="{00000000-0005-0000-0000-00005B1F0000}"/>
    <cellStyle name="Normal 2 3 5 3 3 2 3" xfId="5883" xr:uid="{00000000-0005-0000-0000-00005C1F0000}"/>
    <cellStyle name="Normal 2 3 5 3 3 2 3 2" xfId="15935" xr:uid="{00000000-0005-0000-0000-00005D1F0000}"/>
    <cellStyle name="Normal 2 3 5 3 3 2 3 2 2" xfId="46266" xr:uid="{00000000-0005-0000-0000-00005E1F0000}"/>
    <cellStyle name="Normal 2 3 5 3 3 2 3 2 3" xfId="31033" xr:uid="{00000000-0005-0000-0000-00005F1F0000}"/>
    <cellStyle name="Normal 2 3 5 3 3 2 3 3" xfId="10915" xr:uid="{00000000-0005-0000-0000-0000601F0000}"/>
    <cellStyle name="Normal 2 3 5 3 3 2 3 3 2" xfId="41249" xr:uid="{00000000-0005-0000-0000-0000611F0000}"/>
    <cellStyle name="Normal 2 3 5 3 3 2 3 3 3" xfId="26016" xr:uid="{00000000-0005-0000-0000-0000621F0000}"/>
    <cellStyle name="Normal 2 3 5 3 3 2 3 4" xfId="36236" xr:uid="{00000000-0005-0000-0000-0000631F0000}"/>
    <cellStyle name="Normal 2 3 5 3 3 2 3 5" xfId="21003" xr:uid="{00000000-0005-0000-0000-0000641F0000}"/>
    <cellStyle name="Normal 2 3 5 3 3 2 4" xfId="12593" xr:uid="{00000000-0005-0000-0000-0000651F0000}"/>
    <cellStyle name="Normal 2 3 5 3 3 2 4 2" xfId="42924" xr:uid="{00000000-0005-0000-0000-0000661F0000}"/>
    <cellStyle name="Normal 2 3 5 3 3 2 4 3" xfId="27691" xr:uid="{00000000-0005-0000-0000-0000671F0000}"/>
    <cellStyle name="Normal 2 3 5 3 3 2 5" xfId="7572" xr:uid="{00000000-0005-0000-0000-0000681F0000}"/>
    <cellStyle name="Normal 2 3 5 3 3 2 5 2" xfId="37907" xr:uid="{00000000-0005-0000-0000-0000691F0000}"/>
    <cellStyle name="Normal 2 3 5 3 3 2 5 3" xfId="22674" xr:uid="{00000000-0005-0000-0000-00006A1F0000}"/>
    <cellStyle name="Normal 2 3 5 3 3 2 6" xfId="32895" xr:uid="{00000000-0005-0000-0000-00006B1F0000}"/>
    <cellStyle name="Normal 2 3 5 3 3 2 7" xfId="17661" xr:uid="{00000000-0005-0000-0000-00006C1F0000}"/>
    <cellStyle name="Normal 2 3 5 3 3 3" xfId="3354" xr:uid="{00000000-0005-0000-0000-00006D1F0000}"/>
    <cellStyle name="Normal 2 3 5 3 3 3 2" xfId="13428" xr:uid="{00000000-0005-0000-0000-00006E1F0000}"/>
    <cellStyle name="Normal 2 3 5 3 3 3 2 2" xfId="43759" xr:uid="{00000000-0005-0000-0000-00006F1F0000}"/>
    <cellStyle name="Normal 2 3 5 3 3 3 2 3" xfId="28526" xr:uid="{00000000-0005-0000-0000-0000701F0000}"/>
    <cellStyle name="Normal 2 3 5 3 3 3 3" xfId="8408" xr:uid="{00000000-0005-0000-0000-0000711F0000}"/>
    <cellStyle name="Normal 2 3 5 3 3 3 3 2" xfId="38742" xr:uid="{00000000-0005-0000-0000-0000721F0000}"/>
    <cellStyle name="Normal 2 3 5 3 3 3 3 3" xfId="23509" xr:uid="{00000000-0005-0000-0000-0000731F0000}"/>
    <cellStyle name="Normal 2 3 5 3 3 3 4" xfId="33729" xr:uid="{00000000-0005-0000-0000-0000741F0000}"/>
    <cellStyle name="Normal 2 3 5 3 3 3 5" xfId="18496" xr:uid="{00000000-0005-0000-0000-0000751F0000}"/>
    <cellStyle name="Normal 2 3 5 3 3 4" xfId="5047" xr:uid="{00000000-0005-0000-0000-0000761F0000}"/>
    <cellStyle name="Normal 2 3 5 3 3 4 2" xfId="15099" xr:uid="{00000000-0005-0000-0000-0000771F0000}"/>
    <cellStyle name="Normal 2 3 5 3 3 4 2 2" xfId="45430" xr:uid="{00000000-0005-0000-0000-0000781F0000}"/>
    <cellStyle name="Normal 2 3 5 3 3 4 2 3" xfId="30197" xr:uid="{00000000-0005-0000-0000-0000791F0000}"/>
    <cellStyle name="Normal 2 3 5 3 3 4 3" xfId="10079" xr:uid="{00000000-0005-0000-0000-00007A1F0000}"/>
    <cellStyle name="Normal 2 3 5 3 3 4 3 2" xfId="40413" xr:uid="{00000000-0005-0000-0000-00007B1F0000}"/>
    <cellStyle name="Normal 2 3 5 3 3 4 3 3" xfId="25180" xr:uid="{00000000-0005-0000-0000-00007C1F0000}"/>
    <cellStyle name="Normal 2 3 5 3 3 4 4" xfId="35400" xr:uid="{00000000-0005-0000-0000-00007D1F0000}"/>
    <cellStyle name="Normal 2 3 5 3 3 4 5" xfId="20167" xr:uid="{00000000-0005-0000-0000-00007E1F0000}"/>
    <cellStyle name="Normal 2 3 5 3 3 5" xfId="11757" xr:uid="{00000000-0005-0000-0000-00007F1F0000}"/>
    <cellStyle name="Normal 2 3 5 3 3 5 2" xfId="42088" xr:uid="{00000000-0005-0000-0000-0000801F0000}"/>
    <cellStyle name="Normal 2 3 5 3 3 5 3" xfId="26855" xr:uid="{00000000-0005-0000-0000-0000811F0000}"/>
    <cellStyle name="Normal 2 3 5 3 3 6" xfId="6736" xr:uid="{00000000-0005-0000-0000-0000821F0000}"/>
    <cellStyle name="Normal 2 3 5 3 3 6 2" xfId="37071" xr:uid="{00000000-0005-0000-0000-0000831F0000}"/>
    <cellStyle name="Normal 2 3 5 3 3 6 3" xfId="21838" xr:uid="{00000000-0005-0000-0000-0000841F0000}"/>
    <cellStyle name="Normal 2 3 5 3 3 7" xfId="32059" xr:uid="{00000000-0005-0000-0000-0000851F0000}"/>
    <cellStyle name="Normal 2 3 5 3 3 8" xfId="16825" xr:uid="{00000000-0005-0000-0000-0000861F0000}"/>
    <cellStyle name="Normal 2 3 5 3 4" xfId="2083" xr:uid="{00000000-0005-0000-0000-0000871F0000}"/>
    <cellStyle name="Normal 2 3 5 3 4 2" xfId="3773" xr:uid="{00000000-0005-0000-0000-0000881F0000}"/>
    <cellStyle name="Normal 2 3 5 3 4 2 2" xfId="13846" xr:uid="{00000000-0005-0000-0000-0000891F0000}"/>
    <cellStyle name="Normal 2 3 5 3 4 2 2 2" xfId="44177" xr:uid="{00000000-0005-0000-0000-00008A1F0000}"/>
    <cellStyle name="Normal 2 3 5 3 4 2 2 3" xfId="28944" xr:uid="{00000000-0005-0000-0000-00008B1F0000}"/>
    <cellStyle name="Normal 2 3 5 3 4 2 3" xfId="8826" xr:uid="{00000000-0005-0000-0000-00008C1F0000}"/>
    <cellStyle name="Normal 2 3 5 3 4 2 3 2" xfId="39160" xr:uid="{00000000-0005-0000-0000-00008D1F0000}"/>
    <cellStyle name="Normal 2 3 5 3 4 2 3 3" xfId="23927" xr:uid="{00000000-0005-0000-0000-00008E1F0000}"/>
    <cellStyle name="Normal 2 3 5 3 4 2 4" xfId="34147" xr:uid="{00000000-0005-0000-0000-00008F1F0000}"/>
    <cellStyle name="Normal 2 3 5 3 4 2 5" xfId="18914" xr:uid="{00000000-0005-0000-0000-0000901F0000}"/>
    <cellStyle name="Normal 2 3 5 3 4 3" xfId="5465" xr:uid="{00000000-0005-0000-0000-0000911F0000}"/>
    <cellStyle name="Normal 2 3 5 3 4 3 2" xfId="15517" xr:uid="{00000000-0005-0000-0000-0000921F0000}"/>
    <cellStyle name="Normal 2 3 5 3 4 3 2 2" xfId="45848" xr:uid="{00000000-0005-0000-0000-0000931F0000}"/>
    <cellStyle name="Normal 2 3 5 3 4 3 2 3" xfId="30615" xr:uid="{00000000-0005-0000-0000-0000941F0000}"/>
    <cellStyle name="Normal 2 3 5 3 4 3 3" xfId="10497" xr:uid="{00000000-0005-0000-0000-0000951F0000}"/>
    <cellStyle name="Normal 2 3 5 3 4 3 3 2" xfId="40831" xr:uid="{00000000-0005-0000-0000-0000961F0000}"/>
    <cellStyle name="Normal 2 3 5 3 4 3 3 3" xfId="25598" xr:uid="{00000000-0005-0000-0000-0000971F0000}"/>
    <cellStyle name="Normal 2 3 5 3 4 3 4" xfId="35818" xr:uid="{00000000-0005-0000-0000-0000981F0000}"/>
    <cellStyle name="Normal 2 3 5 3 4 3 5" xfId="20585" xr:uid="{00000000-0005-0000-0000-0000991F0000}"/>
    <cellStyle name="Normal 2 3 5 3 4 4" xfId="12175" xr:uid="{00000000-0005-0000-0000-00009A1F0000}"/>
    <cellStyle name="Normal 2 3 5 3 4 4 2" xfId="42506" xr:uid="{00000000-0005-0000-0000-00009B1F0000}"/>
    <cellStyle name="Normal 2 3 5 3 4 4 3" xfId="27273" xr:uid="{00000000-0005-0000-0000-00009C1F0000}"/>
    <cellStyle name="Normal 2 3 5 3 4 5" xfId="7154" xr:uid="{00000000-0005-0000-0000-00009D1F0000}"/>
    <cellStyle name="Normal 2 3 5 3 4 5 2" xfId="37489" xr:uid="{00000000-0005-0000-0000-00009E1F0000}"/>
    <cellStyle name="Normal 2 3 5 3 4 5 3" xfId="22256" xr:uid="{00000000-0005-0000-0000-00009F1F0000}"/>
    <cellStyle name="Normal 2 3 5 3 4 6" xfId="32477" xr:uid="{00000000-0005-0000-0000-0000A01F0000}"/>
    <cellStyle name="Normal 2 3 5 3 4 7" xfId="17243" xr:uid="{00000000-0005-0000-0000-0000A11F0000}"/>
    <cellStyle name="Normal 2 3 5 3 5" xfId="2936" xr:uid="{00000000-0005-0000-0000-0000A21F0000}"/>
    <cellStyle name="Normal 2 3 5 3 5 2" xfId="13010" xr:uid="{00000000-0005-0000-0000-0000A31F0000}"/>
    <cellStyle name="Normal 2 3 5 3 5 2 2" xfId="43341" xr:uid="{00000000-0005-0000-0000-0000A41F0000}"/>
    <cellStyle name="Normal 2 3 5 3 5 2 3" xfId="28108" xr:uid="{00000000-0005-0000-0000-0000A51F0000}"/>
    <cellStyle name="Normal 2 3 5 3 5 3" xfId="7990" xr:uid="{00000000-0005-0000-0000-0000A61F0000}"/>
    <cellStyle name="Normal 2 3 5 3 5 3 2" xfId="38324" xr:uid="{00000000-0005-0000-0000-0000A71F0000}"/>
    <cellStyle name="Normal 2 3 5 3 5 3 3" xfId="23091" xr:uid="{00000000-0005-0000-0000-0000A81F0000}"/>
    <cellStyle name="Normal 2 3 5 3 5 4" xfId="33311" xr:uid="{00000000-0005-0000-0000-0000A91F0000}"/>
    <cellStyle name="Normal 2 3 5 3 5 5" xfId="18078" xr:uid="{00000000-0005-0000-0000-0000AA1F0000}"/>
    <cellStyle name="Normal 2 3 5 3 6" xfId="4629" xr:uid="{00000000-0005-0000-0000-0000AB1F0000}"/>
    <cellStyle name="Normal 2 3 5 3 6 2" xfId="14681" xr:uid="{00000000-0005-0000-0000-0000AC1F0000}"/>
    <cellStyle name="Normal 2 3 5 3 6 2 2" xfId="45012" xr:uid="{00000000-0005-0000-0000-0000AD1F0000}"/>
    <cellStyle name="Normal 2 3 5 3 6 2 3" xfId="29779" xr:uid="{00000000-0005-0000-0000-0000AE1F0000}"/>
    <cellStyle name="Normal 2 3 5 3 6 3" xfId="9661" xr:uid="{00000000-0005-0000-0000-0000AF1F0000}"/>
    <cellStyle name="Normal 2 3 5 3 6 3 2" xfId="39995" xr:uid="{00000000-0005-0000-0000-0000B01F0000}"/>
    <cellStyle name="Normal 2 3 5 3 6 3 3" xfId="24762" xr:uid="{00000000-0005-0000-0000-0000B11F0000}"/>
    <cellStyle name="Normal 2 3 5 3 6 4" xfId="34982" xr:uid="{00000000-0005-0000-0000-0000B21F0000}"/>
    <cellStyle name="Normal 2 3 5 3 6 5" xfId="19749" xr:uid="{00000000-0005-0000-0000-0000B31F0000}"/>
    <cellStyle name="Normal 2 3 5 3 7" xfId="11339" xr:uid="{00000000-0005-0000-0000-0000B41F0000}"/>
    <cellStyle name="Normal 2 3 5 3 7 2" xfId="41670" xr:uid="{00000000-0005-0000-0000-0000B51F0000}"/>
    <cellStyle name="Normal 2 3 5 3 7 3" xfId="26437" xr:uid="{00000000-0005-0000-0000-0000B61F0000}"/>
    <cellStyle name="Normal 2 3 5 3 8" xfId="6318" xr:uid="{00000000-0005-0000-0000-0000B71F0000}"/>
    <cellStyle name="Normal 2 3 5 3 8 2" xfId="36653" xr:uid="{00000000-0005-0000-0000-0000B81F0000}"/>
    <cellStyle name="Normal 2 3 5 3 8 3" xfId="21420" xr:uid="{00000000-0005-0000-0000-0000B91F0000}"/>
    <cellStyle name="Normal 2 3 5 3 9" xfId="31642" xr:uid="{00000000-0005-0000-0000-0000BA1F0000}"/>
    <cellStyle name="Normal 2 3 5 4" xfId="1343" xr:uid="{00000000-0005-0000-0000-0000BB1F0000}"/>
    <cellStyle name="Normal 2 3 5 4 2" xfId="1766" xr:uid="{00000000-0005-0000-0000-0000BC1F0000}"/>
    <cellStyle name="Normal 2 3 5 4 2 2" xfId="2605" xr:uid="{00000000-0005-0000-0000-0000BD1F0000}"/>
    <cellStyle name="Normal 2 3 5 4 2 2 2" xfId="4295" xr:uid="{00000000-0005-0000-0000-0000BE1F0000}"/>
    <cellStyle name="Normal 2 3 5 4 2 2 2 2" xfId="14368" xr:uid="{00000000-0005-0000-0000-0000BF1F0000}"/>
    <cellStyle name="Normal 2 3 5 4 2 2 2 2 2" xfId="44699" xr:uid="{00000000-0005-0000-0000-0000C01F0000}"/>
    <cellStyle name="Normal 2 3 5 4 2 2 2 2 3" xfId="29466" xr:uid="{00000000-0005-0000-0000-0000C11F0000}"/>
    <cellStyle name="Normal 2 3 5 4 2 2 2 3" xfId="9348" xr:uid="{00000000-0005-0000-0000-0000C21F0000}"/>
    <cellStyle name="Normal 2 3 5 4 2 2 2 3 2" xfId="39682" xr:uid="{00000000-0005-0000-0000-0000C31F0000}"/>
    <cellStyle name="Normal 2 3 5 4 2 2 2 3 3" xfId="24449" xr:uid="{00000000-0005-0000-0000-0000C41F0000}"/>
    <cellStyle name="Normal 2 3 5 4 2 2 2 4" xfId="34669" xr:uid="{00000000-0005-0000-0000-0000C51F0000}"/>
    <cellStyle name="Normal 2 3 5 4 2 2 2 5" xfId="19436" xr:uid="{00000000-0005-0000-0000-0000C61F0000}"/>
    <cellStyle name="Normal 2 3 5 4 2 2 3" xfId="5987" xr:uid="{00000000-0005-0000-0000-0000C71F0000}"/>
    <cellStyle name="Normal 2 3 5 4 2 2 3 2" xfId="16039" xr:uid="{00000000-0005-0000-0000-0000C81F0000}"/>
    <cellStyle name="Normal 2 3 5 4 2 2 3 2 2" xfId="46370" xr:uid="{00000000-0005-0000-0000-0000C91F0000}"/>
    <cellStyle name="Normal 2 3 5 4 2 2 3 2 3" xfId="31137" xr:uid="{00000000-0005-0000-0000-0000CA1F0000}"/>
    <cellStyle name="Normal 2 3 5 4 2 2 3 3" xfId="11019" xr:uid="{00000000-0005-0000-0000-0000CB1F0000}"/>
    <cellStyle name="Normal 2 3 5 4 2 2 3 3 2" xfId="41353" xr:uid="{00000000-0005-0000-0000-0000CC1F0000}"/>
    <cellStyle name="Normal 2 3 5 4 2 2 3 3 3" xfId="26120" xr:uid="{00000000-0005-0000-0000-0000CD1F0000}"/>
    <cellStyle name="Normal 2 3 5 4 2 2 3 4" xfId="36340" xr:uid="{00000000-0005-0000-0000-0000CE1F0000}"/>
    <cellStyle name="Normal 2 3 5 4 2 2 3 5" xfId="21107" xr:uid="{00000000-0005-0000-0000-0000CF1F0000}"/>
    <cellStyle name="Normal 2 3 5 4 2 2 4" xfId="12697" xr:uid="{00000000-0005-0000-0000-0000D01F0000}"/>
    <cellStyle name="Normal 2 3 5 4 2 2 4 2" xfId="43028" xr:uid="{00000000-0005-0000-0000-0000D11F0000}"/>
    <cellStyle name="Normal 2 3 5 4 2 2 4 3" xfId="27795" xr:uid="{00000000-0005-0000-0000-0000D21F0000}"/>
    <cellStyle name="Normal 2 3 5 4 2 2 5" xfId="7676" xr:uid="{00000000-0005-0000-0000-0000D31F0000}"/>
    <cellStyle name="Normal 2 3 5 4 2 2 5 2" xfId="38011" xr:uid="{00000000-0005-0000-0000-0000D41F0000}"/>
    <cellStyle name="Normal 2 3 5 4 2 2 5 3" xfId="22778" xr:uid="{00000000-0005-0000-0000-0000D51F0000}"/>
    <cellStyle name="Normal 2 3 5 4 2 2 6" xfId="32999" xr:uid="{00000000-0005-0000-0000-0000D61F0000}"/>
    <cellStyle name="Normal 2 3 5 4 2 2 7" xfId="17765" xr:uid="{00000000-0005-0000-0000-0000D71F0000}"/>
    <cellStyle name="Normal 2 3 5 4 2 3" xfId="3458" xr:uid="{00000000-0005-0000-0000-0000D81F0000}"/>
    <cellStyle name="Normal 2 3 5 4 2 3 2" xfId="13532" xr:uid="{00000000-0005-0000-0000-0000D91F0000}"/>
    <cellStyle name="Normal 2 3 5 4 2 3 2 2" xfId="43863" xr:uid="{00000000-0005-0000-0000-0000DA1F0000}"/>
    <cellStyle name="Normal 2 3 5 4 2 3 2 3" xfId="28630" xr:uid="{00000000-0005-0000-0000-0000DB1F0000}"/>
    <cellStyle name="Normal 2 3 5 4 2 3 3" xfId="8512" xr:uid="{00000000-0005-0000-0000-0000DC1F0000}"/>
    <cellStyle name="Normal 2 3 5 4 2 3 3 2" xfId="38846" xr:uid="{00000000-0005-0000-0000-0000DD1F0000}"/>
    <cellStyle name="Normal 2 3 5 4 2 3 3 3" xfId="23613" xr:uid="{00000000-0005-0000-0000-0000DE1F0000}"/>
    <cellStyle name="Normal 2 3 5 4 2 3 4" xfId="33833" xr:uid="{00000000-0005-0000-0000-0000DF1F0000}"/>
    <cellStyle name="Normal 2 3 5 4 2 3 5" xfId="18600" xr:uid="{00000000-0005-0000-0000-0000E01F0000}"/>
    <cellStyle name="Normal 2 3 5 4 2 4" xfId="5151" xr:uid="{00000000-0005-0000-0000-0000E11F0000}"/>
    <cellStyle name="Normal 2 3 5 4 2 4 2" xfId="15203" xr:uid="{00000000-0005-0000-0000-0000E21F0000}"/>
    <cellStyle name="Normal 2 3 5 4 2 4 2 2" xfId="45534" xr:uid="{00000000-0005-0000-0000-0000E31F0000}"/>
    <cellStyle name="Normal 2 3 5 4 2 4 2 3" xfId="30301" xr:uid="{00000000-0005-0000-0000-0000E41F0000}"/>
    <cellStyle name="Normal 2 3 5 4 2 4 3" xfId="10183" xr:uid="{00000000-0005-0000-0000-0000E51F0000}"/>
    <cellStyle name="Normal 2 3 5 4 2 4 3 2" xfId="40517" xr:uid="{00000000-0005-0000-0000-0000E61F0000}"/>
    <cellStyle name="Normal 2 3 5 4 2 4 3 3" xfId="25284" xr:uid="{00000000-0005-0000-0000-0000E71F0000}"/>
    <cellStyle name="Normal 2 3 5 4 2 4 4" xfId="35504" xr:uid="{00000000-0005-0000-0000-0000E81F0000}"/>
    <cellStyle name="Normal 2 3 5 4 2 4 5" xfId="20271" xr:uid="{00000000-0005-0000-0000-0000E91F0000}"/>
    <cellStyle name="Normal 2 3 5 4 2 5" xfId="11861" xr:uid="{00000000-0005-0000-0000-0000EA1F0000}"/>
    <cellStyle name="Normal 2 3 5 4 2 5 2" xfId="42192" xr:uid="{00000000-0005-0000-0000-0000EB1F0000}"/>
    <cellStyle name="Normal 2 3 5 4 2 5 3" xfId="26959" xr:uid="{00000000-0005-0000-0000-0000EC1F0000}"/>
    <cellStyle name="Normal 2 3 5 4 2 6" xfId="6840" xr:uid="{00000000-0005-0000-0000-0000ED1F0000}"/>
    <cellStyle name="Normal 2 3 5 4 2 6 2" xfId="37175" xr:uid="{00000000-0005-0000-0000-0000EE1F0000}"/>
    <cellStyle name="Normal 2 3 5 4 2 6 3" xfId="21942" xr:uid="{00000000-0005-0000-0000-0000EF1F0000}"/>
    <cellStyle name="Normal 2 3 5 4 2 7" xfId="32163" xr:uid="{00000000-0005-0000-0000-0000F01F0000}"/>
    <cellStyle name="Normal 2 3 5 4 2 8" xfId="16929" xr:uid="{00000000-0005-0000-0000-0000F11F0000}"/>
    <cellStyle name="Normal 2 3 5 4 3" xfId="2187" xr:uid="{00000000-0005-0000-0000-0000F21F0000}"/>
    <cellStyle name="Normal 2 3 5 4 3 2" xfId="3877" xr:uid="{00000000-0005-0000-0000-0000F31F0000}"/>
    <cellStyle name="Normal 2 3 5 4 3 2 2" xfId="13950" xr:uid="{00000000-0005-0000-0000-0000F41F0000}"/>
    <cellStyle name="Normal 2 3 5 4 3 2 2 2" xfId="44281" xr:uid="{00000000-0005-0000-0000-0000F51F0000}"/>
    <cellStyle name="Normal 2 3 5 4 3 2 2 3" xfId="29048" xr:uid="{00000000-0005-0000-0000-0000F61F0000}"/>
    <cellStyle name="Normal 2 3 5 4 3 2 3" xfId="8930" xr:uid="{00000000-0005-0000-0000-0000F71F0000}"/>
    <cellStyle name="Normal 2 3 5 4 3 2 3 2" xfId="39264" xr:uid="{00000000-0005-0000-0000-0000F81F0000}"/>
    <cellStyle name="Normal 2 3 5 4 3 2 3 3" xfId="24031" xr:uid="{00000000-0005-0000-0000-0000F91F0000}"/>
    <cellStyle name="Normal 2 3 5 4 3 2 4" xfId="34251" xr:uid="{00000000-0005-0000-0000-0000FA1F0000}"/>
    <cellStyle name="Normal 2 3 5 4 3 2 5" xfId="19018" xr:uid="{00000000-0005-0000-0000-0000FB1F0000}"/>
    <cellStyle name="Normal 2 3 5 4 3 3" xfId="5569" xr:uid="{00000000-0005-0000-0000-0000FC1F0000}"/>
    <cellStyle name="Normal 2 3 5 4 3 3 2" xfId="15621" xr:uid="{00000000-0005-0000-0000-0000FD1F0000}"/>
    <cellStyle name="Normal 2 3 5 4 3 3 2 2" xfId="45952" xr:uid="{00000000-0005-0000-0000-0000FE1F0000}"/>
    <cellStyle name="Normal 2 3 5 4 3 3 2 3" xfId="30719" xr:uid="{00000000-0005-0000-0000-0000FF1F0000}"/>
    <cellStyle name="Normal 2 3 5 4 3 3 3" xfId="10601" xr:uid="{00000000-0005-0000-0000-000000200000}"/>
    <cellStyle name="Normal 2 3 5 4 3 3 3 2" xfId="40935" xr:uid="{00000000-0005-0000-0000-000001200000}"/>
    <cellStyle name="Normal 2 3 5 4 3 3 3 3" xfId="25702" xr:uid="{00000000-0005-0000-0000-000002200000}"/>
    <cellStyle name="Normal 2 3 5 4 3 3 4" xfId="35922" xr:uid="{00000000-0005-0000-0000-000003200000}"/>
    <cellStyle name="Normal 2 3 5 4 3 3 5" xfId="20689" xr:uid="{00000000-0005-0000-0000-000004200000}"/>
    <cellStyle name="Normal 2 3 5 4 3 4" xfId="12279" xr:uid="{00000000-0005-0000-0000-000005200000}"/>
    <cellStyle name="Normal 2 3 5 4 3 4 2" xfId="42610" xr:uid="{00000000-0005-0000-0000-000006200000}"/>
    <cellStyle name="Normal 2 3 5 4 3 4 3" xfId="27377" xr:uid="{00000000-0005-0000-0000-000007200000}"/>
    <cellStyle name="Normal 2 3 5 4 3 5" xfId="7258" xr:uid="{00000000-0005-0000-0000-000008200000}"/>
    <cellStyle name="Normal 2 3 5 4 3 5 2" xfId="37593" xr:uid="{00000000-0005-0000-0000-000009200000}"/>
    <cellStyle name="Normal 2 3 5 4 3 5 3" xfId="22360" xr:uid="{00000000-0005-0000-0000-00000A200000}"/>
    <cellStyle name="Normal 2 3 5 4 3 6" xfId="32581" xr:uid="{00000000-0005-0000-0000-00000B200000}"/>
    <cellStyle name="Normal 2 3 5 4 3 7" xfId="17347" xr:uid="{00000000-0005-0000-0000-00000C200000}"/>
    <cellStyle name="Normal 2 3 5 4 4" xfId="3040" xr:uid="{00000000-0005-0000-0000-00000D200000}"/>
    <cellStyle name="Normal 2 3 5 4 4 2" xfId="13114" xr:uid="{00000000-0005-0000-0000-00000E200000}"/>
    <cellStyle name="Normal 2 3 5 4 4 2 2" xfId="43445" xr:uid="{00000000-0005-0000-0000-00000F200000}"/>
    <cellStyle name="Normal 2 3 5 4 4 2 3" xfId="28212" xr:uid="{00000000-0005-0000-0000-000010200000}"/>
    <cellStyle name="Normal 2 3 5 4 4 3" xfId="8094" xr:uid="{00000000-0005-0000-0000-000011200000}"/>
    <cellStyle name="Normal 2 3 5 4 4 3 2" xfId="38428" xr:uid="{00000000-0005-0000-0000-000012200000}"/>
    <cellStyle name="Normal 2 3 5 4 4 3 3" xfId="23195" xr:uid="{00000000-0005-0000-0000-000013200000}"/>
    <cellStyle name="Normal 2 3 5 4 4 4" xfId="33415" xr:uid="{00000000-0005-0000-0000-000014200000}"/>
    <cellStyle name="Normal 2 3 5 4 4 5" xfId="18182" xr:uid="{00000000-0005-0000-0000-000015200000}"/>
    <cellStyle name="Normal 2 3 5 4 5" xfId="4733" xr:uid="{00000000-0005-0000-0000-000016200000}"/>
    <cellStyle name="Normal 2 3 5 4 5 2" xfId="14785" xr:uid="{00000000-0005-0000-0000-000017200000}"/>
    <cellStyle name="Normal 2 3 5 4 5 2 2" xfId="45116" xr:uid="{00000000-0005-0000-0000-000018200000}"/>
    <cellStyle name="Normal 2 3 5 4 5 2 3" xfId="29883" xr:uid="{00000000-0005-0000-0000-000019200000}"/>
    <cellStyle name="Normal 2 3 5 4 5 3" xfId="9765" xr:uid="{00000000-0005-0000-0000-00001A200000}"/>
    <cellStyle name="Normal 2 3 5 4 5 3 2" xfId="40099" xr:uid="{00000000-0005-0000-0000-00001B200000}"/>
    <cellStyle name="Normal 2 3 5 4 5 3 3" xfId="24866" xr:uid="{00000000-0005-0000-0000-00001C200000}"/>
    <cellStyle name="Normal 2 3 5 4 5 4" xfId="35086" xr:uid="{00000000-0005-0000-0000-00001D200000}"/>
    <cellStyle name="Normal 2 3 5 4 5 5" xfId="19853" xr:uid="{00000000-0005-0000-0000-00001E200000}"/>
    <cellStyle name="Normal 2 3 5 4 6" xfId="11443" xr:uid="{00000000-0005-0000-0000-00001F200000}"/>
    <cellStyle name="Normal 2 3 5 4 6 2" xfId="41774" xr:uid="{00000000-0005-0000-0000-000020200000}"/>
    <cellStyle name="Normal 2 3 5 4 6 3" xfId="26541" xr:uid="{00000000-0005-0000-0000-000021200000}"/>
    <cellStyle name="Normal 2 3 5 4 7" xfId="6422" xr:uid="{00000000-0005-0000-0000-000022200000}"/>
    <cellStyle name="Normal 2 3 5 4 7 2" xfId="36757" xr:uid="{00000000-0005-0000-0000-000023200000}"/>
    <cellStyle name="Normal 2 3 5 4 7 3" xfId="21524" xr:uid="{00000000-0005-0000-0000-000024200000}"/>
    <cellStyle name="Normal 2 3 5 4 8" xfId="31745" xr:uid="{00000000-0005-0000-0000-000025200000}"/>
    <cellStyle name="Normal 2 3 5 4 9" xfId="16511" xr:uid="{00000000-0005-0000-0000-000026200000}"/>
    <cellStyle name="Normal 2 3 5 5" xfId="1556" xr:uid="{00000000-0005-0000-0000-000027200000}"/>
    <cellStyle name="Normal 2 3 5 5 2" xfId="2397" xr:uid="{00000000-0005-0000-0000-000028200000}"/>
    <cellStyle name="Normal 2 3 5 5 2 2" xfId="4087" xr:uid="{00000000-0005-0000-0000-000029200000}"/>
    <cellStyle name="Normal 2 3 5 5 2 2 2" xfId="14160" xr:uid="{00000000-0005-0000-0000-00002A200000}"/>
    <cellStyle name="Normal 2 3 5 5 2 2 2 2" xfId="44491" xr:uid="{00000000-0005-0000-0000-00002B200000}"/>
    <cellStyle name="Normal 2 3 5 5 2 2 2 3" xfId="29258" xr:uid="{00000000-0005-0000-0000-00002C200000}"/>
    <cellStyle name="Normal 2 3 5 5 2 2 3" xfId="9140" xr:uid="{00000000-0005-0000-0000-00002D200000}"/>
    <cellStyle name="Normal 2 3 5 5 2 2 3 2" xfId="39474" xr:uid="{00000000-0005-0000-0000-00002E200000}"/>
    <cellStyle name="Normal 2 3 5 5 2 2 3 3" xfId="24241" xr:uid="{00000000-0005-0000-0000-00002F200000}"/>
    <cellStyle name="Normal 2 3 5 5 2 2 4" xfId="34461" xr:uid="{00000000-0005-0000-0000-000030200000}"/>
    <cellStyle name="Normal 2 3 5 5 2 2 5" xfId="19228" xr:uid="{00000000-0005-0000-0000-000031200000}"/>
    <cellStyle name="Normal 2 3 5 5 2 3" xfId="5779" xr:uid="{00000000-0005-0000-0000-000032200000}"/>
    <cellStyle name="Normal 2 3 5 5 2 3 2" xfId="15831" xr:uid="{00000000-0005-0000-0000-000033200000}"/>
    <cellStyle name="Normal 2 3 5 5 2 3 2 2" xfId="46162" xr:uid="{00000000-0005-0000-0000-000034200000}"/>
    <cellStyle name="Normal 2 3 5 5 2 3 2 3" xfId="30929" xr:uid="{00000000-0005-0000-0000-000035200000}"/>
    <cellStyle name="Normal 2 3 5 5 2 3 3" xfId="10811" xr:uid="{00000000-0005-0000-0000-000036200000}"/>
    <cellStyle name="Normal 2 3 5 5 2 3 3 2" xfId="41145" xr:uid="{00000000-0005-0000-0000-000037200000}"/>
    <cellStyle name="Normal 2 3 5 5 2 3 3 3" xfId="25912" xr:uid="{00000000-0005-0000-0000-000038200000}"/>
    <cellStyle name="Normal 2 3 5 5 2 3 4" xfId="36132" xr:uid="{00000000-0005-0000-0000-000039200000}"/>
    <cellStyle name="Normal 2 3 5 5 2 3 5" xfId="20899" xr:uid="{00000000-0005-0000-0000-00003A200000}"/>
    <cellStyle name="Normal 2 3 5 5 2 4" xfId="12489" xr:uid="{00000000-0005-0000-0000-00003B200000}"/>
    <cellStyle name="Normal 2 3 5 5 2 4 2" xfId="42820" xr:uid="{00000000-0005-0000-0000-00003C200000}"/>
    <cellStyle name="Normal 2 3 5 5 2 4 3" xfId="27587" xr:uid="{00000000-0005-0000-0000-00003D200000}"/>
    <cellStyle name="Normal 2 3 5 5 2 5" xfId="7468" xr:uid="{00000000-0005-0000-0000-00003E200000}"/>
    <cellStyle name="Normal 2 3 5 5 2 5 2" xfId="37803" xr:uid="{00000000-0005-0000-0000-00003F200000}"/>
    <cellStyle name="Normal 2 3 5 5 2 5 3" xfId="22570" xr:uid="{00000000-0005-0000-0000-000040200000}"/>
    <cellStyle name="Normal 2 3 5 5 2 6" xfId="32791" xr:uid="{00000000-0005-0000-0000-000041200000}"/>
    <cellStyle name="Normal 2 3 5 5 2 7" xfId="17557" xr:uid="{00000000-0005-0000-0000-000042200000}"/>
    <cellStyle name="Normal 2 3 5 5 3" xfId="3250" xr:uid="{00000000-0005-0000-0000-000043200000}"/>
    <cellStyle name="Normal 2 3 5 5 3 2" xfId="13324" xr:uid="{00000000-0005-0000-0000-000044200000}"/>
    <cellStyle name="Normal 2 3 5 5 3 2 2" xfId="43655" xr:uid="{00000000-0005-0000-0000-000045200000}"/>
    <cellStyle name="Normal 2 3 5 5 3 2 3" xfId="28422" xr:uid="{00000000-0005-0000-0000-000046200000}"/>
    <cellStyle name="Normal 2 3 5 5 3 3" xfId="8304" xr:uid="{00000000-0005-0000-0000-000047200000}"/>
    <cellStyle name="Normal 2 3 5 5 3 3 2" xfId="38638" xr:uid="{00000000-0005-0000-0000-000048200000}"/>
    <cellStyle name="Normal 2 3 5 5 3 3 3" xfId="23405" xr:uid="{00000000-0005-0000-0000-000049200000}"/>
    <cellStyle name="Normal 2 3 5 5 3 4" xfId="33625" xr:uid="{00000000-0005-0000-0000-00004A200000}"/>
    <cellStyle name="Normal 2 3 5 5 3 5" xfId="18392" xr:uid="{00000000-0005-0000-0000-00004B200000}"/>
    <cellStyle name="Normal 2 3 5 5 4" xfId="4943" xr:uid="{00000000-0005-0000-0000-00004C200000}"/>
    <cellStyle name="Normal 2 3 5 5 4 2" xfId="14995" xr:uid="{00000000-0005-0000-0000-00004D200000}"/>
    <cellStyle name="Normal 2 3 5 5 4 2 2" xfId="45326" xr:uid="{00000000-0005-0000-0000-00004E200000}"/>
    <cellStyle name="Normal 2 3 5 5 4 2 3" xfId="30093" xr:uid="{00000000-0005-0000-0000-00004F200000}"/>
    <cellStyle name="Normal 2 3 5 5 4 3" xfId="9975" xr:uid="{00000000-0005-0000-0000-000050200000}"/>
    <cellStyle name="Normal 2 3 5 5 4 3 2" xfId="40309" xr:uid="{00000000-0005-0000-0000-000051200000}"/>
    <cellStyle name="Normal 2 3 5 5 4 3 3" xfId="25076" xr:uid="{00000000-0005-0000-0000-000052200000}"/>
    <cellStyle name="Normal 2 3 5 5 4 4" xfId="35296" xr:uid="{00000000-0005-0000-0000-000053200000}"/>
    <cellStyle name="Normal 2 3 5 5 4 5" xfId="20063" xr:uid="{00000000-0005-0000-0000-000054200000}"/>
    <cellStyle name="Normal 2 3 5 5 5" xfId="11653" xr:uid="{00000000-0005-0000-0000-000055200000}"/>
    <cellStyle name="Normal 2 3 5 5 5 2" xfId="41984" xr:uid="{00000000-0005-0000-0000-000056200000}"/>
    <cellStyle name="Normal 2 3 5 5 5 3" xfId="26751" xr:uid="{00000000-0005-0000-0000-000057200000}"/>
    <cellStyle name="Normal 2 3 5 5 6" xfId="6632" xr:uid="{00000000-0005-0000-0000-000058200000}"/>
    <cellStyle name="Normal 2 3 5 5 6 2" xfId="36967" xr:uid="{00000000-0005-0000-0000-000059200000}"/>
    <cellStyle name="Normal 2 3 5 5 6 3" xfId="21734" xr:uid="{00000000-0005-0000-0000-00005A200000}"/>
    <cellStyle name="Normal 2 3 5 5 7" xfId="31955" xr:uid="{00000000-0005-0000-0000-00005B200000}"/>
    <cellStyle name="Normal 2 3 5 5 8" xfId="16721" xr:uid="{00000000-0005-0000-0000-00005C200000}"/>
    <cellStyle name="Normal 2 3 5 6" xfId="1977" xr:uid="{00000000-0005-0000-0000-00005D200000}"/>
    <cellStyle name="Normal 2 3 5 6 2" xfId="3669" xr:uid="{00000000-0005-0000-0000-00005E200000}"/>
    <cellStyle name="Normal 2 3 5 6 2 2" xfId="13742" xr:uid="{00000000-0005-0000-0000-00005F200000}"/>
    <cellStyle name="Normal 2 3 5 6 2 2 2" xfId="44073" xr:uid="{00000000-0005-0000-0000-000060200000}"/>
    <cellStyle name="Normal 2 3 5 6 2 2 3" xfId="28840" xr:uid="{00000000-0005-0000-0000-000061200000}"/>
    <cellStyle name="Normal 2 3 5 6 2 3" xfId="8722" xr:uid="{00000000-0005-0000-0000-000062200000}"/>
    <cellStyle name="Normal 2 3 5 6 2 3 2" xfId="39056" xr:uid="{00000000-0005-0000-0000-000063200000}"/>
    <cellStyle name="Normal 2 3 5 6 2 3 3" xfId="23823" xr:uid="{00000000-0005-0000-0000-000064200000}"/>
    <cellStyle name="Normal 2 3 5 6 2 4" xfId="34043" xr:uid="{00000000-0005-0000-0000-000065200000}"/>
    <cellStyle name="Normal 2 3 5 6 2 5" xfId="18810" xr:uid="{00000000-0005-0000-0000-000066200000}"/>
    <cellStyle name="Normal 2 3 5 6 3" xfId="5361" xr:uid="{00000000-0005-0000-0000-000067200000}"/>
    <cellStyle name="Normal 2 3 5 6 3 2" xfId="15413" xr:uid="{00000000-0005-0000-0000-000068200000}"/>
    <cellStyle name="Normal 2 3 5 6 3 2 2" xfId="45744" xr:uid="{00000000-0005-0000-0000-000069200000}"/>
    <cellStyle name="Normal 2 3 5 6 3 2 3" xfId="30511" xr:uid="{00000000-0005-0000-0000-00006A200000}"/>
    <cellStyle name="Normal 2 3 5 6 3 3" xfId="10393" xr:uid="{00000000-0005-0000-0000-00006B200000}"/>
    <cellStyle name="Normal 2 3 5 6 3 3 2" xfId="40727" xr:uid="{00000000-0005-0000-0000-00006C200000}"/>
    <cellStyle name="Normal 2 3 5 6 3 3 3" xfId="25494" xr:uid="{00000000-0005-0000-0000-00006D200000}"/>
    <cellStyle name="Normal 2 3 5 6 3 4" xfId="35714" xr:uid="{00000000-0005-0000-0000-00006E200000}"/>
    <cellStyle name="Normal 2 3 5 6 3 5" xfId="20481" xr:uid="{00000000-0005-0000-0000-00006F200000}"/>
    <cellStyle name="Normal 2 3 5 6 4" xfId="12071" xr:uid="{00000000-0005-0000-0000-000070200000}"/>
    <cellStyle name="Normal 2 3 5 6 4 2" xfId="42402" xr:uid="{00000000-0005-0000-0000-000071200000}"/>
    <cellStyle name="Normal 2 3 5 6 4 3" xfId="27169" xr:uid="{00000000-0005-0000-0000-000072200000}"/>
    <cellStyle name="Normal 2 3 5 6 5" xfId="7050" xr:uid="{00000000-0005-0000-0000-000073200000}"/>
    <cellStyle name="Normal 2 3 5 6 5 2" xfId="37385" xr:uid="{00000000-0005-0000-0000-000074200000}"/>
    <cellStyle name="Normal 2 3 5 6 5 3" xfId="22152" xr:uid="{00000000-0005-0000-0000-000075200000}"/>
    <cellStyle name="Normal 2 3 5 6 6" xfId="32373" xr:uid="{00000000-0005-0000-0000-000076200000}"/>
    <cellStyle name="Normal 2 3 5 6 7" xfId="17139" xr:uid="{00000000-0005-0000-0000-000077200000}"/>
    <cellStyle name="Normal 2 3 5 7" xfId="2828" xr:uid="{00000000-0005-0000-0000-000078200000}"/>
    <cellStyle name="Normal 2 3 5 7 2" xfId="12906" xr:uid="{00000000-0005-0000-0000-000079200000}"/>
    <cellStyle name="Normal 2 3 5 7 2 2" xfId="43237" xr:uid="{00000000-0005-0000-0000-00007A200000}"/>
    <cellStyle name="Normal 2 3 5 7 2 3" xfId="28004" xr:uid="{00000000-0005-0000-0000-00007B200000}"/>
    <cellStyle name="Normal 2 3 5 7 3" xfId="7886" xr:uid="{00000000-0005-0000-0000-00007C200000}"/>
    <cellStyle name="Normal 2 3 5 7 3 2" xfId="38220" xr:uid="{00000000-0005-0000-0000-00007D200000}"/>
    <cellStyle name="Normal 2 3 5 7 3 3" xfId="22987" xr:uid="{00000000-0005-0000-0000-00007E200000}"/>
    <cellStyle name="Normal 2 3 5 7 4" xfId="33207" xr:uid="{00000000-0005-0000-0000-00007F200000}"/>
    <cellStyle name="Normal 2 3 5 7 5" xfId="17974" xr:uid="{00000000-0005-0000-0000-000080200000}"/>
    <cellStyle name="Normal 2 3 5 8" xfId="4522" xr:uid="{00000000-0005-0000-0000-000081200000}"/>
    <cellStyle name="Normal 2 3 5 8 2" xfId="14577" xr:uid="{00000000-0005-0000-0000-000082200000}"/>
    <cellStyle name="Normal 2 3 5 8 2 2" xfId="44908" xr:uid="{00000000-0005-0000-0000-000083200000}"/>
    <cellStyle name="Normal 2 3 5 8 2 3" xfId="29675" xr:uid="{00000000-0005-0000-0000-000084200000}"/>
    <cellStyle name="Normal 2 3 5 8 3" xfId="9557" xr:uid="{00000000-0005-0000-0000-000085200000}"/>
    <cellStyle name="Normal 2 3 5 8 3 2" xfId="39891" xr:uid="{00000000-0005-0000-0000-000086200000}"/>
    <cellStyle name="Normal 2 3 5 8 3 3" xfId="24658" xr:uid="{00000000-0005-0000-0000-000087200000}"/>
    <cellStyle name="Normal 2 3 5 8 4" xfId="34878" xr:uid="{00000000-0005-0000-0000-000088200000}"/>
    <cellStyle name="Normal 2 3 5 8 5" xfId="19645" xr:uid="{00000000-0005-0000-0000-000089200000}"/>
    <cellStyle name="Normal 2 3 5 9" xfId="11233" xr:uid="{00000000-0005-0000-0000-00008A200000}"/>
    <cellStyle name="Normal 2 3 5 9 2" xfId="41566" xr:uid="{00000000-0005-0000-0000-00008B200000}"/>
    <cellStyle name="Normal 2 3 5 9 3" xfId="26333" xr:uid="{00000000-0005-0000-0000-00008C200000}"/>
    <cellStyle name="Normal 2 3 6" xfId="839" xr:uid="{00000000-0005-0000-0000-00008D200000}"/>
    <cellStyle name="Normal 2 3 6 10" xfId="6209" xr:uid="{00000000-0005-0000-0000-00008E200000}"/>
    <cellStyle name="Normal 2 3 6 10 2" xfId="36546" xr:uid="{00000000-0005-0000-0000-00008F200000}"/>
    <cellStyle name="Normal 2 3 6 10 3" xfId="21313" xr:uid="{00000000-0005-0000-0000-000090200000}"/>
    <cellStyle name="Normal 2 3 6 11" xfId="31537" xr:uid="{00000000-0005-0000-0000-000091200000}"/>
    <cellStyle name="Normal 2 3 6 12" xfId="16298" xr:uid="{00000000-0005-0000-0000-000092200000}"/>
    <cellStyle name="Normal 2 3 6 2" xfId="1173" xr:uid="{00000000-0005-0000-0000-000093200000}"/>
    <cellStyle name="Normal 2 3 6 2 10" xfId="31589" xr:uid="{00000000-0005-0000-0000-000094200000}"/>
    <cellStyle name="Normal 2 3 6 2 11" xfId="16352" xr:uid="{00000000-0005-0000-0000-000095200000}"/>
    <cellStyle name="Normal 2 3 6 2 2" xfId="1281" xr:uid="{00000000-0005-0000-0000-000096200000}"/>
    <cellStyle name="Normal 2 3 6 2 2 10" xfId="16456" xr:uid="{00000000-0005-0000-0000-000097200000}"/>
    <cellStyle name="Normal 2 3 6 2 2 2" xfId="1498" xr:uid="{00000000-0005-0000-0000-000098200000}"/>
    <cellStyle name="Normal 2 3 6 2 2 2 2" xfId="1919" xr:uid="{00000000-0005-0000-0000-000099200000}"/>
    <cellStyle name="Normal 2 3 6 2 2 2 2 2" xfId="2758" xr:uid="{00000000-0005-0000-0000-00009A200000}"/>
    <cellStyle name="Normal 2 3 6 2 2 2 2 2 2" xfId="4448" xr:uid="{00000000-0005-0000-0000-00009B200000}"/>
    <cellStyle name="Normal 2 3 6 2 2 2 2 2 2 2" xfId="14521" xr:uid="{00000000-0005-0000-0000-00009C200000}"/>
    <cellStyle name="Normal 2 3 6 2 2 2 2 2 2 2 2" xfId="44852" xr:uid="{00000000-0005-0000-0000-00009D200000}"/>
    <cellStyle name="Normal 2 3 6 2 2 2 2 2 2 2 3" xfId="29619" xr:uid="{00000000-0005-0000-0000-00009E200000}"/>
    <cellStyle name="Normal 2 3 6 2 2 2 2 2 2 3" xfId="9501" xr:uid="{00000000-0005-0000-0000-00009F200000}"/>
    <cellStyle name="Normal 2 3 6 2 2 2 2 2 2 3 2" xfId="39835" xr:uid="{00000000-0005-0000-0000-0000A0200000}"/>
    <cellStyle name="Normal 2 3 6 2 2 2 2 2 2 3 3" xfId="24602" xr:uid="{00000000-0005-0000-0000-0000A1200000}"/>
    <cellStyle name="Normal 2 3 6 2 2 2 2 2 2 4" xfId="34822" xr:uid="{00000000-0005-0000-0000-0000A2200000}"/>
    <cellStyle name="Normal 2 3 6 2 2 2 2 2 2 5" xfId="19589" xr:uid="{00000000-0005-0000-0000-0000A3200000}"/>
    <cellStyle name="Normal 2 3 6 2 2 2 2 2 3" xfId="6140" xr:uid="{00000000-0005-0000-0000-0000A4200000}"/>
    <cellStyle name="Normal 2 3 6 2 2 2 2 2 3 2" xfId="16192" xr:uid="{00000000-0005-0000-0000-0000A5200000}"/>
    <cellStyle name="Normal 2 3 6 2 2 2 2 2 3 2 2" xfId="46523" xr:uid="{00000000-0005-0000-0000-0000A6200000}"/>
    <cellStyle name="Normal 2 3 6 2 2 2 2 2 3 2 3" xfId="31290" xr:uid="{00000000-0005-0000-0000-0000A7200000}"/>
    <cellStyle name="Normal 2 3 6 2 2 2 2 2 3 3" xfId="11172" xr:uid="{00000000-0005-0000-0000-0000A8200000}"/>
    <cellStyle name="Normal 2 3 6 2 2 2 2 2 3 3 2" xfId="41506" xr:uid="{00000000-0005-0000-0000-0000A9200000}"/>
    <cellStyle name="Normal 2 3 6 2 2 2 2 2 3 3 3" xfId="26273" xr:uid="{00000000-0005-0000-0000-0000AA200000}"/>
    <cellStyle name="Normal 2 3 6 2 2 2 2 2 3 4" xfId="36493" xr:uid="{00000000-0005-0000-0000-0000AB200000}"/>
    <cellStyle name="Normal 2 3 6 2 2 2 2 2 3 5" xfId="21260" xr:uid="{00000000-0005-0000-0000-0000AC200000}"/>
    <cellStyle name="Normal 2 3 6 2 2 2 2 2 4" xfId="12850" xr:uid="{00000000-0005-0000-0000-0000AD200000}"/>
    <cellStyle name="Normal 2 3 6 2 2 2 2 2 4 2" xfId="43181" xr:uid="{00000000-0005-0000-0000-0000AE200000}"/>
    <cellStyle name="Normal 2 3 6 2 2 2 2 2 4 3" xfId="27948" xr:uid="{00000000-0005-0000-0000-0000AF200000}"/>
    <cellStyle name="Normal 2 3 6 2 2 2 2 2 5" xfId="7829" xr:uid="{00000000-0005-0000-0000-0000B0200000}"/>
    <cellStyle name="Normal 2 3 6 2 2 2 2 2 5 2" xfId="38164" xr:uid="{00000000-0005-0000-0000-0000B1200000}"/>
    <cellStyle name="Normal 2 3 6 2 2 2 2 2 5 3" xfId="22931" xr:uid="{00000000-0005-0000-0000-0000B2200000}"/>
    <cellStyle name="Normal 2 3 6 2 2 2 2 2 6" xfId="33152" xr:uid="{00000000-0005-0000-0000-0000B3200000}"/>
    <cellStyle name="Normal 2 3 6 2 2 2 2 2 7" xfId="17918" xr:uid="{00000000-0005-0000-0000-0000B4200000}"/>
    <cellStyle name="Normal 2 3 6 2 2 2 2 3" xfId="3611" xr:uid="{00000000-0005-0000-0000-0000B5200000}"/>
    <cellStyle name="Normal 2 3 6 2 2 2 2 3 2" xfId="13685" xr:uid="{00000000-0005-0000-0000-0000B6200000}"/>
    <cellStyle name="Normal 2 3 6 2 2 2 2 3 2 2" xfId="44016" xr:uid="{00000000-0005-0000-0000-0000B7200000}"/>
    <cellStyle name="Normal 2 3 6 2 2 2 2 3 2 3" xfId="28783" xr:uid="{00000000-0005-0000-0000-0000B8200000}"/>
    <cellStyle name="Normal 2 3 6 2 2 2 2 3 3" xfId="8665" xr:uid="{00000000-0005-0000-0000-0000B9200000}"/>
    <cellStyle name="Normal 2 3 6 2 2 2 2 3 3 2" xfId="38999" xr:uid="{00000000-0005-0000-0000-0000BA200000}"/>
    <cellStyle name="Normal 2 3 6 2 2 2 2 3 3 3" xfId="23766" xr:uid="{00000000-0005-0000-0000-0000BB200000}"/>
    <cellStyle name="Normal 2 3 6 2 2 2 2 3 4" xfId="33986" xr:uid="{00000000-0005-0000-0000-0000BC200000}"/>
    <cellStyle name="Normal 2 3 6 2 2 2 2 3 5" xfId="18753" xr:uid="{00000000-0005-0000-0000-0000BD200000}"/>
    <cellStyle name="Normal 2 3 6 2 2 2 2 4" xfId="5304" xr:uid="{00000000-0005-0000-0000-0000BE200000}"/>
    <cellStyle name="Normal 2 3 6 2 2 2 2 4 2" xfId="15356" xr:uid="{00000000-0005-0000-0000-0000BF200000}"/>
    <cellStyle name="Normal 2 3 6 2 2 2 2 4 2 2" xfId="45687" xr:uid="{00000000-0005-0000-0000-0000C0200000}"/>
    <cellStyle name="Normal 2 3 6 2 2 2 2 4 2 3" xfId="30454" xr:uid="{00000000-0005-0000-0000-0000C1200000}"/>
    <cellStyle name="Normal 2 3 6 2 2 2 2 4 3" xfId="10336" xr:uid="{00000000-0005-0000-0000-0000C2200000}"/>
    <cellStyle name="Normal 2 3 6 2 2 2 2 4 3 2" xfId="40670" xr:uid="{00000000-0005-0000-0000-0000C3200000}"/>
    <cellStyle name="Normal 2 3 6 2 2 2 2 4 3 3" xfId="25437" xr:uid="{00000000-0005-0000-0000-0000C4200000}"/>
    <cellStyle name="Normal 2 3 6 2 2 2 2 4 4" xfId="35657" xr:uid="{00000000-0005-0000-0000-0000C5200000}"/>
    <cellStyle name="Normal 2 3 6 2 2 2 2 4 5" xfId="20424" xr:uid="{00000000-0005-0000-0000-0000C6200000}"/>
    <cellStyle name="Normal 2 3 6 2 2 2 2 5" xfId="12014" xr:uid="{00000000-0005-0000-0000-0000C7200000}"/>
    <cellStyle name="Normal 2 3 6 2 2 2 2 5 2" xfId="42345" xr:uid="{00000000-0005-0000-0000-0000C8200000}"/>
    <cellStyle name="Normal 2 3 6 2 2 2 2 5 3" xfId="27112" xr:uid="{00000000-0005-0000-0000-0000C9200000}"/>
    <cellStyle name="Normal 2 3 6 2 2 2 2 6" xfId="6993" xr:uid="{00000000-0005-0000-0000-0000CA200000}"/>
    <cellStyle name="Normal 2 3 6 2 2 2 2 6 2" xfId="37328" xr:uid="{00000000-0005-0000-0000-0000CB200000}"/>
    <cellStyle name="Normal 2 3 6 2 2 2 2 6 3" xfId="22095" xr:uid="{00000000-0005-0000-0000-0000CC200000}"/>
    <cellStyle name="Normal 2 3 6 2 2 2 2 7" xfId="32316" xr:uid="{00000000-0005-0000-0000-0000CD200000}"/>
    <cellStyle name="Normal 2 3 6 2 2 2 2 8" xfId="17082" xr:uid="{00000000-0005-0000-0000-0000CE200000}"/>
    <cellStyle name="Normal 2 3 6 2 2 2 3" xfId="2340" xr:uid="{00000000-0005-0000-0000-0000CF200000}"/>
    <cellStyle name="Normal 2 3 6 2 2 2 3 2" xfId="4030" xr:uid="{00000000-0005-0000-0000-0000D0200000}"/>
    <cellStyle name="Normal 2 3 6 2 2 2 3 2 2" xfId="14103" xr:uid="{00000000-0005-0000-0000-0000D1200000}"/>
    <cellStyle name="Normal 2 3 6 2 2 2 3 2 2 2" xfId="44434" xr:uid="{00000000-0005-0000-0000-0000D2200000}"/>
    <cellStyle name="Normal 2 3 6 2 2 2 3 2 2 3" xfId="29201" xr:uid="{00000000-0005-0000-0000-0000D3200000}"/>
    <cellStyle name="Normal 2 3 6 2 2 2 3 2 3" xfId="9083" xr:uid="{00000000-0005-0000-0000-0000D4200000}"/>
    <cellStyle name="Normal 2 3 6 2 2 2 3 2 3 2" xfId="39417" xr:uid="{00000000-0005-0000-0000-0000D5200000}"/>
    <cellStyle name="Normal 2 3 6 2 2 2 3 2 3 3" xfId="24184" xr:uid="{00000000-0005-0000-0000-0000D6200000}"/>
    <cellStyle name="Normal 2 3 6 2 2 2 3 2 4" xfId="34404" xr:uid="{00000000-0005-0000-0000-0000D7200000}"/>
    <cellStyle name="Normal 2 3 6 2 2 2 3 2 5" xfId="19171" xr:uid="{00000000-0005-0000-0000-0000D8200000}"/>
    <cellStyle name="Normal 2 3 6 2 2 2 3 3" xfId="5722" xr:uid="{00000000-0005-0000-0000-0000D9200000}"/>
    <cellStyle name="Normal 2 3 6 2 2 2 3 3 2" xfId="15774" xr:uid="{00000000-0005-0000-0000-0000DA200000}"/>
    <cellStyle name="Normal 2 3 6 2 2 2 3 3 2 2" xfId="46105" xr:uid="{00000000-0005-0000-0000-0000DB200000}"/>
    <cellStyle name="Normal 2 3 6 2 2 2 3 3 2 3" xfId="30872" xr:uid="{00000000-0005-0000-0000-0000DC200000}"/>
    <cellStyle name="Normal 2 3 6 2 2 2 3 3 3" xfId="10754" xr:uid="{00000000-0005-0000-0000-0000DD200000}"/>
    <cellStyle name="Normal 2 3 6 2 2 2 3 3 3 2" xfId="41088" xr:uid="{00000000-0005-0000-0000-0000DE200000}"/>
    <cellStyle name="Normal 2 3 6 2 2 2 3 3 3 3" xfId="25855" xr:uid="{00000000-0005-0000-0000-0000DF200000}"/>
    <cellStyle name="Normal 2 3 6 2 2 2 3 3 4" xfId="36075" xr:uid="{00000000-0005-0000-0000-0000E0200000}"/>
    <cellStyle name="Normal 2 3 6 2 2 2 3 3 5" xfId="20842" xr:uid="{00000000-0005-0000-0000-0000E1200000}"/>
    <cellStyle name="Normal 2 3 6 2 2 2 3 4" xfId="12432" xr:uid="{00000000-0005-0000-0000-0000E2200000}"/>
    <cellStyle name="Normal 2 3 6 2 2 2 3 4 2" xfId="42763" xr:uid="{00000000-0005-0000-0000-0000E3200000}"/>
    <cellStyle name="Normal 2 3 6 2 2 2 3 4 3" xfId="27530" xr:uid="{00000000-0005-0000-0000-0000E4200000}"/>
    <cellStyle name="Normal 2 3 6 2 2 2 3 5" xfId="7411" xr:uid="{00000000-0005-0000-0000-0000E5200000}"/>
    <cellStyle name="Normal 2 3 6 2 2 2 3 5 2" xfId="37746" xr:uid="{00000000-0005-0000-0000-0000E6200000}"/>
    <cellStyle name="Normal 2 3 6 2 2 2 3 5 3" xfId="22513" xr:uid="{00000000-0005-0000-0000-0000E7200000}"/>
    <cellStyle name="Normal 2 3 6 2 2 2 3 6" xfId="32734" xr:uid="{00000000-0005-0000-0000-0000E8200000}"/>
    <cellStyle name="Normal 2 3 6 2 2 2 3 7" xfId="17500" xr:uid="{00000000-0005-0000-0000-0000E9200000}"/>
    <cellStyle name="Normal 2 3 6 2 2 2 4" xfId="3193" xr:uid="{00000000-0005-0000-0000-0000EA200000}"/>
    <cellStyle name="Normal 2 3 6 2 2 2 4 2" xfId="13267" xr:uid="{00000000-0005-0000-0000-0000EB200000}"/>
    <cellStyle name="Normal 2 3 6 2 2 2 4 2 2" xfId="43598" xr:uid="{00000000-0005-0000-0000-0000EC200000}"/>
    <cellStyle name="Normal 2 3 6 2 2 2 4 2 3" xfId="28365" xr:uid="{00000000-0005-0000-0000-0000ED200000}"/>
    <cellStyle name="Normal 2 3 6 2 2 2 4 3" xfId="8247" xr:uid="{00000000-0005-0000-0000-0000EE200000}"/>
    <cellStyle name="Normal 2 3 6 2 2 2 4 3 2" xfId="38581" xr:uid="{00000000-0005-0000-0000-0000EF200000}"/>
    <cellStyle name="Normal 2 3 6 2 2 2 4 3 3" xfId="23348" xr:uid="{00000000-0005-0000-0000-0000F0200000}"/>
    <cellStyle name="Normal 2 3 6 2 2 2 4 4" xfId="33568" xr:uid="{00000000-0005-0000-0000-0000F1200000}"/>
    <cellStyle name="Normal 2 3 6 2 2 2 4 5" xfId="18335" xr:uid="{00000000-0005-0000-0000-0000F2200000}"/>
    <cellStyle name="Normal 2 3 6 2 2 2 5" xfId="4886" xr:uid="{00000000-0005-0000-0000-0000F3200000}"/>
    <cellStyle name="Normal 2 3 6 2 2 2 5 2" xfId="14938" xr:uid="{00000000-0005-0000-0000-0000F4200000}"/>
    <cellStyle name="Normal 2 3 6 2 2 2 5 2 2" xfId="45269" xr:uid="{00000000-0005-0000-0000-0000F5200000}"/>
    <cellStyle name="Normal 2 3 6 2 2 2 5 2 3" xfId="30036" xr:uid="{00000000-0005-0000-0000-0000F6200000}"/>
    <cellStyle name="Normal 2 3 6 2 2 2 5 3" xfId="9918" xr:uid="{00000000-0005-0000-0000-0000F7200000}"/>
    <cellStyle name="Normal 2 3 6 2 2 2 5 3 2" xfId="40252" xr:uid="{00000000-0005-0000-0000-0000F8200000}"/>
    <cellStyle name="Normal 2 3 6 2 2 2 5 3 3" xfId="25019" xr:uid="{00000000-0005-0000-0000-0000F9200000}"/>
    <cellStyle name="Normal 2 3 6 2 2 2 5 4" xfId="35239" xr:uid="{00000000-0005-0000-0000-0000FA200000}"/>
    <cellStyle name="Normal 2 3 6 2 2 2 5 5" xfId="20006" xr:uid="{00000000-0005-0000-0000-0000FB200000}"/>
    <cellStyle name="Normal 2 3 6 2 2 2 6" xfId="11596" xr:uid="{00000000-0005-0000-0000-0000FC200000}"/>
    <cellStyle name="Normal 2 3 6 2 2 2 6 2" xfId="41927" xr:uid="{00000000-0005-0000-0000-0000FD200000}"/>
    <cellStyle name="Normal 2 3 6 2 2 2 6 3" xfId="26694" xr:uid="{00000000-0005-0000-0000-0000FE200000}"/>
    <cellStyle name="Normal 2 3 6 2 2 2 7" xfId="6575" xr:uid="{00000000-0005-0000-0000-0000FF200000}"/>
    <cellStyle name="Normal 2 3 6 2 2 2 7 2" xfId="36910" xr:uid="{00000000-0005-0000-0000-000000210000}"/>
    <cellStyle name="Normal 2 3 6 2 2 2 7 3" xfId="21677" xr:uid="{00000000-0005-0000-0000-000001210000}"/>
    <cellStyle name="Normal 2 3 6 2 2 2 8" xfId="31898" xr:uid="{00000000-0005-0000-0000-000002210000}"/>
    <cellStyle name="Normal 2 3 6 2 2 2 9" xfId="16664" xr:uid="{00000000-0005-0000-0000-000003210000}"/>
    <cellStyle name="Normal 2 3 6 2 2 3" xfId="1711" xr:uid="{00000000-0005-0000-0000-000004210000}"/>
    <cellStyle name="Normal 2 3 6 2 2 3 2" xfId="2550" xr:uid="{00000000-0005-0000-0000-000005210000}"/>
    <cellStyle name="Normal 2 3 6 2 2 3 2 2" xfId="4240" xr:uid="{00000000-0005-0000-0000-000006210000}"/>
    <cellStyle name="Normal 2 3 6 2 2 3 2 2 2" xfId="14313" xr:uid="{00000000-0005-0000-0000-000007210000}"/>
    <cellStyle name="Normal 2 3 6 2 2 3 2 2 2 2" xfId="44644" xr:uid="{00000000-0005-0000-0000-000008210000}"/>
    <cellStyle name="Normal 2 3 6 2 2 3 2 2 2 3" xfId="29411" xr:uid="{00000000-0005-0000-0000-000009210000}"/>
    <cellStyle name="Normal 2 3 6 2 2 3 2 2 3" xfId="9293" xr:uid="{00000000-0005-0000-0000-00000A210000}"/>
    <cellStyle name="Normal 2 3 6 2 2 3 2 2 3 2" xfId="39627" xr:uid="{00000000-0005-0000-0000-00000B210000}"/>
    <cellStyle name="Normal 2 3 6 2 2 3 2 2 3 3" xfId="24394" xr:uid="{00000000-0005-0000-0000-00000C210000}"/>
    <cellStyle name="Normal 2 3 6 2 2 3 2 2 4" xfId="34614" xr:uid="{00000000-0005-0000-0000-00000D210000}"/>
    <cellStyle name="Normal 2 3 6 2 2 3 2 2 5" xfId="19381" xr:uid="{00000000-0005-0000-0000-00000E210000}"/>
    <cellStyle name="Normal 2 3 6 2 2 3 2 3" xfId="5932" xr:uid="{00000000-0005-0000-0000-00000F210000}"/>
    <cellStyle name="Normal 2 3 6 2 2 3 2 3 2" xfId="15984" xr:uid="{00000000-0005-0000-0000-000010210000}"/>
    <cellStyle name="Normal 2 3 6 2 2 3 2 3 2 2" xfId="46315" xr:uid="{00000000-0005-0000-0000-000011210000}"/>
    <cellStyle name="Normal 2 3 6 2 2 3 2 3 2 3" xfId="31082" xr:uid="{00000000-0005-0000-0000-000012210000}"/>
    <cellStyle name="Normal 2 3 6 2 2 3 2 3 3" xfId="10964" xr:uid="{00000000-0005-0000-0000-000013210000}"/>
    <cellStyle name="Normal 2 3 6 2 2 3 2 3 3 2" xfId="41298" xr:uid="{00000000-0005-0000-0000-000014210000}"/>
    <cellStyle name="Normal 2 3 6 2 2 3 2 3 3 3" xfId="26065" xr:uid="{00000000-0005-0000-0000-000015210000}"/>
    <cellStyle name="Normal 2 3 6 2 2 3 2 3 4" xfId="36285" xr:uid="{00000000-0005-0000-0000-000016210000}"/>
    <cellStyle name="Normal 2 3 6 2 2 3 2 3 5" xfId="21052" xr:uid="{00000000-0005-0000-0000-000017210000}"/>
    <cellStyle name="Normal 2 3 6 2 2 3 2 4" xfId="12642" xr:uid="{00000000-0005-0000-0000-000018210000}"/>
    <cellStyle name="Normal 2 3 6 2 2 3 2 4 2" xfId="42973" xr:uid="{00000000-0005-0000-0000-000019210000}"/>
    <cellStyle name="Normal 2 3 6 2 2 3 2 4 3" xfId="27740" xr:uid="{00000000-0005-0000-0000-00001A210000}"/>
    <cellStyle name="Normal 2 3 6 2 2 3 2 5" xfId="7621" xr:uid="{00000000-0005-0000-0000-00001B210000}"/>
    <cellStyle name="Normal 2 3 6 2 2 3 2 5 2" xfId="37956" xr:uid="{00000000-0005-0000-0000-00001C210000}"/>
    <cellStyle name="Normal 2 3 6 2 2 3 2 5 3" xfId="22723" xr:uid="{00000000-0005-0000-0000-00001D210000}"/>
    <cellStyle name="Normal 2 3 6 2 2 3 2 6" xfId="32944" xr:uid="{00000000-0005-0000-0000-00001E210000}"/>
    <cellStyle name="Normal 2 3 6 2 2 3 2 7" xfId="17710" xr:uid="{00000000-0005-0000-0000-00001F210000}"/>
    <cellStyle name="Normal 2 3 6 2 2 3 3" xfId="3403" xr:uid="{00000000-0005-0000-0000-000020210000}"/>
    <cellStyle name="Normal 2 3 6 2 2 3 3 2" xfId="13477" xr:uid="{00000000-0005-0000-0000-000021210000}"/>
    <cellStyle name="Normal 2 3 6 2 2 3 3 2 2" xfId="43808" xr:uid="{00000000-0005-0000-0000-000022210000}"/>
    <cellStyle name="Normal 2 3 6 2 2 3 3 2 3" xfId="28575" xr:uid="{00000000-0005-0000-0000-000023210000}"/>
    <cellStyle name="Normal 2 3 6 2 2 3 3 3" xfId="8457" xr:uid="{00000000-0005-0000-0000-000024210000}"/>
    <cellStyle name="Normal 2 3 6 2 2 3 3 3 2" xfId="38791" xr:uid="{00000000-0005-0000-0000-000025210000}"/>
    <cellStyle name="Normal 2 3 6 2 2 3 3 3 3" xfId="23558" xr:uid="{00000000-0005-0000-0000-000026210000}"/>
    <cellStyle name="Normal 2 3 6 2 2 3 3 4" xfId="33778" xr:uid="{00000000-0005-0000-0000-000027210000}"/>
    <cellStyle name="Normal 2 3 6 2 2 3 3 5" xfId="18545" xr:uid="{00000000-0005-0000-0000-000028210000}"/>
    <cellStyle name="Normal 2 3 6 2 2 3 4" xfId="5096" xr:uid="{00000000-0005-0000-0000-000029210000}"/>
    <cellStyle name="Normal 2 3 6 2 2 3 4 2" xfId="15148" xr:uid="{00000000-0005-0000-0000-00002A210000}"/>
    <cellStyle name="Normal 2 3 6 2 2 3 4 2 2" xfId="45479" xr:uid="{00000000-0005-0000-0000-00002B210000}"/>
    <cellStyle name="Normal 2 3 6 2 2 3 4 2 3" xfId="30246" xr:uid="{00000000-0005-0000-0000-00002C210000}"/>
    <cellStyle name="Normal 2 3 6 2 2 3 4 3" xfId="10128" xr:uid="{00000000-0005-0000-0000-00002D210000}"/>
    <cellStyle name="Normal 2 3 6 2 2 3 4 3 2" xfId="40462" xr:uid="{00000000-0005-0000-0000-00002E210000}"/>
    <cellStyle name="Normal 2 3 6 2 2 3 4 3 3" xfId="25229" xr:uid="{00000000-0005-0000-0000-00002F210000}"/>
    <cellStyle name="Normal 2 3 6 2 2 3 4 4" xfId="35449" xr:uid="{00000000-0005-0000-0000-000030210000}"/>
    <cellStyle name="Normal 2 3 6 2 2 3 4 5" xfId="20216" xr:uid="{00000000-0005-0000-0000-000031210000}"/>
    <cellStyle name="Normal 2 3 6 2 2 3 5" xfId="11806" xr:uid="{00000000-0005-0000-0000-000032210000}"/>
    <cellStyle name="Normal 2 3 6 2 2 3 5 2" xfId="42137" xr:uid="{00000000-0005-0000-0000-000033210000}"/>
    <cellStyle name="Normal 2 3 6 2 2 3 5 3" xfId="26904" xr:uid="{00000000-0005-0000-0000-000034210000}"/>
    <cellStyle name="Normal 2 3 6 2 2 3 6" xfId="6785" xr:uid="{00000000-0005-0000-0000-000035210000}"/>
    <cellStyle name="Normal 2 3 6 2 2 3 6 2" xfId="37120" xr:uid="{00000000-0005-0000-0000-000036210000}"/>
    <cellStyle name="Normal 2 3 6 2 2 3 6 3" xfId="21887" xr:uid="{00000000-0005-0000-0000-000037210000}"/>
    <cellStyle name="Normal 2 3 6 2 2 3 7" xfId="32108" xr:uid="{00000000-0005-0000-0000-000038210000}"/>
    <cellStyle name="Normal 2 3 6 2 2 3 8" xfId="16874" xr:uid="{00000000-0005-0000-0000-000039210000}"/>
    <cellStyle name="Normal 2 3 6 2 2 4" xfId="2132" xr:uid="{00000000-0005-0000-0000-00003A210000}"/>
    <cellStyle name="Normal 2 3 6 2 2 4 2" xfId="3822" xr:uid="{00000000-0005-0000-0000-00003B210000}"/>
    <cellStyle name="Normal 2 3 6 2 2 4 2 2" xfId="13895" xr:uid="{00000000-0005-0000-0000-00003C210000}"/>
    <cellStyle name="Normal 2 3 6 2 2 4 2 2 2" xfId="44226" xr:uid="{00000000-0005-0000-0000-00003D210000}"/>
    <cellStyle name="Normal 2 3 6 2 2 4 2 2 3" xfId="28993" xr:uid="{00000000-0005-0000-0000-00003E210000}"/>
    <cellStyle name="Normal 2 3 6 2 2 4 2 3" xfId="8875" xr:uid="{00000000-0005-0000-0000-00003F210000}"/>
    <cellStyle name="Normal 2 3 6 2 2 4 2 3 2" xfId="39209" xr:uid="{00000000-0005-0000-0000-000040210000}"/>
    <cellStyle name="Normal 2 3 6 2 2 4 2 3 3" xfId="23976" xr:uid="{00000000-0005-0000-0000-000041210000}"/>
    <cellStyle name="Normal 2 3 6 2 2 4 2 4" xfId="34196" xr:uid="{00000000-0005-0000-0000-000042210000}"/>
    <cellStyle name="Normal 2 3 6 2 2 4 2 5" xfId="18963" xr:uid="{00000000-0005-0000-0000-000043210000}"/>
    <cellStyle name="Normal 2 3 6 2 2 4 3" xfId="5514" xr:uid="{00000000-0005-0000-0000-000044210000}"/>
    <cellStyle name="Normal 2 3 6 2 2 4 3 2" xfId="15566" xr:uid="{00000000-0005-0000-0000-000045210000}"/>
    <cellStyle name="Normal 2 3 6 2 2 4 3 2 2" xfId="45897" xr:uid="{00000000-0005-0000-0000-000046210000}"/>
    <cellStyle name="Normal 2 3 6 2 2 4 3 2 3" xfId="30664" xr:uid="{00000000-0005-0000-0000-000047210000}"/>
    <cellStyle name="Normal 2 3 6 2 2 4 3 3" xfId="10546" xr:uid="{00000000-0005-0000-0000-000048210000}"/>
    <cellStyle name="Normal 2 3 6 2 2 4 3 3 2" xfId="40880" xr:uid="{00000000-0005-0000-0000-000049210000}"/>
    <cellStyle name="Normal 2 3 6 2 2 4 3 3 3" xfId="25647" xr:uid="{00000000-0005-0000-0000-00004A210000}"/>
    <cellStyle name="Normal 2 3 6 2 2 4 3 4" xfId="35867" xr:uid="{00000000-0005-0000-0000-00004B210000}"/>
    <cellStyle name="Normal 2 3 6 2 2 4 3 5" xfId="20634" xr:uid="{00000000-0005-0000-0000-00004C210000}"/>
    <cellStyle name="Normal 2 3 6 2 2 4 4" xfId="12224" xr:uid="{00000000-0005-0000-0000-00004D210000}"/>
    <cellStyle name="Normal 2 3 6 2 2 4 4 2" xfId="42555" xr:uid="{00000000-0005-0000-0000-00004E210000}"/>
    <cellStyle name="Normal 2 3 6 2 2 4 4 3" xfId="27322" xr:uid="{00000000-0005-0000-0000-00004F210000}"/>
    <cellStyle name="Normal 2 3 6 2 2 4 5" xfId="7203" xr:uid="{00000000-0005-0000-0000-000050210000}"/>
    <cellStyle name="Normal 2 3 6 2 2 4 5 2" xfId="37538" xr:uid="{00000000-0005-0000-0000-000051210000}"/>
    <cellStyle name="Normal 2 3 6 2 2 4 5 3" xfId="22305" xr:uid="{00000000-0005-0000-0000-000052210000}"/>
    <cellStyle name="Normal 2 3 6 2 2 4 6" xfId="32526" xr:uid="{00000000-0005-0000-0000-000053210000}"/>
    <cellStyle name="Normal 2 3 6 2 2 4 7" xfId="17292" xr:uid="{00000000-0005-0000-0000-000054210000}"/>
    <cellStyle name="Normal 2 3 6 2 2 5" xfId="2985" xr:uid="{00000000-0005-0000-0000-000055210000}"/>
    <cellStyle name="Normal 2 3 6 2 2 5 2" xfId="13059" xr:uid="{00000000-0005-0000-0000-000056210000}"/>
    <cellStyle name="Normal 2 3 6 2 2 5 2 2" xfId="43390" xr:uid="{00000000-0005-0000-0000-000057210000}"/>
    <cellStyle name="Normal 2 3 6 2 2 5 2 3" xfId="28157" xr:uid="{00000000-0005-0000-0000-000058210000}"/>
    <cellStyle name="Normal 2 3 6 2 2 5 3" xfId="8039" xr:uid="{00000000-0005-0000-0000-000059210000}"/>
    <cellStyle name="Normal 2 3 6 2 2 5 3 2" xfId="38373" xr:uid="{00000000-0005-0000-0000-00005A210000}"/>
    <cellStyle name="Normal 2 3 6 2 2 5 3 3" xfId="23140" xr:uid="{00000000-0005-0000-0000-00005B210000}"/>
    <cellStyle name="Normal 2 3 6 2 2 5 4" xfId="33360" xr:uid="{00000000-0005-0000-0000-00005C210000}"/>
    <cellStyle name="Normal 2 3 6 2 2 5 5" xfId="18127" xr:uid="{00000000-0005-0000-0000-00005D210000}"/>
    <cellStyle name="Normal 2 3 6 2 2 6" xfId="4678" xr:uid="{00000000-0005-0000-0000-00005E210000}"/>
    <cellStyle name="Normal 2 3 6 2 2 6 2" xfId="14730" xr:uid="{00000000-0005-0000-0000-00005F210000}"/>
    <cellStyle name="Normal 2 3 6 2 2 6 2 2" xfId="45061" xr:uid="{00000000-0005-0000-0000-000060210000}"/>
    <cellStyle name="Normal 2 3 6 2 2 6 2 3" xfId="29828" xr:uid="{00000000-0005-0000-0000-000061210000}"/>
    <cellStyle name="Normal 2 3 6 2 2 6 3" xfId="9710" xr:uid="{00000000-0005-0000-0000-000062210000}"/>
    <cellStyle name="Normal 2 3 6 2 2 6 3 2" xfId="40044" xr:uid="{00000000-0005-0000-0000-000063210000}"/>
    <cellStyle name="Normal 2 3 6 2 2 6 3 3" xfId="24811" xr:uid="{00000000-0005-0000-0000-000064210000}"/>
    <cellStyle name="Normal 2 3 6 2 2 6 4" xfId="35031" xr:uid="{00000000-0005-0000-0000-000065210000}"/>
    <cellStyle name="Normal 2 3 6 2 2 6 5" xfId="19798" xr:uid="{00000000-0005-0000-0000-000066210000}"/>
    <cellStyle name="Normal 2 3 6 2 2 7" xfId="11388" xr:uid="{00000000-0005-0000-0000-000067210000}"/>
    <cellStyle name="Normal 2 3 6 2 2 7 2" xfId="41719" xr:uid="{00000000-0005-0000-0000-000068210000}"/>
    <cellStyle name="Normal 2 3 6 2 2 7 3" xfId="26486" xr:uid="{00000000-0005-0000-0000-000069210000}"/>
    <cellStyle name="Normal 2 3 6 2 2 8" xfId="6367" xr:uid="{00000000-0005-0000-0000-00006A210000}"/>
    <cellStyle name="Normal 2 3 6 2 2 8 2" xfId="36702" xr:uid="{00000000-0005-0000-0000-00006B210000}"/>
    <cellStyle name="Normal 2 3 6 2 2 8 3" xfId="21469" xr:uid="{00000000-0005-0000-0000-00006C210000}"/>
    <cellStyle name="Normal 2 3 6 2 2 9" xfId="31690" xr:uid="{00000000-0005-0000-0000-00006D210000}"/>
    <cellStyle name="Normal 2 3 6 2 3" xfId="1394" xr:uid="{00000000-0005-0000-0000-00006E210000}"/>
    <cellStyle name="Normal 2 3 6 2 3 2" xfId="1815" xr:uid="{00000000-0005-0000-0000-00006F210000}"/>
    <cellStyle name="Normal 2 3 6 2 3 2 2" xfId="2654" xr:uid="{00000000-0005-0000-0000-000070210000}"/>
    <cellStyle name="Normal 2 3 6 2 3 2 2 2" xfId="4344" xr:uid="{00000000-0005-0000-0000-000071210000}"/>
    <cellStyle name="Normal 2 3 6 2 3 2 2 2 2" xfId="14417" xr:uid="{00000000-0005-0000-0000-000072210000}"/>
    <cellStyle name="Normal 2 3 6 2 3 2 2 2 2 2" xfId="44748" xr:uid="{00000000-0005-0000-0000-000073210000}"/>
    <cellStyle name="Normal 2 3 6 2 3 2 2 2 2 3" xfId="29515" xr:uid="{00000000-0005-0000-0000-000074210000}"/>
    <cellStyle name="Normal 2 3 6 2 3 2 2 2 3" xfId="9397" xr:uid="{00000000-0005-0000-0000-000075210000}"/>
    <cellStyle name="Normal 2 3 6 2 3 2 2 2 3 2" xfId="39731" xr:uid="{00000000-0005-0000-0000-000076210000}"/>
    <cellStyle name="Normal 2 3 6 2 3 2 2 2 3 3" xfId="24498" xr:uid="{00000000-0005-0000-0000-000077210000}"/>
    <cellStyle name="Normal 2 3 6 2 3 2 2 2 4" xfId="34718" xr:uid="{00000000-0005-0000-0000-000078210000}"/>
    <cellStyle name="Normal 2 3 6 2 3 2 2 2 5" xfId="19485" xr:uid="{00000000-0005-0000-0000-000079210000}"/>
    <cellStyle name="Normal 2 3 6 2 3 2 2 3" xfId="6036" xr:uid="{00000000-0005-0000-0000-00007A210000}"/>
    <cellStyle name="Normal 2 3 6 2 3 2 2 3 2" xfId="16088" xr:uid="{00000000-0005-0000-0000-00007B210000}"/>
    <cellStyle name="Normal 2 3 6 2 3 2 2 3 2 2" xfId="46419" xr:uid="{00000000-0005-0000-0000-00007C210000}"/>
    <cellStyle name="Normal 2 3 6 2 3 2 2 3 2 3" xfId="31186" xr:uid="{00000000-0005-0000-0000-00007D210000}"/>
    <cellStyle name="Normal 2 3 6 2 3 2 2 3 3" xfId="11068" xr:uid="{00000000-0005-0000-0000-00007E210000}"/>
    <cellStyle name="Normal 2 3 6 2 3 2 2 3 3 2" xfId="41402" xr:uid="{00000000-0005-0000-0000-00007F210000}"/>
    <cellStyle name="Normal 2 3 6 2 3 2 2 3 3 3" xfId="26169" xr:uid="{00000000-0005-0000-0000-000080210000}"/>
    <cellStyle name="Normal 2 3 6 2 3 2 2 3 4" xfId="36389" xr:uid="{00000000-0005-0000-0000-000081210000}"/>
    <cellStyle name="Normal 2 3 6 2 3 2 2 3 5" xfId="21156" xr:uid="{00000000-0005-0000-0000-000082210000}"/>
    <cellStyle name="Normal 2 3 6 2 3 2 2 4" xfId="12746" xr:uid="{00000000-0005-0000-0000-000083210000}"/>
    <cellStyle name="Normal 2 3 6 2 3 2 2 4 2" xfId="43077" xr:uid="{00000000-0005-0000-0000-000084210000}"/>
    <cellStyle name="Normal 2 3 6 2 3 2 2 4 3" xfId="27844" xr:uid="{00000000-0005-0000-0000-000085210000}"/>
    <cellStyle name="Normal 2 3 6 2 3 2 2 5" xfId="7725" xr:uid="{00000000-0005-0000-0000-000086210000}"/>
    <cellStyle name="Normal 2 3 6 2 3 2 2 5 2" xfId="38060" xr:uid="{00000000-0005-0000-0000-000087210000}"/>
    <cellStyle name="Normal 2 3 6 2 3 2 2 5 3" xfId="22827" xr:uid="{00000000-0005-0000-0000-000088210000}"/>
    <cellStyle name="Normal 2 3 6 2 3 2 2 6" xfId="33048" xr:uid="{00000000-0005-0000-0000-000089210000}"/>
    <cellStyle name="Normal 2 3 6 2 3 2 2 7" xfId="17814" xr:uid="{00000000-0005-0000-0000-00008A210000}"/>
    <cellStyle name="Normal 2 3 6 2 3 2 3" xfId="3507" xr:uid="{00000000-0005-0000-0000-00008B210000}"/>
    <cellStyle name="Normal 2 3 6 2 3 2 3 2" xfId="13581" xr:uid="{00000000-0005-0000-0000-00008C210000}"/>
    <cellStyle name="Normal 2 3 6 2 3 2 3 2 2" xfId="43912" xr:uid="{00000000-0005-0000-0000-00008D210000}"/>
    <cellStyle name="Normal 2 3 6 2 3 2 3 2 3" xfId="28679" xr:uid="{00000000-0005-0000-0000-00008E210000}"/>
    <cellStyle name="Normal 2 3 6 2 3 2 3 3" xfId="8561" xr:uid="{00000000-0005-0000-0000-00008F210000}"/>
    <cellStyle name="Normal 2 3 6 2 3 2 3 3 2" xfId="38895" xr:uid="{00000000-0005-0000-0000-000090210000}"/>
    <cellStyle name="Normal 2 3 6 2 3 2 3 3 3" xfId="23662" xr:uid="{00000000-0005-0000-0000-000091210000}"/>
    <cellStyle name="Normal 2 3 6 2 3 2 3 4" xfId="33882" xr:uid="{00000000-0005-0000-0000-000092210000}"/>
    <cellStyle name="Normal 2 3 6 2 3 2 3 5" xfId="18649" xr:uid="{00000000-0005-0000-0000-000093210000}"/>
    <cellStyle name="Normal 2 3 6 2 3 2 4" xfId="5200" xr:uid="{00000000-0005-0000-0000-000094210000}"/>
    <cellStyle name="Normal 2 3 6 2 3 2 4 2" xfId="15252" xr:uid="{00000000-0005-0000-0000-000095210000}"/>
    <cellStyle name="Normal 2 3 6 2 3 2 4 2 2" xfId="45583" xr:uid="{00000000-0005-0000-0000-000096210000}"/>
    <cellStyle name="Normal 2 3 6 2 3 2 4 2 3" xfId="30350" xr:uid="{00000000-0005-0000-0000-000097210000}"/>
    <cellStyle name="Normal 2 3 6 2 3 2 4 3" xfId="10232" xr:uid="{00000000-0005-0000-0000-000098210000}"/>
    <cellStyle name="Normal 2 3 6 2 3 2 4 3 2" xfId="40566" xr:uid="{00000000-0005-0000-0000-000099210000}"/>
    <cellStyle name="Normal 2 3 6 2 3 2 4 3 3" xfId="25333" xr:uid="{00000000-0005-0000-0000-00009A210000}"/>
    <cellStyle name="Normal 2 3 6 2 3 2 4 4" xfId="35553" xr:uid="{00000000-0005-0000-0000-00009B210000}"/>
    <cellStyle name="Normal 2 3 6 2 3 2 4 5" xfId="20320" xr:uid="{00000000-0005-0000-0000-00009C210000}"/>
    <cellStyle name="Normal 2 3 6 2 3 2 5" xfId="11910" xr:uid="{00000000-0005-0000-0000-00009D210000}"/>
    <cellStyle name="Normal 2 3 6 2 3 2 5 2" xfId="42241" xr:uid="{00000000-0005-0000-0000-00009E210000}"/>
    <cellStyle name="Normal 2 3 6 2 3 2 5 3" xfId="27008" xr:uid="{00000000-0005-0000-0000-00009F210000}"/>
    <cellStyle name="Normal 2 3 6 2 3 2 6" xfId="6889" xr:uid="{00000000-0005-0000-0000-0000A0210000}"/>
    <cellStyle name="Normal 2 3 6 2 3 2 6 2" xfId="37224" xr:uid="{00000000-0005-0000-0000-0000A1210000}"/>
    <cellStyle name="Normal 2 3 6 2 3 2 6 3" xfId="21991" xr:uid="{00000000-0005-0000-0000-0000A2210000}"/>
    <cellStyle name="Normal 2 3 6 2 3 2 7" xfId="32212" xr:uid="{00000000-0005-0000-0000-0000A3210000}"/>
    <cellStyle name="Normal 2 3 6 2 3 2 8" xfId="16978" xr:uid="{00000000-0005-0000-0000-0000A4210000}"/>
    <cellStyle name="Normal 2 3 6 2 3 3" xfId="2236" xr:uid="{00000000-0005-0000-0000-0000A5210000}"/>
    <cellStyle name="Normal 2 3 6 2 3 3 2" xfId="3926" xr:uid="{00000000-0005-0000-0000-0000A6210000}"/>
    <cellStyle name="Normal 2 3 6 2 3 3 2 2" xfId="13999" xr:uid="{00000000-0005-0000-0000-0000A7210000}"/>
    <cellStyle name="Normal 2 3 6 2 3 3 2 2 2" xfId="44330" xr:uid="{00000000-0005-0000-0000-0000A8210000}"/>
    <cellStyle name="Normal 2 3 6 2 3 3 2 2 3" xfId="29097" xr:uid="{00000000-0005-0000-0000-0000A9210000}"/>
    <cellStyle name="Normal 2 3 6 2 3 3 2 3" xfId="8979" xr:uid="{00000000-0005-0000-0000-0000AA210000}"/>
    <cellStyle name="Normal 2 3 6 2 3 3 2 3 2" xfId="39313" xr:uid="{00000000-0005-0000-0000-0000AB210000}"/>
    <cellStyle name="Normal 2 3 6 2 3 3 2 3 3" xfId="24080" xr:uid="{00000000-0005-0000-0000-0000AC210000}"/>
    <cellStyle name="Normal 2 3 6 2 3 3 2 4" xfId="34300" xr:uid="{00000000-0005-0000-0000-0000AD210000}"/>
    <cellStyle name="Normal 2 3 6 2 3 3 2 5" xfId="19067" xr:uid="{00000000-0005-0000-0000-0000AE210000}"/>
    <cellStyle name="Normal 2 3 6 2 3 3 3" xfId="5618" xr:uid="{00000000-0005-0000-0000-0000AF210000}"/>
    <cellStyle name="Normal 2 3 6 2 3 3 3 2" xfId="15670" xr:uid="{00000000-0005-0000-0000-0000B0210000}"/>
    <cellStyle name="Normal 2 3 6 2 3 3 3 2 2" xfId="46001" xr:uid="{00000000-0005-0000-0000-0000B1210000}"/>
    <cellStyle name="Normal 2 3 6 2 3 3 3 2 3" xfId="30768" xr:uid="{00000000-0005-0000-0000-0000B2210000}"/>
    <cellStyle name="Normal 2 3 6 2 3 3 3 3" xfId="10650" xr:uid="{00000000-0005-0000-0000-0000B3210000}"/>
    <cellStyle name="Normal 2 3 6 2 3 3 3 3 2" xfId="40984" xr:uid="{00000000-0005-0000-0000-0000B4210000}"/>
    <cellStyle name="Normal 2 3 6 2 3 3 3 3 3" xfId="25751" xr:uid="{00000000-0005-0000-0000-0000B5210000}"/>
    <cellStyle name="Normal 2 3 6 2 3 3 3 4" xfId="35971" xr:uid="{00000000-0005-0000-0000-0000B6210000}"/>
    <cellStyle name="Normal 2 3 6 2 3 3 3 5" xfId="20738" xr:uid="{00000000-0005-0000-0000-0000B7210000}"/>
    <cellStyle name="Normal 2 3 6 2 3 3 4" xfId="12328" xr:uid="{00000000-0005-0000-0000-0000B8210000}"/>
    <cellStyle name="Normal 2 3 6 2 3 3 4 2" xfId="42659" xr:uid="{00000000-0005-0000-0000-0000B9210000}"/>
    <cellStyle name="Normal 2 3 6 2 3 3 4 3" xfId="27426" xr:uid="{00000000-0005-0000-0000-0000BA210000}"/>
    <cellStyle name="Normal 2 3 6 2 3 3 5" xfId="7307" xr:uid="{00000000-0005-0000-0000-0000BB210000}"/>
    <cellStyle name="Normal 2 3 6 2 3 3 5 2" xfId="37642" xr:uid="{00000000-0005-0000-0000-0000BC210000}"/>
    <cellStyle name="Normal 2 3 6 2 3 3 5 3" xfId="22409" xr:uid="{00000000-0005-0000-0000-0000BD210000}"/>
    <cellStyle name="Normal 2 3 6 2 3 3 6" xfId="32630" xr:uid="{00000000-0005-0000-0000-0000BE210000}"/>
    <cellStyle name="Normal 2 3 6 2 3 3 7" xfId="17396" xr:uid="{00000000-0005-0000-0000-0000BF210000}"/>
    <cellStyle name="Normal 2 3 6 2 3 4" xfId="3089" xr:uid="{00000000-0005-0000-0000-0000C0210000}"/>
    <cellStyle name="Normal 2 3 6 2 3 4 2" xfId="13163" xr:uid="{00000000-0005-0000-0000-0000C1210000}"/>
    <cellStyle name="Normal 2 3 6 2 3 4 2 2" xfId="43494" xr:uid="{00000000-0005-0000-0000-0000C2210000}"/>
    <cellStyle name="Normal 2 3 6 2 3 4 2 3" xfId="28261" xr:uid="{00000000-0005-0000-0000-0000C3210000}"/>
    <cellStyle name="Normal 2 3 6 2 3 4 3" xfId="8143" xr:uid="{00000000-0005-0000-0000-0000C4210000}"/>
    <cellStyle name="Normal 2 3 6 2 3 4 3 2" xfId="38477" xr:uid="{00000000-0005-0000-0000-0000C5210000}"/>
    <cellStyle name="Normal 2 3 6 2 3 4 3 3" xfId="23244" xr:uid="{00000000-0005-0000-0000-0000C6210000}"/>
    <cellStyle name="Normal 2 3 6 2 3 4 4" xfId="33464" xr:uid="{00000000-0005-0000-0000-0000C7210000}"/>
    <cellStyle name="Normal 2 3 6 2 3 4 5" xfId="18231" xr:uid="{00000000-0005-0000-0000-0000C8210000}"/>
    <cellStyle name="Normal 2 3 6 2 3 5" xfId="4782" xr:uid="{00000000-0005-0000-0000-0000C9210000}"/>
    <cellStyle name="Normal 2 3 6 2 3 5 2" xfId="14834" xr:uid="{00000000-0005-0000-0000-0000CA210000}"/>
    <cellStyle name="Normal 2 3 6 2 3 5 2 2" xfId="45165" xr:uid="{00000000-0005-0000-0000-0000CB210000}"/>
    <cellStyle name="Normal 2 3 6 2 3 5 2 3" xfId="29932" xr:uid="{00000000-0005-0000-0000-0000CC210000}"/>
    <cellStyle name="Normal 2 3 6 2 3 5 3" xfId="9814" xr:uid="{00000000-0005-0000-0000-0000CD210000}"/>
    <cellStyle name="Normal 2 3 6 2 3 5 3 2" xfId="40148" xr:uid="{00000000-0005-0000-0000-0000CE210000}"/>
    <cellStyle name="Normal 2 3 6 2 3 5 3 3" xfId="24915" xr:uid="{00000000-0005-0000-0000-0000CF210000}"/>
    <cellStyle name="Normal 2 3 6 2 3 5 4" xfId="35135" xr:uid="{00000000-0005-0000-0000-0000D0210000}"/>
    <cellStyle name="Normal 2 3 6 2 3 5 5" xfId="19902" xr:uid="{00000000-0005-0000-0000-0000D1210000}"/>
    <cellStyle name="Normal 2 3 6 2 3 6" xfId="11492" xr:uid="{00000000-0005-0000-0000-0000D2210000}"/>
    <cellStyle name="Normal 2 3 6 2 3 6 2" xfId="41823" xr:uid="{00000000-0005-0000-0000-0000D3210000}"/>
    <cellStyle name="Normal 2 3 6 2 3 6 3" xfId="26590" xr:uid="{00000000-0005-0000-0000-0000D4210000}"/>
    <cellStyle name="Normal 2 3 6 2 3 7" xfId="6471" xr:uid="{00000000-0005-0000-0000-0000D5210000}"/>
    <cellStyle name="Normal 2 3 6 2 3 7 2" xfId="36806" xr:uid="{00000000-0005-0000-0000-0000D6210000}"/>
    <cellStyle name="Normal 2 3 6 2 3 7 3" xfId="21573" xr:uid="{00000000-0005-0000-0000-0000D7210000}"/>
    <cellStyle name="Normal 2 3 6 2 3 8" xfId="31794" xr:uid="{00000000-0005-0000-0000-0000D8210000}"/>
    <cellStyle name="Normal 2 3 6 2 3 9" xfId="16560" xr:uid="{00000000-0005-0000-0000-0000D9210000}"/>
    <cellStyle name="Normal 2 3 6 2 4" xfId="1607" xr:uid="{00000000-0005-0000-0000-0000DA210000}"/>
    <cellStyle name="Normal 2 3 6 2 4 2" xfId="2446" xr:uid="{00000000-0005-0000-0000-0000DB210000}"/>
    <cellStyle name="Normal 2 3 6 2 4 2 2" xfId="4136" xr:uid="{00000000-0005-0000-0000-0000DC210000}"/>
    <cellStyle name="Normal 2 3 6 2 4 2 2 2" xfId="14209" xr:uid="{00000000-0005-0000-0000-0000DD210000}"/>
    <cellStyle name="Normal 2 3 6 2 4 2 2 2 2" xfId="44540" xr:uid="{00000000-0005-0000-0000-0000DE210000}"/>
    <cellStyle name="Normal 2 3 6 2 4 2 2 2 3" xfId="29307" xr:uid="{00000000-0005-0000-0000-0000DF210000}"/>
    <cellStyle name="Normal 2 3 6 2 4 2 2 3" xfId="9189" xr:uid="{00000000-0005-0000-0000-0000E0210000}"/>
    <cellStyle name="Normal 2 3 6 2 4 2 2 3 2" xfId="39523" xr:uid="{00000000-0005-0000-0000-0000E1210000}"/>
    <cellStyle name="Normal 2 3 6 2 4 2 2 3 3" xfId="24290" xr:uid="{00000000-0005-0000-0000-0000E2210000}"/>
    <cellStyle name="Normal 2 3 6 2 4 2 2 4" xfId="34510" xr:uid="{00000000-0005-0000-0000-0000E3210000}"/>
    <cellStyle name="Normal 2 3 6 2 4 2 2 5" xfId="19277" xr:uid="{00000000-0005-0000-0000-0000E4210000}"/>
    <cellStyle name="Normal 2 3 6 2 4 2 3" xfId="5828" xr:uid="{00000000-0005-0000-0000-0000E5210000}"/>
    <cellStyle name="Normal 2 3 6 2 4 2 3 2" xfId="15880" xr:uid="{00000000-0005-0000-0000-0000E6210000}"/>
    <cellStyle name="Normal 2 3 6 2 4 2 3 2 2" xfId="46211" xr:uid="{00000000-0005-0000-0000-0000E7210000}"/>
    <cellStyle name="Normal 2 3 6 2 4 2 3 2 3" xfId="30978" xr:uid="{00000000-0005-0000-0000-0000E8210000}"/>
    <cellStyle name="Normal 2 3 6 2 4 2 3 3" xfId="10860" xr:uid="{00000000-0005-0000-0000-0000E9210000}"/>
    <cellStyle name="Normal 2 3 6 2 4 2 3 3 2" xfId="41194" xr:uid="{00000000-0005-0000-0000-0000EA210000}"/>
    <cellStyle name="Normal 2 3 6 2 4 2 3 3 3" xfId="25961" xr:uid="{00000000-0005-0000-0000-0000EB210000}"/>
    <cellStyle name="Normal 2 3 6 2 4 2 3 4" xfId="36181" xr:uid="{00000000-0005-0000-0000-0000EC210000}"/>
    <cellStyle name="Normal 2 3 6 2 4 2 3 5" xfId="20948" xr:uid="{00000000-0005-0000-0000-0000ED210000}"/>
    <cellStyle name="Normal 2 3 6 2 4 2 4" xfId="12538" xr:uid="{00000000-0005-0000-0000-0000EE210000}"/>
    <cellStyle name="Normal 2 3 6 2 4 2 4 2" xfId="42869" xr:uid="{00000000-0005-0000-0000-0000EF210000}"/>
    <cellStyle name="Normal 2 3 6 2 4 2 4 3" xfId="27636" xr:uid="{00000000-0005-0000-0000-0000F0210000}"/>
    <cellStyle name="Normal 2 3 6 2 4 2 5" xfId="7517" xr:uid="{00000000-0005-0000-0000-0000F1210000}"/>
    <cellStyle name="Normal 2 3 6 2 4 2 5 2" xfId="37852" xr:uid="{00000000-0005-0000-0000-0000F2210000}"/>
    <cellStyle name="Normal 2 3 6 2 4 2 5 3" xfId="22619" xr:uid="{00000000-0005-0000-0000-0000F3210000}"/>
    <cellStyle name="Normal 2 3 6 2 4 2 6" xfId="32840" xr:uid="{00000000-0005-0000-0000-0000F4210000}"/>
    <cellStyle name="Normal 2 3 6 2 4 2 7" xfId="17606" xr:uid="{00000000-0005-0000-0000-0000F5210000}"/>
    <cellStyle name="Normal 2 3 6 2 4 3" xfId="3299" xr:uid="{00000000-0005-0000-0000-0000F6210000}"/>
    <cellStyle name="Normal 2 3 6 2 4 3 2" xfId="13373" xr:uid="{00000000-0005-0000-0000-0000F7210000}"/>
    <cellStyle name="Normal 2 3 6 2 4 3 2 2" xfId="43704" xr:uid="{00000000-0005-0000-0000-0000F8210000}"/>
    <cellStyle name="Normal 2 3 6 2 4 3 2 3" xfId="28471" xr:uid="{00000000-0005-0000-0000-0000F9210000}"/>
    <cellStyle name="Normal 2 3 6 2 4 3 3" xfId="8353" xr:uid="{00000000-0005-0000-0000-0000FA210000}"/>
    <cellStyle name="Normal 2 3 6 2 4 3 3 2" xfId="38687" xr:uid="{00000000-0005-0000-0000-0000FB210000}"/>
    <cellStyle name="Normal 2 3 6 2 4 3 3 3" xfId="23454" xr:uid="{00000000-0005-0000-0000-0000FC210000}"/>
    <cellStyle name="Normal 2 3 6 2 4 3 4" xfId="33674" xr:uid="{00000000-0005-0000-0000-0000FD210000}"/>
    <cellStyle name="Normal 2 3 6 2 4 3 5" xfId="18441" xr:uid="{00000000-0005-0000-0000-0000FE210000}"/>
    <cellStyle name="Normal 2 3 6 2 4 4" xfId="4992" xr:uid="{00000000-0005-0000-0000-0000FF210000}"/>
    <cellStyle name="Normal 2 3 6 2 4 4 2" xfId="15044" xr:uid="{00000000-0005-0000-0000-000000220000}"/>
    <cellStyle name="Normal 2 3 6 2 4 4 2 2" xfId="45375" xr:uid="{00000000-0005-0000-0000-000001220000}"/>
    <cellStyle name="Normal 2 3 6 2 4 4 2 3" xfId="30142" xr:uid="{00000000-0005-0000-0000-000002220000}"/>
    <cellStyle name="Normal 2 3 6 2 4 4 3" xfId="10024" xr:uid="{00000000-0005-0000-0000-000003220000}"/>
    <cellStyle name="Normal 2 3 6 2 4 4 3 2" xfId="40358" xr:uid="{00000000-0005-0000-0000-000004220000}"/>
    <cellStyle name="Normal 2 3 6 2 4 4 3 3" xfId="25125" xr:uid="{00000000-0005-0000-0000-000005220000}"/>
    <cellStyle name="Normal 2 3 6 2 4 4 4" xfId="35345" xr:uid="{00000000-0005-0000-0000-000006220000}"/>
    <cellStyle name="Normal 2 3 6 2 4 4 5" xfId="20112" xr:uid="{00000000-0005-0000-0000-000007220000}"/>
    <cellStyle name="Normal 2 3 6 2 4 5" xfId="11702" xr:uid="{00000000-0005-0000-0000-000008220000}"/>
    <cellStyle name="Normal 2 3 6 2 4 5 2" xfId="42033" xr:uid="{00000000-0005-0000-0000-000009220000}"/>
    <cellStyle name="Normal 2 3 6 2 4 5 3" xfId="26800" xr:uid="{00000000-0005-0000-0000-00000A220000}"/>
    <cellStyle name="Normal 2 3 6 2 4 6" xfId="6681" xr:uid="{00000000-0005-0000-0000-00000B220000}"/>
    <cellStyle name="Normal 2 3 6 2 4 6 2" xfId="37016" xr:uid="{00000000-0005-0000-0000-00000C220000}"/>
    <cellStyle name="Normal 2 3 6 2 4 6 3" xfId="21783" xr:uid="{00000000-0005-0000-0000-00000D220000}"/>
    <cellStyle name="Normal 2 3 6 2 4 7" xfId="32004" xr:uid="{00000000-0005-0000-0000-00000E220000}"/>
    <cellStyle name="Normal 2 3 6 2 4 8" xfId="16770" xr:uid="{00000000-0005-0000-0000-00000F220000}"/>
    <cellStyle name="Normal 2 3 6 2 5" xfId="2028" xr:uid="{00000000-0005-0000-0000-000010220000}"/>
    <cellStyle name="Normal 2 3 6 2 5 2" xfId="3718" xr:uid="{00000000-0005-0000-0000-000011220000}"/>
    <cellStyle name="Normal 2 3 6 2 5 2 2" xfId="13791" xr:uid="{00000000-0005-0000-0000-000012220000}"/>
    <cellStyle name="Normal 2 3 6 2 5 2 2 2" xfId="44122" xr:uid="{00000000-0005-0000-0000-000013220000}"/>
    <cellStyle name="Normal 2 3 6 2 5 2 2 3" xfId="28889" xr:uid="{00000000-0005-0000-0000-000014220000}"/>
    <cellStyle name="Normal 2 3 6 2 5 2 3" xfId="8771" xr:uid="{00000000-0005-0000-0000-000015220000}"/>
    <cellStyle name="Normal 2 3 6 2 5 2 3 2" xfId="39105" xr:uid="{00000000-0005-0000-0000-000016220000}"/>
    <cellStyle name="Normal 2 3 6 2 5 2 3 3" xfId="23872" xr:uid="{00000000-0005-0000-0000-000017220000}"/>
    <cellStyle name="Normal 2 3 6 2 5 2 4" xfId="34092" xr:uid="{00000000-0005-0000-0000-000018220000}"/>
    <cellStyle name="Normal 2 3 6 2 5 2 5" xfId="18859" xr:uid="{00000000-0005-0000-0000-000019220000}"/>
    <cellStyle name="Normal 2 3 6 2 5 3" xfId="5410" xr:uid="{00000000-0005-0000-0000-00001A220000}"/>
    <cellStyle name="Normal 2 3 6 2 5 3 2" xfId="15462" xr:uid="{00000000-0005-0000-0000-00001B220000}"/>
    <cellStyle name="Normal 2 3 6 2 5 3 2 2" xfId="45793" xr:uid="{00000000-0005-0000-0000-00001C220000}"/>
    <cellStyle name="Normal 2 3 6 2 5 3 2 3" xfId="30560" xr:uid="{00000000-0005-0000-0000-00001D220000}"/>
    <cellStyle name="Normal 2 3 6 2 5 3 3" xfId="10442" xr:uid="{00000000-0005-0000-0000-00001E220000}"/>
    <cellStyle name="Normal 2 3 6 2 5 3 3 2" xfId="40776" xr:uid="{00000000-0005-0000-0000-00001F220000}"/>
    <cellStyle name="Normal 2 3 6 2 5 3 3 3" xfId="25543" xr:uid="{00000000-0005-0000-0000-000020220000}"/>
    <cellStyle name="Normal 2 3 6 2 5 3 4" xfId="35763" xr:uid="{00000000-0005-0000-0000-000021220000}"/>
    <cellStyle name="Normal 2 3 6 2 5 3 5" xfId="20530" xr:uid="{00000000-0005-0000-0000-000022220000}"/>
    <cellStyle name="Normal 2 3 6 2 5 4" xfId="12120" xr:uid="{00000000-0005-0000-0000-000023220000}"/>
    <cellStyle name="Normal 2 3 6 2 5 4 2" xfId="42451" xr:uid="{00000000-0005-0000-0000-000024220000}"/>
    <cellStyle name="Normal 2 3 6 2 5 4 3" xfId="27218" xr:uid="{00000000-0005-0000-0000-000025220000}"/>
    <cellStyle name="Normal 2 3 6 2 5 5" xfId="7099" xr:uid="{00000000-0005-0000-0000-000026220000}"/>
    <cellStyle name="Normal 2 3 6 2 5 5 2" xfId="37434" xr:uid="{00000000-0005-0000-0000-000027220000}"/>
    <cellStyle name="Normal 2 3 6 2 5 5 3" xfId="22201" xr:uid="{00000000-0005-0000-0000-000028220000}"/>
    <cellStyle name="Normal 2 3 6 2 5 6" xfId="32422" xr:uid="{00000000-0005-0000-0000-000029220000}"/>
    <cellStyle name="Normal 2 3 6 2 5 7" xfId="17188" xr:uid="{00000000-0005-0000-0000-00002A220000}"/>
    <cellStyle name="Normal 2 3 6 2 6" xfId="2881" xr:uid="{00000000-0005-0000-0000-00002B220000}"/>
    <cellStyle name="Normal 2 3 6 2 6 2" xfId="12955" xr:uid="{00000000-0005-0000-0000-00002C220000}"/>
    <cellStyle name="Normal 2 3 6 2 6 2 2" xfId="43286" xr:uid="{00000000-0005-0000-0000-00002D220000}"/>
    <cellStyle name="Normal 2 3 6 2 6 2 3" xfId="28053" xr:uid="{00000000-0005-0000-0000-00002E220000}"/>
    <cellStyle name="Normal 2 3 6 2 6 3" xfId="7935" xr:uid="{00000000-0005-0000-0000-00002F220000}"/>
    <cellStyle name="Normal 2 3 6 2 6 3 2" xfId="38269" xr:uid="{00000000-0005-0000-0000-000030220000}"/>
    <cellStyle name="Normal 2 3 6 2 6 3 3" xfId="23036" xr:uid="{00000000-0005-0000-0000-000031220000}"/>
    <cellStyle name="Normal 2 3 6 2 6 4" xfId="33256" xr:uid="{00000000-0005-0000-0000-000032220000}"/>
    <cellStyle name="Normal 2 3 6 2 6 5" xfId="18023" xr:uid="{00000000-0005-0000-0000-000033220000}"/>
    <cellStyle name="Normal 2 3 6 2 7" xfId="4574" xr:uid="{00000000-0005-0000-0000-000034220000}"/>
    <cellStyle name="Normal 2 3 6 2 7 2" xfId="14626" xr:uid="{00000000-0005-0000-0000-000035220000}"/>
    <cellStyle name="Normal 2 3 6 2 7 2 2" xfId="44957" xr:uid="{00000000-0005-0000-0000-000036220000}"/>
    <cellStyle name="Normal 2 3 6 2 7 2 3" xfId="29724" xr:uid="{00000000-0005-0000-0000-000037220000}"/>
    <cellStyle name="Normal 2 3 6 2 7 3" xfId="9606" xr:uid="{00000000-0005-0000-0000-000038220000}"/>
    <cellStyle name="Normal 2 3 6 2 7 3 2" xfId="39940" xr:uid="{00000000-0005-0000-0000-000039220000}"/>
    <cellStyle name="Normal 2 3 6 2 7 3 3" xfId="24707" xr:uid="{00000000-0005-0000-0000-00003A220000}"/>
    <cellStyle name="Normal 2 3 6 2 7 4" xfId="34927" xr:uid="{00000000-0005-0000-0000-00003B220000}"/>
    <cellStyle name="Normal 2 3 6 2 7 5" xfId="19694" xr:uid="{00000000-0005-0000-0000-00003C220000}"/>
    <cellStyle name="Normal 2 3 6 2 8" xfId="11284" xr:uid="{00000000-0005-0000-0000-00003D220000}"/>
    <cellStyle name="Normal 2 3 6 2 8 2" xfId="41615" xr:uid="{00000000-0005-0000-0000-00003E220000}"/>
    <cellStyle name="Normal 2 3 6 2 8 3" xfId="26382" xr:uid="{00000000-0005-0000-0000-00003F220000}"/>
    <cellStyle name="Normal 2 3 6 2 9" xfId="6263" xr:uid="{00000000-0005-0000-0000-000040220000}"/>
    <cellStyle name="Normal 2 3 6 2 9 2" xfId="36598" xr:uid="{00000000-0005-0000-0000-000041220000}"/>
    <cellStyle name="Normal 2 3 6 2 9 3" xfId="21365" xr:uid="{00000000-0005-0000-0000-000042220000}"/>
    <cellStyle name="Normal 2 3 6 3" xfId="1227" xr:uid="{00000000-0005-0000-0000-000043220000}"/>
    <cellStyle name="Normal 2 3 6 3 10" xfId="16404" xr:uid="{00000000-0005-0000-0000-000044220000}"/>
    <cellStyle name="Normal 2 3 6 3 2" xfId="1446" xr:uid="{00000000-0005-0000-0000-000045220000}"/>
    <cellStyle name="Normal 2 3 6 3 2 2" xfId="1867" xr:uid="{00000000-0005-0000-0000-000046220000}"/>
    <cellStyle name="Normal 2 3 6 3 2 2 2" xfId="2706" xr:uid="{00000000-0005-0000-0000-000047220000}"/>
    <cellStyle name="Normal 2 3 6 3 2 2 2 2" xfId="4396" xr:uid="{00000000-0005-0000-0000-000048220000}"/>
    <cellStyle name="Normal 2 3 6 3 2 2 2 2 2" xfId="14469" xr:uid="{00000000-0005-0000-0000-000049220000}"/>
    <cellStyle name="Normal 2 3 6 3 2 2 2 2 2 2" xfId="44800" xr:uid="{00000000-0005-0000-0000-00004A220000}"/>
    <cellStyle name="Normal 2 3 6 3 2 2 2 2 2 3" xfId="29567" xr:uid="{00000000-0005-0000-0000-00004B220000}"/>
    <cellStyle name="Normal 2 3 6 3 2 2 2 2 3" xfId="9449" xr:uid="{00000000-0005-0000-0000-00004C220000}"/>
    <cellStyle name="Normal 2 3 6 3 2 2 2 2 3 2" xfId="39783" xr:uid="{00000000-0005-0000-0000-00004D220000}"/>
    <cellStyle name="Normal 2 3 6 3 2 2 2 2 3 3" xfId="24550" xr:uid="{00000000-0005-0000-0000-00004E220000}"/>
    <cellStyle name="Normal 2 3 6 3 2 2 2 2 4" xfId="34770" xr:uid="{00000000-0005-0000-0000-00004F220000}"/>
    <cellStyle name="Normal 2 3 6 3 2 2 2 2 5" xfId="19537" xr:uid="{00000000-0005-0000-0000-000050220000}"/>
    <cellStyle name="Normal 2 3 6 3 2 2 2 3" xfId="6088" xr:uid="{00000000-0005-0000-0000-000051220000}"/>
    <cellStyle name="Normal 2 3 6 3 2 2 2 3 2" xfId="16140" xr:uid="{00000000-0005-0000-0000-000052220000}"/>
    <cellStyle name="Normal 2 3 6 3 2 2 2 3 2 2" xfId="46471" xr:uid="{00000000-0005-0000-0000-000053220000}"/>
    <cellStyle name="Normal 2 3 6 3 2 2 2 3 2 3" xfId="31238" xr:uid="{00000000-0005-0000-0000-000054220000}"/>
    <cellStyle name="Normal 2 3 6 3 2 2 2 3 3" xfId="11120" xr:uid="{00000000-0005-0000-0000-000055220000}"/>
    <cellStyle name="Normal 2 3 6 3 2 2 2 3 3 2" xfId="41454" xr:uid="{00000000-0005-0000-0000-000056220000}"/>
    <cellStyle name="Normal 2 3 6 3 2 2 2 3 3 3" xfId="26221" xr:uid="{00000000-0005-0000-0000-000057220000}"/>
    <cellStyle name="Normal 2 3 6 3 2 2 2 3 4" xfId="36441" xr:uid="{00000000-0005-0000-0000-000058220000}"/>
    <cellStyle name="Normal 2 3 6 3 2 2 2 3 5" xfId="21208" xr:uid="{00000000-0005-0000-0000-000059220000}"/>
    <cellStyle name="Normal 2 3 6 3 2 2 2 4" xfId="12798" xr:uid="{00000000-0005-0000-0000-00005A220000}"/>
    <cellStyle name="Normal 2 3 6 3 2 2 2 4 2" xfId="43129" xr:uid="{00000000-0005-0000-0000-00005B220000}"/>
    <cellStyle name="Normal 2 3 6 3 2 2 2 4 3" xfId="27896" xr:uid="{00000000-0005-0000-0000-00005C220000}"/>
    <cellStyle name="Normal 2 3 6 3 2 2 2 5" xfId="7777" xr:uid="{00000000-0005-0000-0000-00005D220000}"/>
    <cellStyle name="Normal 2 3 6 3 2 2 2 5 2" xfId="38112" xr:uid="{00000000-0005-0000-0000-00005E220000}"/>
    <cellStyle name="Normal 2 3 6 3 2 2 2 5 3" xfId="22879" xr:uid="{00000000-0005-0000-0000-00005F220000}"/>
    <cellStyle name="Normal 2 3 6 3 2 2 2 6" xfId="33100" xr:uid="{00000000-0005-0000-0000-000060220000}"/>
    <cellStyle name="Normal 2 3 6 3 2 2 2 7" xfId="17866" xr:uid="{00000000-0005-0000-0000-000061220000}"/>
    <cellStyle name="Normal 2 3 6 3 2 2 3" xfId="3559" xr:uid="{00000000-0005-0000-0000-000062220000}"/>
    <cellStyle name="Normal 2 3 6 3 2 2 3 2" xfId="13633" xr:uid="{00000000-0005-0000-0000-000063220000}"/>
    <cellStyle name="Normal 2 3 6 3 2 2 3 2 2" xfId="43964" xr:uid="{00000000-0005-0000-0000-000064220000}"/>
    <cellStyle name="Normal 2 3 6 3 2 2 3 2 3" xfId="28731" xr:uid="{00000000-0005-0000-0000-000065220000}"/>
    <cellStyle name="Normal 2 3 6 3 2 2 3 3" xfId="8613" xr:uid="{00000000-0005-0000-0000-000066220000}"/>
    <cellStyle name="Normal 2 3 6 3 2 2 3 3 2" xfId="38947" xr:uid="{00000000-0005-0000-0000-000067220000}"/>
    <cellStyle name="Normal 2 3 6 3 2 2 3 3 3" xfId="23714" xr:uid="{00000000-0005-0000-0000-000068220000}"/>
    <cellStyle name="Normal 2 3 6 3 2 2 3 4" xfId="33934" xr:uid="{00000000-0005-0000-0000-000069220000}"/>
    <cellStyle name="Normal 2 3 6 3 2 2 3 5" xfId="18701" xr:uid="{00000000-0005-0000-0000-00006A220000}"/>
    <cellStyle name="Normal 2 3 6 3 2 2 4" xfId="5252" xr:uid="{00000000-0005-0000-0000-00006B220000}"/>
    <cellStyle name="Normal 2 3 6 3 2 2 4 2" xfId="15304" xr:uid="{00000000-0005-0000-0000-00006C220000}"/>
    <cellStyle name="Normal 2 3 6 3 2 2 4 2 2" xfId="45635" xr:uid="{00000000-0005-0000-0000-00006D220000}"/>
    <cellStyle name="Normal 2 3 6 3 2 2 4 2 3" xfId="30402" xr:uid="{00000000-0005-0000-0000-00006E220000}"/>
    <cellStyle name="Normal 2 3 6 3 2 2 4 3" xfId="10284" xr:uid="{00000000-0005-0000-0000-00006F220000}"/>
    <cellStyle name="Normal 2 3 6 3 2 2 4 3 2" xfId="40618" xr:uid="{00000000-0005-0000-0000-000070220000}"/>
    <cellStyle name="Normal 2 3 6 3 2 2 4 3 3" xfId="25385" xr:uid="{00000000-0005-0000-0000-000071220000}"/>
    <cellStyle name="Normal 2 3 6 3 2 2 4 4" xfId="35605" xr:uid="{00000000-0005-0000-0000-000072220000}"/>
    <cellStyle name="Normal 2 3 6 3 2 2 4 5" xfId="20372" xr:uid="{00000000-0005-0000-0000-000073220000}"/>
    <cellStyle name="Normal 2 3 6 3 2 2 5" xfId="11962" xr:uid="{00000000-0005-0000-0000-000074220000}"/>
    <cellStyle name="Normal 2 3 6 3 2 2 5 2" xfId="42293" xr:uid="{00000000-0005-0000-0000-000075220000}"/>
    <cellStyle name="Normal 2 3 6 3 2 2 5 3" xfId="27060" xr:uid="{00000000-0005-0000-0000-000076220000}"/>
    <cellStyle name="Normal 2 3 6 3 2 2 6" xfId="6941" xr:uid="{00000000-0005-0000-0000-000077220000}"/>
    <cellStyle name="Normal 2 3 6 3 2 2 6 2" xfId="37276" xr:uid="{00000000-0005-0000-0000-000078220000}"/>
    <cellStyle name="Normal 2 3 6 3 2 2 6 3" xfId="22043" xr:uid="{00000000-0005-0000-0000-000079220000}"/>
    <cellStyle name="Normal 2 3 6 3 2 2 7" xfId="32264" xr:uid="{00000000-0005-0000-0000-00007A220000}"/>
    <cellStyle name="Normal 2 3 6 3 2 2 8" xfId="17030" xr:uid="{00000000-0005-0000-0000-00007B220000}"/>
    <cellStyle name="Normal 2 3 6 3 2 3" xfId="2288" xr:uid="{00000000-0005-0000-0000-00007C220000}"/>
    <cellStyle name="Normal 2 3 6 3 2 3 2" xfId="3978" xr:uid="{00000000-0005-0000-0000-00007D220000}"/>
    <cellStyle name="Normal 2 3 6 3 2 3 2 2" xfId="14051" xr:uid="{00000000-0005-0000-0000-00007E220000}"/>
    <cellStyle name="Normal 2 3 6 3 2 3 2 2 2" xfId="44382" xr:uid="{00000000-0005-0000-0000-00007F220000}"/>
    <cellStyle name="Normal 2 3 6 3 2 3 2 2 3" xfId="29149" xr:uid="{00000000-0005-0000-0000-000080220000}"/>
    <cellStyle name="Normal 2 3 6 3 2 3 2 3" xfId="9031" xr:uid="{00000000-0005-0000-0000-000081220000}"/>
    <cellStyle name="Normal 2 3 6 3 2 3 2 3 2" xfId="39365" xr:uid="{00000000-0005-0000-0000-000082220000}"/>
    <cellStyle name="Normal 2 3 6 3 2 3 2 3 3" xfId="24132" xr:uid="{00000000-0005-0000-0000-000083220000}"/>
    <cellStyle name="Normal 2 3 6 3 2 3 2 4" xfId="34352" xr:uid="{00000000-0005-0000-0000-000084220000}"/>
    <cellStyle name="Normal 2 3 6 3 2 3 2 5" xfId="19119" xr:uid="{00000000-0005-0000-0000-000085220000}"/>
    <cellStyle name="Normal 2 3 6 3 2 3 3" xfId="5670" xr:uid="{00000000-0005-0000-0000-000086220000}"/>
    <cellStyle name="Normal 2 3 6 3 2 3 3 2" xfId="15722" xr:uid="{00000000-0005-0000-0000-000087220000}"/>
    <cellStyle name="Normal 2 3 6 3 2 3 3 2 2" xfId="46053" xr:uid="{00000000-0005-0000-0000-000088220000}"/>
    <cellStyle name="Normal 2 3 6 3 2 3 3 2 3" xfId="30820" xr:uid="{00000000-0005-0000-0000-000089220000}"/>
    <cellStyle name="Normal 2 3 6 3 2 3 3 3" xfId="10702" xr:uid="{00000000-0005-0000-0000-00008A220000}"/>
    <cellStyle name="Normal 2 3 6 3 2 3 3 3 2" xfId="41036" xr:uid="{00000000-0005-0000-0000-00008B220000}"/>
    <cellStyle name="Normal 2 3 6 3 2 3 3 3 3" xfId="25803" xr:uid="{00000000-0005-0000-0000-00008C220000}"/>
    <cellStyle name="Normal 2 3 6 3 2 3 3 4" xfId="36023" xr:uid="{00000000-0005-0000-0000-00008D220000}"/>
    <cellStyle name="Normal 2 3 6 3 2 3 3 5" xfId="20790" xr:uid="{00000000-0005-0000-0000-00008E220000}"/>
    <cellStyle name="Normal 2 3 6 3 2 3 4" xfId="12380" xr:uid="{00000000-0005-0000-0000-00008F220000}"/>
    <cellStyle name="Normal 2 3 6 3 2 3 4 2" xfId="42711" xr:uid="{00000000-0005-0000-0000-000090220000}"/>
    <cellStyle name="Normal 2 3 6 3 2 3 4 3" xfId="27478" xr:uid="{00000000-0005-0000-0000-000091220000}"/>
    <cellStyle name="Normal 2 3 6 3 2 3 5" xfId="7359" xr:uid="{00000000-0005-0000-0000-000092220000}"/>
    <cellStyle name="Normal 2 3 6 3 2 3 5 2" xfId="37694" xr:uid="{00000000-0005-0000-0000-000093220000}"/>
    <cellStyle name="Normal 2 3 6 3 2 3 5 3" xfId="22461" xr:uid="{00000000-0005-0000-0000-000094220000}"/>
    <cellStyle name="Normal 2 3 6 3 2 3 6" xfId="32682" xr:uid="{00000000-0005-0000-0000-000095220000}"/>
    <cellStyle name="Normal 2 3 6 3 2 3 7" xfId="17448" xr:uid="{00000000-0005-0000-0000-000096220000}"/>
    <cellStyle name="Normal 2 3 6 3 2 4" xfId="3141" xr:uid="{00000000-0005-0000-0000-000097220000}"/>
    <cellStyle name="Normal 2 3 6 3 2 4 2" xfId="13215" xr:uid="{00000000-0005-0000-0000-000098220000}"/>
    <cellStyle name="Normal 2 3 6 3 2 4 2 2" xfId="43546" xr:uid="{00000000-0005-0000-0000-000099220000}"/>
    <cellStyle name="Normal 2 3 6 3 2 4 2 3" xfId="28313" xr:uid="{00000000-0005-0000-0000-00009A220000}"/>
    <cellStyle name="Normal 2 3 6 3 2 4 3" xfId="8195" xr:uid="{00000000-0005-0000-0000-00009B220000}"/>
    <cellStyle name="Normal 2 3 6 3 2 4 3 2" xfId="38529" xr:uid="{00000000-0005-0000-0000-00009C220000}"/>
    <cellStyle name="Normal 2 3 6 3 2 4 3 3" xfId="23296" xr:uid="{00000000-0005-0000-0000-00009D220000}"/>
    <cellStyle name="Normal 2 3 6 3 2 4 4" xfId="33516" xr:uid="{00000000-0005-0000-0000-00009E220000}"/>
    <cellStyle name="Normal 2 3 6 3 2 4 5" xfId="18283" xr:uid="{00000000-0005-0000-0000-00009F220000}"/>
    <cellStyle name="Normal 2 3 6 3 2 5" xfId="4834" xr:uid="{00000000-0005-0000-0000-0000A0220000}"/>
    <cellStyle name="Normal 2 3 6 3 2 5 2" xfId="14886" xr:uid="{00000000-0005-0000-0000-0000A1220000}"/>
    <cellStyle name="Normal 2 3 6 3 2 5 2 2" xfId="45217" xr:uid="{00000000-0005-0000-0000-0000A2220000}"/>
    <cellStyle name="Normal 2 3 6 3 2 5 2 3" xfId="29984" xr:uid="{00000000-0005-0000-0000-0000A3220000}"/>
    <cellStyle name="Normal 2 3 6 3 2 5 3" xfId="9866" xr:uid="{00000000-0005-0000-0000-0000A4220000}"/>
    <cellStyle name="Normal 2 3 6 3 2 5 3 2" xfId="40200" xr:uid="{00000000-0005-0000-0000-0000A5220000}"/>
    <cellStyle name="Normal 2 3 6 3 2 5 3 3" xfId="24967" xr:uid="{00000000-0005-0000-0000-0000A6220000}"/>
    <cellStyle name="Normal 2 3 6 3 2 5 4" xfId="35187" xr:uid="{00000000-0005-0000-0000-0000A7220000}"/>
    <cellStyle name="Normal 2 3 6 3 2 5 5" xfId="19954" xr:uid="{00000000-0005-0000-0000-0000A8220000}"/>
    <cellStyle name="Normal 2 3 6 3 2 6" xfId="11544" xr:uid="{00000000-0005-0000-0000-0000A9220000}"/>
    <cellStyle name="Normal 2 3 6 3 2 6 2" xfId="41875" xr:uid="{00000000-0005-0000-0000-0000AA220000}"/>
    <cellStyle name="Normal 2 3 6 3 2 6 3" xfId="26642" xr:uid="{00000000-0005-0000-0000-0000AB220000}"/>
    <cellStyle name="Normal 2 3 6 3 2 7" xfId="6523" xr:uid="{00000000-0005-0000-0000-0000AC220000}"/>
    <cellStyle name="Normal 2 3 6 3 2 7 2" xfId="36858" xr:uid="{00000000-0005-0000-0000-0000AD220000}"/>
    <cellStyle name="Normal 2 3 6 3 2 7 3" xfId="21625" xr:uid="{00000000-0005-0000-0000-0000AE220000}"/>
    <cellStyle name="Normal 2 3 6 3 2 8" xfId="31846" xr:uid="{00000000-0005-0000-0000-0000AF220000}"/>
    <cellStyle name="Normal 2 3 6 3 2 9" xfId="16612" xr:uid="{00000000-0005-0000-0000-0000B0220000}"/>
    <cellStyle name="Normal 2 3 6 3 3" xfId="1659" xr:uid="{00000000-0005-0000-0000-0000B1220000}"/>
    <cellStyle name="Normal 2 3 6 3 3 2" xfId="2498" xr:uid="{00000000-0005-0000-0000-0000B2220000}"/>
    <cellStyle name="Normal 2 3 6 3 3 2 2" xfId="4188" xr:uid="{00000000-0005-0000-0000-0000B3220000}"/>
    <cellStyle name="Normal 2 3 6 3 3 2 2 2" xfId="14261" xr:uid="{00000000-0005-0000-0000-0000B4220000}"/>
    <cellStyle name="Normal 2 3 6 3 3 2 2 2 2" xfId="44592" xr:uid="{00000000-0005-0000-0000-0000B5220000}"/>
    <cellStyle name="Normal 2 3 6 3 3 2 2 2 3" xfId="29359" xr:uid="{00000000-0005-0000-0000-0000B6220000}"/>
    <cellStyle name="Normal 2 3 6 3 3 2 2 3" xfId="9241" xr:uid="{00000000-0005-0000-0000-0000B7220000}"/>
    <cellStyle name="Normal 2 3 6 3 3 2 2 3 2" xfId="39575" xr:uid="{00000000-0005-0000-0000-0000B8220000}"/>
    <cellStyle name="Normal 2 3 6 3 3 2 2 3 3" xfId="24342" xr:uid="{00000000-0005-0000-0000-0000B9220000}"/>
    <cellStyle name="Normal 2 3 6 3 3 2 2 4" xfId="34562" xr:uid="{00000000-0005-0000-0000-0000BA220000}"/>
    <cellStyle name="Normal 2 3 6 3 3 2 2 5" xfId="19329" xr:uid="{00000000-0005-0000-0000-0000BB220000}"/>
    <cellStyle name="Normal 2 3 6 3 3 2 3" xfId="5880" xr:uid="{00000000-0005-0000-0000-0000BC220000}"/>
    <cellStyle name="Normal 2 3 6 3 3 2 3 2" xfId="15932" xr:uid="{00000000-0005-0000-0000-0000BD220000}"/>
    <cellStyle name="Normal 2 3 6 3 3 2 3 2 2" xfId="46263" xr:uid="{00000000-0005-0000-0000-0000BE220000}"/>
    <cellStyle name="Normal 2 3 6 3 3 2 3 2 3" xfId="31030" xr:uid="{00000000-0005-0000-0000-0000BF220000}"/>
    <cellStyle name="Normal 2 3 6 3 3 2 3 3" xfId="10912" xr:uid="{00000000-0005-0000-0000-0000C0220000}"/>
    <cellStyle name="Normal 2 3 6 3 3 2 3 3 2" xfId="41246" xr:uid="{00000000-0005-0000-0000-0000C1220000}"/>
    <cellStyle name="Normal 2 3 6 3 3 2 3 3 3" xfId="26013" xr:uid="{00000000-0005-0000-0000-0000C2220000}"/>
    <cellStyle name="Normal 2 3 6 3 3 2 3 4" xfId="36233" xr:uid="{00000000-0005-0000-0000-0000C3220000}"/>
    <cellStyle name="Normal 2 3 6 3 3 2 3 5" xfId="21000" xr:uid="{00000000-0005-0000-0000-0000C4220000}"/>
    <cellStyle name="Normal 2 3 6 3 3 2 4" xfId="12590" xr:uid="{00000000-0005-0000-0000-0000C5220000}"/>
    <cellStyle name="Normal 2 3 6 3 3 2 4 2" xfId="42921" xr:uid="{00000000-0005-0000-0000-0000C6220000}"/>
    <cellStyle name="Normal 2 3 6 3 3 2 4 3" xfId="27688" xr:uid="{00000000-0005-0000-0000-0000C7220000}"/>
    <cellStyle name="Normal 2 3 6 3 3 2 5" xfId="7569" xr:uid="{00000000-0005-0000-0000-0000C8220000}"/>
    <cellStyle name="Normal 2 3 6 3 3 2 5 2" xfId="37904" xr:uid="{00000000-0005-0000-0000-0000C9220000}"/>
    <cellStyle name="Normal 2 3 6 3 3 2 5 3" xfId="22671" xr:uid="{00000000-0005-0000-0000-0000CA220000}"/>
    <cellStyle name="Normal 2 3 6 3 3 2 6" xfId="32892" xr:uid="{00000000-0005-0000-0000-0000CB220000}"/>
    <cellStyle name="Normal 2 3 6 3 3 2 7" xfId="17658" xr:uid="{00000000-0005-0000-0000-0000CC220000}"/>
    <cellStyle name="Normal 2 3 6 3 3 3" xfId="3351" xr:uid="{00000000-0005-0000-0000-0000CD220000}"/>
    <cellStyle name="Normal 2 3 6 3 3 3 2" xfId="13425" xr:uid="{00000000-0005-0000-0000-0000CE220000}"/>
    <cellStyle name="Normal 2 3 6 3 3 3 2 2" xfId="43756" xr:uid="{00000000-0005-0000-0000-0000CF220000}"/>
    <cellStyle name="Normal 2 3 6 3 3 3 2 3" xfId="28523" xr:uid="{00000000-0005-0000-0000-0000D0220000}"/>
    <cellStyle name="Normal 2 3 6 3 3 3 3" xfId="8405" xr:uid="{00000000-0005-0000-0000-0000D1220000}"/>
    <cellStyle name="Normal 2 3 6 3 3 3 3 2" xfId="38739" xr:uid="{00000000-0005-0000-0000-0000D2220000}"/>
    <cellStyle name="Normal 2 3 6 3 3 3 3 3" xfId="23506" xr:uid="{00000000-0005-0000-0000-0000D3220000}"/>
    <cellStyle name="Normal 2 3 6 3 3 3 4" xfId="33726" xr:uid="{00000000-0005-0000-0000-0000D4220000}"/>
    <cellStyle name="Normal 2 3 6 3 3 3 5" xfId="18493" xr:uid="{00000000-0005-0000-0000-0000D5220000}"/>
    <cellStyle name="Normal 2 3 6 3 3 4" xfId="5044" xr:uid="{00000000-0005-0000-0000-0000D6220000}"/>
    <cellStyle name="Normal 2 3 6 3 3 4 2" xfId="15096" xr:uid="{00000000-0005-0000-0000-0000D7220000}"/>
    <cellStyle name="Normal 2 3 6 3 3 4 2 2" xfId="45427" xr:uid="{00000000-0005-0000-0000-0000D8220000}"/>
    <cellStyle name="Normal 2 3 6 3 3 4 2 3" xfId="30194" xr:uid="{00000000-0005-0000-0000-0000D9220000}"/>
    <cellStyle name="Normal 2 3 6 3 3 4 3" xfId="10076" xr:uid="{00000000-0005-0000-0000-0000DA220000}"/>
    <cellStyle name="Normal 2 3 6 3 3 4 3 2" xfId="40410" xr:uid="{00000000-0005-0000-0000-0000DB220000}"/>
    <cellStyle name="Normal 2 3 6 3 3 4 3 3" xfId="25177" xr:uid="{00000000-0005-0000-0000-0000DC220000}"/>
    <cellStyle name="Normal 2 3 6 3 3 4 4" xfId="35397" xr:uid="{00000000-0005-0000-0000-0000DD220000}"/>
    <cellStyle name="Normal 2 3 6 3 3 4 5" xfId="20164" xr:uid="{00000000-0005-0000-0000-0000DE220000}"/>
    <cellStyle name="Normal 2 3 6 3 3 5" xfId="11754" xr:uid="{00000000-0005-0000-0000-0000DF220000}"/>
    <cellStyle name="Normal 2 3 6 3 3 5 2" xfId="42085" xr:uid="{00000000-0005-0000-0000-0000E0220000}"/>
    <cellStyle name="Normal 2 3 6 3 3 5 3" xfId="26852" xr:uid="{00000000-0005-0000-0000-0000E1220000}"/>
    <cellStyle name="Normal 2 3 6 3 3 6" xfId="6733" xr:uid="{00000000-0005-0000-0000-0000E2220000}"/>
    <cellStyle name="Normal 2 3 6 3 3 6 2" xfId="37068" xr:uid="{00000000-0005-0000-0000-0000E3220000}"/>
    <cellStyle name="Normal 2 3 6 3 3 6 3" xfId="21835" xr:uid="{00000000-0005-0000-0000-0000E4220000}"/>
    <cellStyle name="Normal 2 3 6 3 3 7" xfId="32056" xr:uid="{00000000-0005-0000-0000-0000E5220000}"/>
    <cellStyle name="Normal 2 3 6 3 3 8" xfId="16822" xr:uid="{00000000-0005-0000-0000-0000E6220000}"/>
    <cellStyle name="Normal 2 3 6 3 4" xfId="2080" xr:uid="{00000000-0005-0000-0000-0000E7220000}"/>
    <cellStyle name="Normal 2 3 6 3 4 2" xfId="3770" xr:uid="{00000000-0005-0000-0000-0000E8220000}"/>
    <cellStyle name="Normal 2 3 6 3 4 2 2" xfId="13843" xr:uid="{00000000-0005-0000-0000-0000E9220000}"/>
    <cellStyle name="Normal 2 3 6 3 4 2 2 2" xfId="44174" xr:uid="{00000000-0005-0000-0000-0000EA220000}"/>
    <cellStyle name="Normal 2 3 6 3 4 2 2 3" xfId="28941" xr:uid="{00000000-0005-0000-0000-0000EB220000}"/>
    <cellStyle name="Normal 2 3 6 3 4 2 3" xfId="8823" xr:uid="{00000000-0005-0000-0000-0000EC220000}"/>
    <cellStyle name="Normal 2 3 6 3 4 2 3 2" xfId="39157" xr:uid="{00000000-0005-0000-0000-0000ED220000}"/>
    <cellStyle name="Normal 2 3 6 3 4 2 3 3" xfId="23924" xr:uid="{00000000-0005-0000-0000-0000EE220000}"/>
    <cellStyle name="Normal 2 3 6 3 4 2 4" xfId="34144" xr:uid="{00000000-0005-0000-0000-0000EF220000}"/>
    <cellStyle name="Normal 2 3 6 3 4 2 5" xfId="18911" xr:uid="{00000000-0005-0000-0000-0000F0220000}"/>
    <cellStyle name="Normal 2 3 6 3 4 3" xfId="5462" xr:uid="{00000000-0005-0000-0000-0000F1220000}"/>
    <cellStyle name="Normal 2 3 6 3 4 3 2" xfId="15514" xr:uid="{00000000-0005-0000-0000-0000F2220000}"/>
    <cellStyle name="Normal 2 3 6 3 4 3 2 2" xfId="45845" xr:uid="{00000000-0005-0000-0000-0000F3220000}"/>
    <cellStyle name="Normal 2 3 6 3 4 3 2 3" xfId="30612" xr:uid="{00000000-0005-0000-0000-0000F4220000}"/>
    <cellStyle name="Normal 2 3 6 3 4 3 3" xfId="10494" xr:uid="{00000000-0005-0000-0000-0000F5220000}"/>
    <cellStyle name="Normal 2 3 6 3 4 3 3 2" xfId="40828" xr:uid="{00000000-0005-0000-0000-0000F6220000}"/>
    <cellStyle name="Normal 2 3 6 3 4 3 3 3" xfId="25595" xr:uid="{00000000-0005-0000-0000-0000F7220000}"/>
    <cellStyle name="Normal 2 3 6 3 4 3 4" xfId="35815" xr:uid="{00000000-0005-0000-0000-0000F8220000}"/>
    <cellStyle name="Normal 2 3 6 3 4 3 5" xfId="20582" xr:uid="{00000000-0005-0000-0000-0000F9220000}"/>
    <cellStyle name="Normal 2 3 6 3 4 4" xfId="12172" xr:uid="{00000000-0005-0000-0000-0000FA220000}"/>
    <cellStyle name="Normal 2 3 6 3 4 4 2" xfId="42503" xr:uid="{00000000-0005-0000-0000-0000FB220000}"/>
    <cellStyle name="Normal 2 3 6 3 4 4 3" xfId="27270" xr:uid="{00000000-0005-0000-0000-0000FC220000}"/>
    <cellStyle name="Normal 2 3 6 3 4 5" xfId="7151" xr:uid="{00000000-0005-0000-0000-0000FD220000}"/>
    <cellStyle name="Normal 2 3 6 3 4 5 2" xfId="37486" xr:uid="{00000000-0005-0000-0000-0000FE220000}"/>
    <cellStyle name="Normal 2 3 6 3 4 5 3" xfId="22253" xr:uid="{00000000-0005-0000-0000-0000FF220000}"/>
    <cellStyle name="Normal 2 3 6 3 4 6" xfId="32474" xr:uid="{00000000-0005-0000-0000-000000230000}"/>
    <cellStyle name="Normal 2 3 6 3 4 7" xfId="17240" xr:uid="{00000000-0005-0000-0000-000001230000}"/>
    <cellStyle name="Normal 2 3 6 3 5" xfId="2933" xr:uid="{00000000-0005-0000-0000-000002230000}"/>
    <cellStyle name="Normal 2 3 6 3 5 2" xfId="13007" xr:uid="{00000000-0005-0000-0000-000003230000}"/>
    <cellStyle name="Normal 2 3 6 3 5 2 2" xfId="43338" xr:uid="{00000000-0005-0000-0000-000004230000}"/>
    <cellStyle name="Normal 2 3 6 3 5 2 3" xfId="28105" xr:uid="{00000000-0005-0000-0000-000005230000}"/>
    <cellStyle name="Normal 2 3 6 3 5 3" xfId="7987" xr:uid="{00000000-0005-0000-0000-000006230000}"/>
    <cellStyle name="Normal 2 3 6 3 5 3 2" xfId="38321" xr:uid="{00000000-0005-0000-0000-000007230000}"/>
    <cellStyle name="Normal 2 3 6 3 5 3 3" xfId="23088" xr:uid="{00000000-0005-0000-0000-000008230000}"/>
    <cellStyle name="Normal 2 3 6 3 5 4" xfId="33308" xr:uid="{00000000-0005-0000-0000-000009230000}"/>
    <cellStyle name="Normal 2 3 6 3 5 5" xfId="18075" xr:uid="{00000000-0005-0000-0000-00000A230000}"/>
    <cellStyle name="Normal 2 3 6 3 6" xfId="4626" xr:uid="{00000000-0005-0000-0000-00000B230000}"/>
    <cellStyle name="Normal 2 3 6 3 6 2" xfId="14678" xr:uid="{00000000-0005-0000-0000-00000C230000}"/>
    <cellStyle name="Normal 2 3 6 3 6 2 2" xfId="45009" xr:uid="{00000000-0005-0000-0000-00000D230000}"/>
    <cellStyle name="Normal 2 3 6 3 6 2 3" xfId="29776" xr:uid="{00000000-0005-0000-0000-00000E230000}"/>
    <cellStyle name="Normal 2 3 6 3 6 3" xfId="9658" xr:uid="{00000000-0005-0000-0000-00000F230000}"/>
    <cellStyle name="Normal 2 3 6 3 6 3 2" xfId="39992" xr:uid="{00000000-0005-0000-0000-000010230000}"/>
    <cellStyle name="Normal 2 3 6 3 6 3 3" xfId="24759" xr:uid="{00000000-0005-0000-0000-000011230000}"/>
    <cellStyle name="Normal 2 3 6 3 6 4" xfId="34979" xr:uid="{00000000-0005-0000-0000-000012230000}"/>
    <cellStyle name="Normal 2 3 6 3 6 5" xfId="19746" xr:uid="{00000000-0005-0000-0000-000013230000}"/>
    <cellStyle name="Normal 2 3 6 3 7" xfId="11336" xr:uid="{00000000-0005-0000-0000-000014230000}"/>
    <cellStyle name="Normal 2 3 6 3 7 2" xfId="41667" xr:uid="{00000000-0005-0000-0000-000015230000}"/>
    <cellStyle name="Normal 2 3 6 3 7 3" xfId="26434" xr:uid="{00000000-0005-0000-0000-000016230000}"/>
    <cellStyle name="Normal 2 3 6 3 8" xfId="6315" xr:uid="{00000000-0005-0000-0000-000017230000}"/>
    <cellStyle name="Normal 2 3 6 3 8 2" xfId="36650" xr:uid="{00000000-0005-0000-0000-000018230000}"/>
    <cellStyle name="Normal 2 3 6 3 8 3" xfId="21417" xr:uid="{00000000-0005-0000-0000-000019230000}"/>
    <cellStyle name="Normal 2 3 6 3 9" xfId="31639" xr:uid="{00000000-0005-0000-0000-00001A230000}"/>
    <cellStyle name="Normal 2 3 6 4" xfId="1340" xr:uid="{00000000-0005-0000-0000-00001B230000}"/>
    <cellStyle name="Normal 2 3 6 4 2" xfId="1763" xr:uid="{00000000-0005-0000-0000-00001C230000}"/>
    <cellStyle name="Normal 2 3 6 4 2 2" xfId="2602" xr:uid="{00000000-0005-0000-0000-00001D230000}"/>
    <cellStyle name="Normal 2 3 6 4 2 2 2" xfId="4292" xr:uid="{00000000-0005-0000-0000-00001E230000}"/>
    <cellStyle name="Normal 2 3 6 4 2 2 2 2" xfId="14365" xr:uid="{00000000-0005-0000-0000-00001F230000}"/>
    <cellStyle name="Normal 2 3 6 4 2 2 2 2 2" xfId="44696" xr:uid="{00000000-0005-0000-0000-000020230000}"/>
    <cellStyle name="Normal 2 3 6 4 2 2 2 2 3" xfId="29463" xr:uid="{00000000-0005-0000-0000-000021230000}"/>
    <cellStyle name="Normal 2 3 6 4 2 2 2 3" xfId="9345" xr:uid="{00000000-0005-0000-0000-000022230000}"/>
    <cellStyle name="Normal 2 3 6 4 2 2 2 3 2" xfId="39679" xr:uid="{00000000-0005-0000-0000-000023230000}"/>
    <cellStyle name="Normal 2 3 6 4 2 2 2 3 3" xfId="24446" xr:uid="{00000000-0005-0000-0000-000024230000}"/>
    <cellStyle name="Normal 2 3 6 4 2 2 2 4" xfId="34666" xr:uid="{00000000-0005-0000-0000-000025230000}"/>
    <cellStyle name="Normal 2 3 6 4 2 2 2 5" xfId="19433" xr:uid="{00000000-0005-0000-0000-000026230000}"/>
    <cellStyle name="Normal 2 3 6 4 2 2 3" xfId="5984" xr:uid="{00000000-0005-0000-0000-000027230000}"/>
    <cellStyle name="Normal 2 3 6 4 2 2 3 2" xfId="16036" xr:uid="{00000000-0005-0000-0000-000028230000}"/>
    <cellStyle name="Normal 2 3 6 4 2 2 3 2 2" xfId="46367" xr:uid="{00000000-0005-0000-0000-000029230000}"/>
    <cellStyle name="Normal 2 3 6 4 2 2 3 2 3" xfId="31134" xr:uid="{00000000-0005-0000-0000-00002A230000}"/>
    <cellStyle name="Normal 2 3 6 4 2 2 3 3" xfId="11016" xr:uid="{00000000-0005-0000-0000-00002B230000}"/>
    <cellStyle name="Normal 2 3 6 4 2 2 3 3 2" xfId="41350" xr:uid="{00000000-0005-0000-0000-00002C230000}"/>
    <cellStyle name="Normal 2 3 6 4 2 2 3 3 3" xfId="26117" xr:uid="{00000000-0005-0000-0000-00002D230000}"/>
    <cellStyle name="Normal 2 3 6 4 2 2 3 4" xfId="36337" xr:uid="{00000000-0005-0000-0000-00002E230000}"/>
    <cellStyle name="Normal 2 3 6 4 2 2 3 5" xfId="21104" xr:uid="{00000000-0005-0000-0000-00002F230000}"/>
    <cellStyle name="Normal 2 3 6 4 2 2 4" xfId="12694" xr:uid="{00000000-0005-0000-0000-000030230000}"/>
    <cellStyle name="Normal 2 3 6 4 2 2 4 2" xfId="43025" xr:uid="{00000000-0005-0000-0000-000031230000}"/>
    <cellStyle name="Normal 2 3 6 4 2 2 4 3" xfId="27792" xr:uid="{00000000-0005-0000-0000-000032230000}"/>
    <cellStyle name="Normal 2 3 6 4 2 2 5" xfId="7673" xr:uid="{00000000-0005-0000-0000-000033230000}"/>
    <cellStyle name="Normal 2 3 6 4 2 2 5 2" xfId="38008" xr:uid="{00000000-0005-0000-0000-000034230000}"/>
    <cellStyle name="Normal 2 3 6 4 2 2 5 3" xfId="22775" xr:uid="{00000000-0005-0000-0000-000035230000}"/>
    <cellStyle name="Normal 2 3 6 4 2 2 6" xfId="32996" xr:uid="{00000000-0005-0000-0000-000036230000}"/>
    <cellStyle name="Normal 2 3 6 4 2 2 7" xfId="17762" xr:uid="{00000000-0005-0000-0000-000037230000}"/>
    <cellStyle name="Normal 2 3 6 4 2 3" xfId="3455" xr:uid="{00000000-0005-0000-0000-000038230000}"/>
    <cellStyle name="Normal 2 3 6 4 2 3 2" xfId="13529" xr:uid="{00000000-0005-0000-0000-000039230000}"/>
    <cellStyle name="Normal 2 3 6 4 2 3 2 2" xfId="43860" xr:uid="{00000000-0005-0000-0000-00003A230000}"/>
    <cellStyle name="Normal 2 3 6 4 2 3 2 3" xfId="28627" xr:uid="{00000000-0005-0000-0000-00003B230000}"/>
    <cellStyle name="Normal 2 3 6 4 2 3 3" xfId="8509" xr:uid="{00000000-0005-0000-0000-00003C230000}"/>
    <cellStyle name="Normal 2 3 6 4 2 3 3 2" xfId="38843" xr:uid="{00000000-0005-0000-0000-00003D230000}"/>
    <cellStyle name="Normal 2 3 6 4 2 3 3 3" xfId="23610" xr:uid="{00000000-0005-0000-0000-00003E230000}"/>
    <cellStyle name="Normal 2 3 6 4 2 3 4" xfId="33830" xr:uid="{00000000-0005-0000-0000-00003F230000}"/>
    <cellStyle name="Normal 2 3 6 4 2 3 5" xfId="18597" xr:uid="{00000000-0005-0000-0000-000040230000}"/>
    <cellStyle name="Normal 2 3 6 4 2 4" xfId="5148" xr:uid="{00000000-0005-0000-0000-000041230000}"/>
    <cellStyle name="Normal 2 3 6 4 2 4 2" xfId="15200" xr:uid="{00000000-0005-0000-0000-000042230000}"/>
    <cellStyle name="Normal 2 3 6 4 2 4 2 2" xfId="45531" xr:uid="{00000000-0005-0000-0000-000043230000}"/>
    <cellStyle name="Normal 2 3 6 4 2 4 2 3" xfId="30298" xr:uid="{00000000-0005-0000-0000-000044230000}"/>
    <cellStyle name="Normal 2 3 6 4 2 4 3" xfId="10180" xr:uid="{00000000-0005-0000-0000-000045230000}"/>
    <cellStyle name="Normal 2 3 6 4 2 4 3 2" xfId="40514" xr:uid="{00000000-0005-0000-0000-000046230000}"/>
    <cellStyle name="Normal 2 3 6 4 2 4 3 3" xfId="25281" xr:uid="{00000000-0005-0000-0000-000047230000}"/>
    <cellStyle name="Normal 2 3 6 4 2 4 4" xfId="35501" xr:uid="{00000000-0005-0000-0000-000048230000}"/>
    <cellStyle name="Normal 2 3 6 4 2 4 5" xfId="20268" xr:uid="{00000000-0005-0000-0000-000049230000}"/>
    <cellStyle name="Normal 2 3 6 4 2 5" xfId="11858" xr:uid="{00000000-0005-0000-0000-00004A230000}"/>
    <cellStyle name="Normal 2 3 6 4 2 5 2" xfId="42189" xr:uid="{00000000-0005-0000-0000-00004B230000}"/>
    <cellStyle name="Normal 2 3 6 4 2 5 3" xfId="26956" xr:uid="{00000000-0005-0000-0000-00004C230000}"/>
    <cellStyle name="Normal 2 3 6 4 2 6" xfId="6837" xr:uid="{00000000-0005-0000-0000-00004D230000}"/>
    <cellStyle name="Normal 2 3 6 4 2 6 2" xfId="37172" xr:uid="{00000000-0005-0000-0000-00004E230000}"/>
    <cellStyle name="Normal 2 3 6 4 2 6 3" xfId="21939" xr:uid="{00000000-0005-0000-0000-00004F230000}"/>
    <cellStyle name="Normal 2 3 6 4 2 7" xfId="32160" xr:uid="{00000000-0005-0000-0000-000050230000}"/>
    <cellStyle name="Normal 2 3 6 4 2 8" xfId="16926" xr:uid="{00000000-0005-0000-0000-000051230000}"/>
    <cellStyle name="Normal 2 3 6 4 3" xfId="2184" xr:uid="{00000000-0005-0000-0000-000052230000}"/>
    <cellStyle name="Normal 2 3 6 4 3 2" xfId="3874" xr:uid="{00000000-0005-0000-0000-000053230000}"/>
    <cellStyle name="Normal 2 3 6 4 3 2 2" xfId="13947" xr:uid="{00000000-0005-0000-0000-000054230000}"/>
    <cellStyle name="Normal 2 3 6 4 3 2 2 2" xfId="44278" xr:uid="{00000000-0005-0000-0000-000055230000}"/>
    <cellStyle name="Normal 2 3 6 4 3 2 2 3" xfId="29045" xr:uid="{00000000-0005-0000-0000-000056230000}"/>
    <cellStyle name="Normal 2 3 6 4 3 2 3" xfId="8927" xr:uid="{00000000-0005-0000-0000-000057230000}"/>
    <cellStyle name="Normal 2 3 6 4 3 2 3 2" xfId="39261" xr:uid="{00000000-0005-0000-0000-000058230000}"/>
    <cellStyle name="Normal 2 3 6 4 3 2 3 3" xfId="24028" xr:uid="{00000000-0005-0000-0000-000059230000}"/>
    <cellStyle name="Normal 2 3 6 4 3 2 4" xfId="34248" xr:uid="{00000000-0005-0000-0000-00005A230000}"/>
    <cellStyle name="Normal 2 3 6 4 3 2 5" xfId="19015" xr:uid="{00000000-0005-0000-0000-00005B230000}"/>
    <cellStyle name="Normal 2 3 6 4 3 3" xfId="5566" xr:uid="{00000000-0005-0000-0000-00005C230000}"/>
    <cellStyle name="Normal 2 3 6 4 3 3 2" xfId="15618" xr:uid="{00000000-0005-0000-0000-00005D230000}"/>
    <cellStyle name="Normal 2 3 6 4 3 3 2 2" xfId="45949" xr:uid="{00000000-0005-0000-0000-00005E230000}"/>
    <cellStyle name="Normal 2 3 6 4 3 3 2 3" xfId="30716" xr:uid="{00000000-0005-0000-0000-00005F230000}"/>
    <cellStyle name="Normal 2 3 6 4 3 3 3" xfId="10598" xr:uid="{00000000-0005-0000-0000-000060230000}"/>
    <cellStyle name="Normal 2 3 6 4 3 3 3 2" xfId="40932" xr:uid="{00000000-0005-0000-0000-000061230000}"/>
    <cellStyle name="Normal 2 3 6 4 3 3 3 3" xfId="25699" xr:uid="{00000000-0005-0000-0000-000062230000}"/>
    <cellStyle name="Normal 2 3 6 4 3 3 4" xfId="35919" xr:uid="{00000000-0005-0000-0000-000063230000}"/>
    <cellStyle name="Normal 2 3 6 4 3 3 5" xfId="20686" xr:uid="{00000000-0005-0000-0000-000064230000}"/>
    <cellStyle name="Normal 2 3 6 4 3 4" xfId="12276" xr:uid="{00000000-0005-0000-0000-000065230000}"/>
    <cellStyle name="Normal 2 3 6 4 3 4 2" xfId="42607" xr:uid="{00000000-0005-0000-0000-000066230000}"/>
    <cellStyle name="Normal 2 3 6 4 3 4 3" xfId="27374" xr:uid="{00000000-0005-0000-0000-000067230000}"/>
    <cellStyle name="Normal 2 3 6 4 3 5" xfId="7255" xr:uid="{00000000-0005-0000-0000-000068230000}"/>
    <cellStyle name="Normal 2 3 6 4 3 5 2" xfId="37590" xr:uid="{00000000-0005-0000-0000-000069230000}"/>
    <cellStyle name="Normal 2 3 6 4 3 5 3" xfId="22357" xr:uid="{00000000-0005-0000-0000-00006A230000}"/>
    <cellStyle name="Normal 2 3 6 4 3 6" xfId="32578" xr:uid="{00000000-0005-0000-0000-00006B230000}"/>
    <cellStyle name="Normal 2 3 6 4 3 7" xfId="17344" xr:uid="{00000000-0005-0000-0000-00006C230000}"/>
    <cellStyle name="Normal 2 3 6 4 4" xfId="3037" xr:uid="{00000000-0005-0000-0000-00006D230000}"/>
    <cellStyle name="Normal 2 3 6 4 4 2" xfId="13111" xr:uid="{00000000-0005-0000-0000-00006E230000}"/>
    <cellStyle name="Normal 2 3 6 4 4 2 2" xfId="43442" xr:uid="{00000000-0005-0000-0000-00006F230000}"/>
    <cellStyle name="Normal 2 3 6 4 4 2 3" xfId="28209" xr:uid="{00000000-0005-0000-0000-000070230000}"/>
    <cellStyle name="Normal 2 3 6 4 4 3" xfId="8091" xr:uid="{00000000-0005-0000-0000-000071230000}"/>
    <cellStyle name="Normal 2 3 6 4 4 3 2" xfId="38425" xr:uid="{00000000-0005-0000-0000-000072230000}"/>
    <cellStyle name="Normal 2 3 6 4 4 3 3" xfId="23192" xr:uid="{00000000-0005-0000-0000-000073230000}"/>
    <cellStyle name="Normal 2 3 6 4 4 4" xfId="33412" xr:uid="{00000000-0005-0000-0000-000074230000}"/>
    <cellStyle name="Normal 2 3 6 4 4 5" xfId="18179" xr:uid="{00000000-0005-0000-0000-000075230000}"/>
    <cellStyle name="Normal 2 3 6 4 5" xfId="4730" xr:uid="{00000000-0005-0000-0000-000076230000}"/>
    <cellStyle name="Normal 2 3 6 4 5 2" xfId="14782" xr:uid="{00000000-0005-0000-0000-000077230000}"/>
    <cellStyle name="Normal 2 3 6 4 5 2 2" xfId="45113" xr:uid="{00000000-0005-0000-0000-000078230000}"/>
    <cellStyle name="Normal 2 3 6 4 5 2 3" xfId="29880" xr:uid="{00000000-0005-0000-0000-000079230000}"/>
    <cellStyle name="Normal 2 3 6 4 5 3" xfId="9762" xr:uid="{00000000-0005-0000-0000-00007A230000}"/>
    <cellStyle name="Normal 2 3 6 4 5 3 2" xfId="40096" xr:uid="{00000000-0005-0000-0000-00007B230000}"/>
    <cellStyle name="Normal 2 3 6 4 5 3 3" xfId="24863" xr:uid="{00000000-0005-0000-0000-00007C230000}"/>
    <cellStyle name="Normal 2 3 6 4 5 4" xfId="35083" xr:uid="{00000000-0005-0000-0000-00007D230000}"/>
    <cellStyle name="Normal 2 3 6 4 5 5" xfId="19850" xr:uid="{00000000-0005-0000-0000-00007E230000}"/>
    <cellStyle name="Normal 2 3 6 4 6" xfId="11440" xr:uid="{00000000-0005-0000-0000-00007F230000}"/>
    <cellStyle name="Normal 2 3 6 4 6 2" xfId="41771" xr:uid="{00000000-0005-0000-0000-000080230000}"/>
    <cellStyle name="Normal 2 3 6 4 6 3" xfId="26538" xr:uid="{00000000-0005-0000-0000-000081230000}"/>
    <cellStyle name="Normal 2 3 6 4 7" xfId="6419" xr:uid="{00000000-0005-0000-0000-000082230000}"/>
    <cellStyle name="Normal 2 3 6 4 7 2" xfId="36754" xr:uid="{00000000-0005-0000-0000-000083230000}"/>
    <cellStyle name="Normal 2 3 6 4 7 3" xfId="21521" xr:uid="{00000000-0005-0000-0000-000084230000}"/>
    <cellStyle name="Normal 2 3 6 4 8" xfId="31742" xr:uid="{00000000-0005-0000-0000-000085230000}"/>
    <cellStyle name="Normal 2 3 6 4 9" xfId="16508" xr:uid="{00000000-0005-0000-0000-000086230000}"/>
    <cellStyle name="Normal 2 3 6 5" xfId="1553" xr:uid="{00000000-0005-0000-0000-000087230000}"/>
    <cellStyle name="Normal 2 3 6 5 2" xfId="2394" xr:uid="{00000000-0005-0000-0000-000088230000}"/>
    <cellStyle name="Normal 2 3 6 5 2 2" xfId="4084" xr:uid="{00000000-0005-0000-0000-000089230000}"/>
    <cellStyle name="Normal 2 3 6 5 2 2 2" xfId="14157" xr:uid="{00000000-0005-0000-0000-00008A230000}"/>
    <cellStyle name="Normal 2 3 6 5 2 2 2 2" xfId="44488" xr:uid="{00000000-0005-0000-0000-00008B230000}"/>
    <cellStyle name="Normal 2 3 6 5 2 2 2 3" xfId="29255" xr:uid="{00000000-0005-0000-0000-00008C230000}"/>
    <cellStyle name="Normal 2 3 6 5 2 2 3" xfId="9137" xr:uid="{00000000-0005-0000-0000-00008D230000}"/>
    <cellStyle name="Normal 2 3 6 5 2 2 3 2" xfId="39471" xr:uid="{00000000-0005-0000-0000-00008E230000}"/>
    <cellStyle name="Normal 2 3 6 5 2 2 3 3" xfId="24238" xr:uid="{00000000-0005-0000-0000-00008F230000}"/>
    <cellStyle name="Normal 2 3 6 5 2 2 4" xfId="34458" xr:uid="{00000000-0005-0000-0000-000090230000}"/>
    <cellStyle name="Normal 2 3 6 5 2 2 5" xfId="19225" xr:uid="{00000000-0005-0000-0000-000091230000}"/>
    <cellStyle name="Normal 2 3 6 5 2 3" xfId="5776" xr:uid="{00000000-0005-0000-0000-000092230000}"/>
    <cellStyle name="Normal 2 3 6 5 2 3 2" xfId="15828" xr:uid="{00000000-0005-0000-0000-000093230000}"/>
    <cellStyle name="Normal 2 3 6 5 2 3 2 2" xfId="46159" xr:uid="{00000000-0005-0000-0000-000094230000}"/>
    <cellStyle name="Normal 2 3 6 5 2 3 2 3" xfId="30926" xr:uid="{00000000-0005-0000-0000-000095230000}"/>
    <cellStyle name="Normal 2 3 6 5 2 3 3" xfId="10808" xr:uid="{00000000-0005-0000-0000-000096230000}"/>
    <cellStyle name="Normal 2 3 6 5 2 3 3 2" xfId="41142" xr:uid="{00000000-0005-0000-0000-000097230000}"/>
    <cellStyle name="Normal 2 3 6 5 2 3 3 3" xfId="25909" xr:uid="{00000000-0005-0000-0000-000098230000}"/>
    <cellStyle name="Normal 2 3 6 5 2 3 4" xfId="36129" xr:uid="{00000000-0005-0000-0000-000099230000}"/>
    <cellStyle name="Normal 2 3 6 5 2 3 5" xfId="20896" xr:uid="{00000000-0005-0000-0000-00009A230000}"/>
    <cellStyle name="Normal 2 3 6 5 2 4" xfId="12486" xr:uid="{00000000-0005-0000-0000-00009B230000}"/>
    <cellStyle name="Normal 2 3 6 5 2 4 2" xfId="42817" xr:uid="{00000000-0005-0000-0000-00009C230000}"/>
    <cellStyle name="Normal 2 3 6 5 2 4 3" xfId="27584" xr:uid="{00000000-0005-0000-0000-00009D230000}"/>
    <cellStyle name="Normal 2 3 6 5 2 5" xfId="7465" xr:uid="{00000000-0005-0000-0000-00009E230000}"/>
    <cellStyle name="Normal 2 3 6 5 2 5 2" xfId="37800" xr:uid="{00000000-0005-0000-0000-00009F230000}"/>
    <cellStyle name="Normal 2 3 6 5 2 5 3" xfId="22567" xr:uid="{00000000-0005-0000-0000-0000A0230000}"/>
    <cellStyle name="Normal 2 3 6 5 2 6" xfId="32788" xr:uid="{00000000-0005-0000-0000-0000A1230000}"/>
    <cellStyle name="Normal 2 3 6 5 2 7" xfId="17554" xr:uid="{00000000-0005-0000-0000-0000A2230000}"/>
    <cellStyle name="Normal 2 3 6 5 3" xfId="3247" xr:uid="{00000000-0005-0000-0000-0000A3230000}"/>
    <cellStyle name="Normal 2 3 6 5 3 2" xfId="13321" xr:uid="{00000000-0005-0000-0000-0000A4230000}"/>
    <cellStyle name="Normal 2 3 6 5 3 2 2" xfId="43652" xr:uid="{00000000-0005-0000-0000-0000A5230000}"/>
    <cellStyle name="Normal 2 3 6 5 3 2 3" xfId="28419" xr:uid="{00000000-0005-0000-0000-0000A6230000}"/>
    <cellStyle name="Normal 2 3 6 5 3 3" xfId="8301" xr:uid="{00000000-0005-0000-0000-0000A7230000}"/>
    <cellStyle name="Normal 2 3 6 5 3 3 2" xfId="38635" xr:uid="{00000000-0005-0000-0000-0000A8230000}"/>
    <cellStyle name="Normal 2 3 6 5 3 3 3" xfId="23402" xr:uid="{00000000-0005-0000-0000-0000A9230000}"/>
    <cellStyle name="Normal 2 3 6 5 3 4" xfId="33622" xr:uid="{00000000-0005-0000-0000-0000AA230000}"/>
    <cellStyle name="Normal 2 3 6 5 3 5" xfId="18389" xr:uid="{00000000-0005-0000-0000-0000AB230000}"/>
    <cellStyle name="Normal 2 3 6 5 4" xfId="4940" xr:uid="{00000000-0005-0000-0000-0000AC230000}"/>
    <cellStyle name="Normal 2 3 6 5 4 2" xfId="14992" xr:uid="{00000000-0005-0000-0000-0000AD230000}"/>
    <cellStyle name="Normal 2 3 6 5 4 2 2" xfId="45323" xr:uid="{00000000-0005-0000-0000-0000AE230000}"/>
    <cellStyle name="Normal 2 3 6 5 4 2 3" xfId="30090" xr:uid="{00000000-0005-0000-0000-0000AF230000}"/>
    <cellStyle name="Normal 2 3 6 5 4 3" xfId="9972" xr:uid="{00000000-0005-0000-0000-0000B0230000}"/>
    <cellStyle name="Normal 2 3 6 5 4 3 2" xfId="40306" xr:uid="{00000000-0005-0000-0000-0000B1230000}"/>
    <cellStyle name="Normal 2 3 6 5 4 3 3" xfId="25073" xr:uid="{00000000-0005-0000-0000-0000B2230000}"/>
    <cellStyle name="Normal 2 3 6 5 4 4" xfId="35293" xr:uid="{00000000-0005-0000-0000-0000B3230000}"/>
    <cellStyle name="Normal 2 3 6 5 4 5" xfId="20060" xr:uid="{00000000-0005-0000-0000-0000B4230000}"/>
    <cellStyle name="Normal 2 3 6 5 5" xfId="11650" xr:uid="{00000000-0005-0000-0000-0000B5230000}"/>
    <cellStyle name="Normal 2 3 6 5 5 2" xfId="41981" xr:uid="{00000000-0005-0000-0000-0000B6230000}"/>
    <cellStyle name="Normal 2 3 6 5 5 3" xfId="26748" xr:uid="{00000000-0005-0000-0000-0000B7230000}"/>
    <cellStyle name="Normal 2 3 6 5 6" xfId="6629" xr:uid="{00000000-0005-0000-0000-0000B8230000}"/>
    <cellStyle name="Normal 2 3 6 5 6 2" xfId="36964" xr:uid="{00000000-0005-0000-0000-0000B9230000}"/>
    <cellStyle name="Normal 2 3 6 5 6 3" xfId="21731" xr:uid="{00000000-0005-0000-0000-0000BA230000}"/>
    <cellStyle name="Normal 2 3 6 5 7" xfId="31952" xr:uid="{00000000-0005-0000-0000-0000BB230000}"/>
    <cellStyle name="Normal 2 3 6 5 8" xfId="16718" xr:uid="{00000000-0005-0000-0000-0000BC230000}"/>
    <cellStyle name="Normal 2 3 6 6" xfId="1974" xr:uid="{00000000-0005-0000-0000-0000BD230000}"/>
    <cellStyle name="Normal 2 3 6 6 2" xfId="3666" xr:uid="{00000000-0005-0000-0000-0000BE230000}"/>
    <cellStyle name="Normal 2 3 6 6 2 2" xfId="13739" xr:uid="{00000000-0005-0000-0000-0000BF230000}"/>
    <cellStyle name="Normal 2 3 6 6 2 2 2" xfId="44070" xr:uid="{00000000-0005-0000-0000-0000C0230000}"/>
    <cellStyle name="Normal 2 3 6 6 2 2 3" xfId="28837" xr:uid="{00000000-0005-0000-0000-0000C1230000}"/>
    <cellStyle name="Normal 2 3 6 6 2 3" xfId="8719" xr:uid="{00000000-0005-0000-0000-0000C2230000}"/>
    <cellStyle name="Normal 2 3 6 6 2 3 2" xfId="39053" xr:uid="{00000000-0005-0000-0000-0000C3230000}"/>
    <cellStyle name="Normal 2 3 6 6 2 3 3" xfId="23820" xr:uid="{00000000-0005-0000-0000-0000C4230000}"/>
    <cellStyle name="Normal 2 3 6 6 2 4" xfId="34040" xr:uid="{00000000-0005-0000-0000-0000C5230000}"/>
    <cellStyle name="Normal 2 3 6 6 2 5" xfId="18807" xr:uid="{00000000-0005-0000-0000-0000C6230000}"/>
    <cellStyle name="Normal 2 3 6 6 3" xfId="5358" xr:uid="{00000000-0005-0000-0000-0000C7230000}"/>
    <cellStyle name="Normal 2 3 6 6 3 2" xfId="15410" xr:uid="{00000000-0005-0000-0000-0000C8230000}"/>
    <cellStyle name="Normal 2 3 6 6 3 2 2" xfId="45741" xr:uid="{00000000-0005-0000-0000-0000C9230000}"/>
    <cellStyle name="Normal 2 3 6 6 3 2 3" xfId="30508" xr:uid="{00000000-0005-0000-0000-0000CA230000}"/>
    <cellStyle name="Normal 2 3 6 6 3 3" xfId="10390" xr:uid="{00000000-0005-0000-0000-0000CB230000}"/>
    <cellStyle name="Normal 2 3 6 6 3 3 2" xfId="40724" xr:uid="{00000000-0005-0000-0000-0000CC230000}"/>
    <cellStyle name="Normal 2 3 6 6 3 3 3" xfId="25491" xr:uid="{00000000-0005-0000-0000-0000CD230000}"/>
    <cellStyle name="Normal 2 3 6 6 3 4" xfId="35711" xr:uid="{00000000-0005-0000-0000-0000CE230000}"/>
    <cellStyle name="Normal 2 3 6 6 3 5" xfId="20478" xr:uid="{00000000-0005-0000-0000-0000CF230000}"/>
    <cellStyle name="Normal 2 3 6 6 4" xfId="12068" xr:uid="{00000000-0005-0000-0000-0000D0230000}"/>
    <cellStyle name="Normal 2 3 6 6 4 2" xfId="42399" xr:uid="{00000000-0005-0000-0000-0000D1230000}"/>
    <cellStyle name="Normal 2 3 6 6 4 3" xfId="27166" xr:uid="{00000000-0005-0000-0000-0000D2230000}"/>
    <cellStyle name="Normal 2 3 6 6 5" xfId="7047" xr:uid="{00000000-0005-0000-0000-0000D3230000}"/>
    <cellStyle name="Normal 2 3 6 6 5 2" xfId="37382" xr:uid="{00000000-0005-0000-0000-0000D4230000}"/>
    <cellStyle name="Normal 2 3 6 6 5 3" xfId="22149" xr:uid="{00000000-0005-0000-0000-0000D5230000}"/>
    <cellStyle name="Normal 2 3 6 6 6" xfId="32370" xr:uid="{00000000-0005-0000-0000-0000D6230000}"/>
    <cellStyle name="Normal 2 3 6 6 7" xfId="17136" xr:uid="{00000000-0005-0000-0000-0000D7230000}"/>
    <cellStyle name="Normal 2 3 6 7" xfId="2825" xr:uid="{00000000-0005-0000-0000-0000D8230000}"/>
    <cellStyle name="Normal 2 3 6 7 2" xfId="12903" xr:uid="{00000000-0005-0000-0000-0000D9230000}"/>
    <cellStyle name="Normal 2 3 6 7 2 2" xfId="43234" xr:uid="{00000000-0005-0000-0000-0000DA230000}"/>
    <cellStyle name="Normal 2 3 6 7 2 3" xfId="28001" xr:uid="{00000000-0005-0000-0000-0000DB230000}"/>
    <cellStyle name="Normal 2 3 6 7 3" xfId="7883" xr:uid="{00000000-0005-0000-0000-0000DC230000}"/>
    <cellStyle name="Normal 2 3 6 7 3 2" xfId="38217" xr:uid="{00000000-0005-0000-0000-0000DD230000}"/>
    <cellStyle name="Normal 2 3 6 7 3 3" xfId="22984" xr:uid="{00000000-0005-0000-0000-0000DE230000}"/>
    <cellStyle name="Normal 2 3 6 7 4" xfId="33204" xr:uid="{00000000-0005-0000-0000-0000DF230000}"/>
    <cellStyle name="Normal 2 3 6 7 5" xfId="17971" xr:uid="{00000000-0005-0000-0000-0000E0230000}"/>
    <cellStyle name="Normal 2 3 6 8" xfId="4519" xr:uid="{00000000-0005-0000-0000-0000E1230000}"/>
    <cellStyle name="Normal 2 3 6 8 2" xfId="14574" xr:uid="{00000000-0005-0000-0000-0000E2230000}"/>
    <cellStyle name="Normal 2 3 6 8 2 2" xfId="44905" xr:uid="{00000000-0005-0000-0000-0000E3230000}"/>
    <cellStyle name="Normal 2 3 6 8 2 3" xfId="29672" xr:uid="{00000000-0005-0000-0000-0000E4230000}"/>
    <cellStyle name="Normal 2 3 6 8 3" xfId="9554" xr:uid="{00000000-0005-0000-0000-0000E5230000}"/>
    <cellStyle name="Normal 2 3 6 8 3 2" xfId="39888" xr:uid="{00000000-0005-0000-0000-0000E6230000}"/>
    <cellStyle name="Normal 2 3 6 8 3 3" xfId="24655" xr:uid="{00000000-0005-0000-0000-0000E7230000}"/>
    <cellStyle name="Normal 2 3 6 8 4" xfId="34875" xr:uid="{00000000-0005-0000-0000-0000E8230000}"/>
    <cellStyle name="Normal 2 3 6 8 5" xfId="19642" xr:uid="{00000000-0005-0000-0000-0000E9230000}"/>
    <cellStyle name="Normal 2 3 6 9" xfId="11230" xr:uid="{00000000-0005-0000-0000-0000EA230000}"/>
    <cellStyle name="Normal 2 3 6 9 2" xfId="41563" xr:uid="{00000000-0005-0000-0000-0000EB230000}"/>
    <cellStyle name="Normal 2 3 6 9 3" xfId="26330" xr:uid="{00000000-0005-0000-0000-0000EC230000}"/>
    <cellStyle name="Normal 2 3 7" xfId="524" xr:uid="{00000000-0005-0000-0000-0000ED230000}"/>
    <cellStyle name="Normal 2 3 8" xfId="31484" xr:uid="{00000000-0005-0000-0000-0000EE230000}"/>
    <cellStyle name="Normal 2 4" xfId="136" xr:uid="{00000000-0005-0000-0000-0000EF230000}"/>
    <cellStyle name="Normal 2 4 2" xfId="844" xr:uid="{00000000-0005-0000-0000-0000F0230000}"/>
    <cellStyle name="Normal 2 4 2 10" xfId="6213" xr:uid="{00000000-0005-0000-0000-0000F1230000}"/>
    <cellStyle name="Normal 2 4 2 10 2" xfId="36550" xr:uid="{00000000-0005-0000-0000-0000F2230000}"/>
    <cellStyle name="Normal 2 4 2 10 3" xfId="21317" xr:uid="{00000000-0005-0000-0000-0000F3230000}"/>
    <cellStyle name="Normal 2 4 2 11" xfId="31541" xr:uid="{00000000-0005-0000-0000-0000F4230000}"/>
    <cellStyle name="Normal 2 4 2 12" xfId="16302" xr:uid="{00000000-0005-0000-0000-0000F5230000}"/>
    <cellStyle name="Normal 2 4 2 2" xfId="1177" xr:uid="{00000000-0005-0000-0000-0000F6230000}"/>
    <cellStyle name="Normal 2 4 2 2 10" xfId="31593" xr:uid="{00000000-0005-0000-0000-0000F7230000}"/>
    <cellStyle name="Normal 2 4 2 2 11" xfId="16356" xr:uid="{00000000-0005-0000-0000-0000F8230000}"/>
    <cellStyle name="Normal 2 4 2 2 2" xfId="1285" xr:uid="{00000000-0005-0000-0000-0000F9230000}"/>
    <cellStyle name="Normal 2 4 2 2 2 10" xfId="16460" xr:uid="{00000000-0005-0000-0000-0000FA230000}"/>
    <cellStyle name="Normal 2 4 2 2 2 2" xfId="1502" xr:uid="{00000000-0005-0000-0000-0000FB230000}"/>
    <cellStyle name="Normal 2 4 2 2 2 2 2" xfId="1923" xr:uid="{00000000-0005-0000-0000-0000FC230000}"/>
    <cellStyle name="Normal 2 4 2 2 2 2 2 2" xfId="2762" xr:uid="{00000000-0005-0000-0000-0000FD230000}"/>
    <cellStyle name="Normal 2 4 2 2 2 2 2 2 2" xfId="4452" xr:uid="{00000000-0005-0000-0000-0000FE230000}"/>
    <cellStyle name="Normal 2 4 2 2 2 2 2 2 2 2" xfId="14525" xr:uid="{00000000-0005-0000-0000-0000FF230000}"/>
    <cellStyle name="Normal 2 4 2 2 2 2 2 2 2 2 2" xfId="44856" xr:uid="{00000000-0005-0000-0000-000000240000}"/>
    <cellStyle name="Normal 2 4 2 2 2 2 2 2 2 2 3" xfId="29623" xr:uid="{00000000-0005-0000-0000-000001240000}"/>
    <cellStyle name="Normal 2 4 2 2 2 2 2 2 2 3" xfId="9505" xr:uid="{00000000-0005-0000-0000-000002240000}"/>
    <cellStyle name="Normal 2 4 2 2 2 2 2 2 2 3 2" xfId="39839" xr:uid="{00000000-0005-0000-0000-000003240000}"/>
    <cellStyle name="Normal 2 4 2 2 2 2 2 2 2 3 3" xfId="24606" xr:uid="{00000000-0005-0000-0000-000004240000}"/>
    <cellStyle name="Normal 2 4 2 2 2 2 2 2 2 4" xfId="34826" xr:uid="{00000000-0005-0000-0000-000005240000}"/>
    <cellStyle name="Normal 2 4 2 2 2 2 2 2 2 5" xfId="19593" xr:uid="{00000000-0005-0000-0000-000006240000}"/>
    <cellStyle name="Normal 2 4 2 2 2 2 2 2 3" xfId="6144" xr:uid="{00000000-0005-0000-0000-000007240000}"/>
    <cellStyle name="Normal 2 4 2 2 2 2 2 2 3 2" xfId="16196" xr:uid="{00000000-0005-0000-0000-000008240000}"/>
    <cellStyle name="Normal 2 4 2 2 2 2 2 2 3 2 2" xfId="46527" xr:uid="{00000000-0005-0000-0000-000009240000}"/>
    <cellStyle name="Normal 2 4 2 2 2 2 2 2 3 2 3" xfId="31294" xr:uid="{00000000-0005-0000-0000-00000A240000}"/>
    <cellStyle name="Normal 2 4 2 2 2 2 2 2 3 3" xfId="11176" xr:uid="{00000000-0005-0000-0000-00000B240000}"/>
    <cellStyle name="Normal 2 4 2 2 2 2 2 2 3 3 2" xfId="41510" xr:uid="{00000000-0005-0000-0000-00000C240000}"/>
    <cellStyle name="Normal 2 4 2 2 2 2 2 2 3 3 3" xfId="26277" xr:uid="{00000000-0005-0000-0000-00000D240000}"/>
    <cellStyle name="Normal 2 4 2 2 2 2 2 2 3 4" xfId="36497" xr:uid="{00000000-0005-0000-0000-00000E240000}"/>
    <cellStyle name="Normal 2 4 2 2 2 2 2 2 3 5" xfId="21264" xr:uid="{00000000-0005-0000-0000-00000F240000}"/>
    <cellStyle name="Normal 2 4 2 2 2 2 2 2 4" xfId="12854" xr:uid="{00000000-0005-0000-0000-000010240000}"/>
    <cellStyle name="Normal 2 4 2 2 2 2 2 2 4 2" xfId="43185" xr:uid="{00000000-0005-0000-0000-000011240000}"/>
    <cellStyle name="Normal 2 4 2 2 2 2 2 2 4 3" xfId="27952" xr:uid="{00000000-0005-0000-0000-000012240000}"/>
    <cellStyle name="Normal 2 4 2 2 2 2 2 2 5" xfId="7833" xr:uid="{00000000-0005-0000-0000-000013240000}"/>
    <cellStyle name="Normal 2 4 2 2 2 2 2 2 5 2" xfId="38168" xr:uid="{00000000-0005-0000-0000-000014240000}"/>
    <cellStyle name="Normal 2 4 2 2 2 2 2 2 5 3" xfId="22935" xr:uid="{00000000-0005-0000-0000-000015240000}"/>
    <cellStyle name="Normal 2 4 2 2 2 2 2 2 6" xfId="33156" xr:uid="{00000000-0005-0000-0000-000016240000}"/>
    <cellStyle name="Normal 2 4 2 2 2 2 2 2 7" xfId="17922" xr:uid="{00000000-0005-0000-0000-000017240000}"/>
    <cellStyle name="Normal 2 4 2 2 2 2 2 3" xfId="3615" xr:uid="{00000000-0005-0000-0000-000018240000}"/>
    <cellStyle name="Normal 2 4 2 2 2 2 2 3 2" xfId="13689" xr:uid="{00000000-0005-0000-0000-000019240000}"/>
    <cellStyle name="Normal 2 4 2 2 2 2 2 3 2 2" xfId="44020" xr:uid="{00000000-0005-0000-0000-00001A240000}"/>
    <cellStyle name="Normal 2 4 2 2 2 2 2 3 2 3" xfId="28787" xr:uid="{00000000-0005-0000-0000-00001B240000}"/>
    <cellStyle name="Normal 2 4 2 2 2 2 2 3 3" xfId="8669" xr:uid="{00000000-0005-0000-0000-00001C240000}"/>
    <cellStyle name="Normal 2 4 2 2 2 2 2 3 3 2" xfId="39003" xr:uid="{00000000-0005-0000-0000-00001D240000}"/>
    <cellStyle name="Normal 2 4 2 2 2 2 2 3 3 3" xfId="23770" xr:uid="{00000000-0005-0000-0000-00001E240000}"/>
    <cellStyle name="Normal 2 4 2 2 2 2 2 3 4" xfId="33990" xr:uid="{00000000-0005-0000-0000-00001F240000}"/>
    <cellStyle name="Normal 2 4 2 2 2 2 2 3 5" xfId="18757" xr:uid="{00000000-0005-0000-0000-000020240000}"/>
    <cellStyle name="Normal 2 4 2 2 2 2 2 4" xfId="5308" xr:uid="{00000000-0005-0000-0000-000021240000}"/>
    <cellStyle name="Normal 2 4 2 2 2 2 2 4 2" xfId="15360" xr:uid="{00000000-0005-0000-0000-000022240000}"/>
    <cellStyle name="Normal 2 4 2 2 2 2 2 4 2 2" xfId="45691" xr:uid="{00000000-0005-0000-0000-000023240000}"/>
    <cellStyle name="Normal 2 4 2 2 2 2 2 4 2 3" xfId="30458" xr:uid="{00000000-0005-0000-0000-000024240000}"/>
    <cellStyle name="Normal 2 4 2 2 2 2 2 4 3" xfId="10340" xr:uid="{00000000-0005-0000-0000-000025240000}"/>
    <cellStyle name="Normal 2 4 2 2 2 2 2 4 3 2" xfId="40674" xr:uid="{00000000-0005-0000-0000-000026240000}"/>
    <cellStyle name="Normal 2 4 2 2 2 2 2 4 3 3" xfId="25441" xr:uid="{00000000-0005-0000-0000-000027240000}"/>
    <cellStyle name="Normal 2 4 2 2 2 2 2 4 4" xfId="35661" xr:uid="{00000000-0005-0000-0000-000028240000}"/>
    <cellStyle name="Normal 2 4 2 2 2 2 2 4 5" xfId="20428" xr:uid="{00000000-0005-0000-0000-000029240000}"/>
    <cellStyle name="Normal 2 4 2 2 2 2 2 5" xfId="12018" xr:uid="{00000000-0005-0000-0000-00002A240000}"/>
    <cellStyle name="Normal 2 4 2 2 2 2 2 5 2" xfId="42349" xr:uid="{00000000-0005-0000-0000-00002B240000}"/>
    <cellStyle name="Normal 2 4 2 2 2 2 2 5 3" xfId="27116" xr:uid="{00000000-0005-0000-0000-00002C240000}"/>
    <cellStyle name="Normal 2 4 2 2 2 2 2 6" xfId="6997" xr:uid="{00000000-0005-0000-0000-00002D240000}"/>
    <cellStyle name="Normal 2 4 2 2 2 2 2 6 2" xfId="37332" xr:uid="{00000000-0005-0000-0000-00002E240000}"/>
    <cellStyle name="Normal 2 4 2 2 2 2 2 6 3" xfId="22099" xr:uid="{00000000-0005-0000-0000-00002F240000}"/>
    <cellStyle name="Normal 2 4 2 2 2 2 2 7" xfId="32320" xr:uid="{00000000-0005-0000-0000-000030240000}"/>
    <cellStyle name="Normal 2 4 2 2 2 2 2 8" xfId="17086" xr:uid="{00000000-0005-0000-0000-000031240000}"/>
    <cellStyle name="Normal 2 4 2 2 2 2 3" xfId="2344" xr:uid="{00000000-0005-0000-0000-000032240000}"/>
    <cellStyle name="Normal 2 4 2 2 2 2 3 2" xfId="4034" xr:uid="{00000000-0005-0000-0000-000033240000}"/>
    <cellStyle name="Normal 2 4 2 2 2 2 3 2 2" xfId="14107" xr:uid="{00000000-0005-0000-0000-000034240000}"/>
    <cellStyle name="Normal 2 4 2 2 2 2 3 2 2 2" xfId="44438" xr:uid="{00000000-0005-0000-0000-000035240000}"/>
    <cellStyle name="Normal 2 4 2 2 2 2 3 2 2 3" xfId="29205" xr:uid="{00000000-0005-0000-0000-000036240000}"/>
    <cellStyle name="Normal 2 4 2 2 2 2 3 2 3" xfId="9087" xr:uid="{00000000-0005-0000-0000-000037240000}"/>
    <cellStyle name="Normal 2 4 2 2 2 2 3 2 3 2" xfId="39421" xr:uid="{00000000-0005-0000-0000-000038240000}"/>
    <cellStyle name="Normal 2 4 2 2 2 2 3 2 3 3" xfId="24188" xr:uid="{00000000-0005-0000-0000-000039240000}"/>
    <cellStyle name="Normal 2 4 2 2 2 2 3 2 4" xfId="34408" xr:uid="{00000000-0005-0000-0000-00003A240000}"/>
    <cellStyle name="Normal 2 4 2 2 2 2 3 2 5" xfId="19175" xr:uid="{00000000-0005-0000-0000-00003B240000}"/>
    <cellStyle name="Normal 2 4 2 2 2 2 3 3" xfId="5726" xr:uid="{00000000-0005-0000-0000-00003C240000}"/>
    <cellStyle name="Normal 2 4 2 2 2 2 3 3 2" xfId="15778" xr:uid="{00000000-0005-0000-0000-00003D240000}"/>
    <cellStyle name="Normal 2 4 2 2 2 2 3 3 2 2" xfId="46109" xr:uid="{00000000-0005-0000-0000-00003E240000}"/>
    <cellStyle name="Normal 2 4 2 2 2 2 3 3 2 3" xfId="30876" xr:uid="{00000000-0005-0000-0000-00003F240000}"/>
    <cellStyle name="Normal 2 4 2 2 2 2 3 3 3" xfId="10758" xr:uid="{00000000-0005-0000-0000-000040240000}"/>
    <cellStyle name="Normal 2 4 2 2 2 2 3 3 3 2" xfId="41092" xr:uid="{00000000-0005-0000-0000-000041240000}"/>
    <cellStyle name="Normal 2 4 2 2 2 2 3 3 3 3" xfId="25859" xr:uid="{00000000-0005-0000-0000-000042240000}"/>
    <cellStyle name="Normal 2 4 2 2 2 2 3 3 4" xfId="36079" xr:uid="{00000000-0005-0000-0000-000043240000}"/>
    <cellStyle name="Normal 2 4 2 2 2 2 3 3 5" xfId="20846" xr:uid="{00000000-0005-0000-0000-000044240000}"/>
    <cellStyle name="Normal 2 4 2 2 2 2 3 4" xfId="12436" xr:uid="{00000000-0005-0000-0000-000045240000}"/>
    <cellStyle name="Normal 2 4 2 2 2 2 3 4 2" xfId="42767" xr:uid="{00000000-0005-0000-0000-000046240000}"/>
    <cellStyle name="Normal 2 4 2 2 2 2 3 4 3" xfId="27534" xr:uid="{00000000-0005-0000-0000-000047240000}"/>
    <cellStyle name="Normal 2 4 2 2 2 2 3 5" xfId="7415" xr:uid="{00000000-0005-0000-0000-000048240000}"/>
    <cellStyle name="Normal 2 4 2 2 2 2 3 5 2" xfId="37750" xr:uid="{00000000-0005-0000-0000-000049240000}"/>
    <cellStyle name="Normal 2 4 2 2 2 2 3 5 3" xfId="22517" xr:uid="{00000000-0005-0000-0000-00004A240000}"/>
    <cellStyle name="Normal 2 4 2 2 2 2 3 6" xfId="32738" xr:uid="{00000000-0005-0000-0000-00004B240000}"/>
    <cellStyle name="Normal 2 4 2 2 2 2 3 7" xfId="17504" xr:uid="{00000000-0005-0000-0000-00004C240000}"/>
    <cellStyle name="Normal 2 4 2 2 2 2 4" xfId="3197" xr:uid="{00000000-0005-0000-0000-00004D240000}"/>
    <cellStyle name="Normal 2 4 2 2 2 2 4 2" xfId="13271" xr:uid="{00000000-0005-0000-0000-00004E240000}"/>
    <cellStyle name="Normal 2 4 2 2 2 2 4 2 2" xfId="43602" xr:uid="{00000000-0005-0000-0000-00004F240000}"/>
    <cellStyle name="Normal 2 4 2 2 2 2 4 2 3" xfId="28369" xr:uid="{00000000-0005-0000-0000-000050240000}"/>
    <cellStyle name="Normal 2 4 2 2 2 2 4 3" xfId="8251" xr:uid="{00000000-0005-0000-0000-000051240000}"/>
    <cellStyle name="Normal 2 4 2 2 2 2 4 3 2" xfId="38585" xr:uid="{00000000-0005-0000-0000-000052240000}"/>
    <cellStyle name="Normal 2 4 2 2 2 2 4 3 3" xfId="23352" xr:uid="{00000000-0005-0000-0000-000053240000}"/>
    <cellStyle name="Normal 2 4 2 2 2 2 4 4" xfId="33572" xr:uid="{00000000-0005-0000-0000-000054240000}"/>
    <cellStyle name="Normal 2 4 2 2 2 2 4 5" xfId="18339" xr:uid="{00000000-0005-0000-0000-000055240000}"/>
    <cellStyle name="Normal 2 4 2 2 2 2 5" xfId="4890" xr:uid="{00000000-0005-0000-0000-000056240000}"/>
    <cellStyle name="Normal 2 4 2 2 2 2 5 2" xfId="14942" xr:uid="{00000000-0005-0000-0000-000057240000}"/>
    <cellStyle name="Normal 2 4 2 2 2 2 5 2 2" xfId="45273" xr:uid="{00000000-0005-0000-0000-000058240000}"/>
    <cellStyle name="Normal 2 4 2 2 2 2 5 2 3" xfId="30040" xr:uid="{00000000-0005-0000-0000-000059240000}"/>
    <cellStyle name="Normal 2 4 2 2 2 2 5 3" xfId="9922" xr:uid="{00000000-0005-0000-0000-00005A240000}"/>
    <cellStyle name="Normal 2 4 2 2 2 2 5 3 2" xfId="40256" xr:uid="{00000000-0005-0000-0000-00005B240000}"/>
    <cellStyle name="Normal 2 4 2 2 2 2 5 3 3" xfId="25023" xr:uid="{00000000-0005-0000-0000-00005C240000}"/>
    <cellStyle name="Normal 2 4 2 2 2 2 5 4" xfId="35243" xr:uid="{00000000-0005-0000-0000-00005D240000}"/>
    <cellStyle name="Normal 2 4 2 2 2 2 5 5" xfId="20010" xr:uid="{00000000-0005-0000-0000-00005E240000}"/>
    <cellStyle name="Normal 2 4 2 2 2 2 6" xfId="11600" xr:uid="{00000000-0005-0000-0000-00005F240000}"/>
    <cellStyle name="Normal 2 4 2 2 2 2 6 2" xfId="41931" xr:uid="{00000000-0005-0000-0000-000060240000}"/>
    <cellStyle name="Normal 2 4 2 2 2 2 6 3" xfId="26698" xr:uid="{00000000-0005-0000-0000-000061240000}"/>
    <cellStyle name="Normal 2 4 2 2 2 2 7" xfId="6579" xr:uid="{00000000-0005-0000-0000-000062240000}"/>
    <cellStyle name="Normal 2 4 2 2 2 2 7 2" xfId="36914" xr:uid="{00000000-0005-0000-0000-000063240000}"/>
    <cellStyle name="Normal 2 4 2 2 2 2 7 3" xfId="21681" xr:uid="{00000000-0005-0000-0000-000064240000}"/>
    <cellStyle name="Normal 2 4 2 2 2 2 8" xfId="31902" xr:uid="{00000000-0005-0000-0000-000065240000}"/>
    <cellStyle name="Normal 2 4 2 2 2 2 9" xfId="16668" xr:uid="{00000000-0005-0000-0000-000066240000}"/>
    <cellStyle name="Normal 2 4 2 2 2 3" xfId="1715" xr:uid="{00000000-0005-0000-0000-000067240000}"/>
    <cellStyle name="Normal 2 4 2 2 2 3 2" xfId="2554" xr:uid="{00000000-0005-0000-0000-000068240000}"/>
    <cellStyle name="Normal 2 4 2 2 2 3 2 2" xfId="4244" xr:uid="{00000000-0005-0000-0000-000069240000}"/>
    <cellStyle name="Normal 2 4 2 2 2 3 2 2 2" xfId="14317" xr:uid="{00000000-0005-0000-0000-00006A240000}"/>
    <cellStyle name="Normal 2 4 2 2 2 3 2 2 2 2" xfId="44648" xr:uid="{00000000-0005-0000-0000-00006B240000}"/>
    <cellStyle name="Normal 2 4 2 2 2 3 2 2 2 3" xfId="29415" xr:uid="{00000000-0005-0000-0000-00006C240000}"/>
    <cellStyle name="Normal 2 4 2 2 2 3 2 2 3" xfId="9297" xr:uid="{00000000-0005-0000-0000-00006D240000}"/>
    <cellStyle name="Normal 2 4 2 2 2 3 2 2 3 2" xfId="39631" xr:uid="{00000000-0005-0000-0000-00006E240000}"/>
    <cellStyle name="Normal 2 4 2 2 2 3 2 2 3 3" xfId="24398" xr:uid="{00000000-0005-0000-0000-00006F240000}"/>
    <cellStyle name="Normal 2 4 2 2 2 3 2 2 4" xfId="34618" xr:uid="{00000000-0005-0000-0000-000070240000}"/>
    <cellStyle name="Normal 2 4 2 2 2 3 2 2 5" xfId="19385" xr:uid="{00000000-0005-0000-0000-000071240000}"/>
    <cellStyle name="Normal 2 4 2 2 2 3 2 3" xfId="5936" xr:uid="{00000000-0005-0000-0000-000072240000}"/>
    <cellStyle name="Normal 2 4 2 2 2 3 2 3 2" xfId="15988" xr:uid="{00000000-0005-0000-0000-000073240000}"/>
    <cellStyle name="Normal 2 4 2 2 2 3 2 3 2 2" xfId="46319" xr:uid="{00000000-0005-0000-0000-000074240000}"/>
    <cellStyle name="Normal 2 4 2 2 2 3 2 3 2 3" xfId="31086" xr:uid="{00000000-0005-0000-0000-000075240000}"/>
    <cellStyle name="Normal 2 4 2 2 2 3 2 3 3" xfId="10968" xr:uid="{00000000-0005-0000-0000-000076240000}"/>
    <cellStyle name="Normal 2 4 2 2 2 3 2 3 3 2" xfId="41302" xr:uid="{00000000-0005-0000-0000-000077240000}"/>
    <cellStyle name="Normal 2 4 2 2 2 3 2 3 3 3" xfId="26069" xr:uid="{00000000-0005-0000-0000-000078240000}"/>
    <cellStyle name="Normal 2 4 2 2 2 3 2 3 4" xfId="36289" xr:uid="{00000000-0005-0000-0000-000079240000}"/>
    <cellStyle name="Normal 2 4 2 2 2 3 2 3 5" xfId="21056" xr:uid="{00000000-0005-0000-0000-00007A240000}"/>
    <cellStyle name="Normal 2 4 2 2 2 3 2 4" xfId="12646" xr:uid="{00000000-0005-0000-0000-00007B240000}"/>
    <cellStyle name="Normal 2 4 2 2 2 3 2 4 2" xfId="42977" xr:uid="{00000000-0005-0000-0000-00007C240000}"/>
    <cellStyle name="Normal 2 4 2 2 2 3 2 4 3" xfId="27744" xr:uid="{00000000-0005-0000-0000-00007D240000}"/>
    <cellStyle name="Normal 2 4 2 2 2 3 2 5" xfId="7625" xr:uid="{00000000-0005-0000-0000-00007E240000}"/>
    <cellStyle name="Normal 2 4 2 2 2 3 2 5 2" xfId="37960" xr:uid="{00000000-0005-0000-0000-00007F240000}"/>
    <cellStyle name="Normal 2 4 2 2 2 3 2 5 3" xfId="22727" xr:uid="{00000000-0005-0000-0000-000080240000}"/>
    <cellStyle name="Normal 2 4 2 2 2 3 2 6" xfId="32948" xr:uid="{00000000-0005-0000-0000-000081240000}"/>
    <cellStyle name="Normal 2 4 2 2 2 3 2 7" xfId="17714" xr:uid="{00000000-0005-0000-0000-000082240000}"/>
    <cellStyle name="Normal 2 4 2 2 2 3 3" xfId="3407" xr:uid="{00000000-0005-0000-0000-000083240000}"/>
    <cellStyle name="Normal 2 4 2 2 2 3 3 2" xfId="13481" xr:uid="{00000000-0005-0000-0000-000084240000}"/>
    <cellStyle name="Normal 2 4 2 2 2 3 3 2 2" xfId="43812" xr:uid="{00000000-0005-0000-0000-000085240000}"/>
    <cellStyle name="Normal 2 4 2 2 2 3 3 2 3" xfId="28579" xr:uid="{00000000-0005-0000-0000-000086240000}"/>
    <cellStyle name="Normal 2 4 2 2 2 3 3 3" xfId="8461" xr:uid="{00000000-0005-0000-0000-000087240000}"/>
    <cellStyle name="Normal 2 4 2 2 2 3 3 3 2" xfId="38795" xr:uid="{00000000-0005-0000-0000-000088240000}"/>
    <cellStyle name="Normal 2 4 2 2 2 3 3 3 3" xfId="23562" xr:uid="{00000000-0005-0000-0000-000089240000}"/>
    <cellStyle name="Normal 2 4 2 2 2 3 3 4" xfId="33782" xr:uid="{00000000-0005-0000-0000-00008A240000}"/>
    <cellStyle name="Normal 2 4 2 2 2 3 3 5" xfId="18549" xr:uid="{00000000-0005-0000-0000-00008B240000}"/>
    <cellStyle name="Normal 2 4 2 2 2 3 4" xfId="5100" xr:uid="{00000000-0005-0000-0000-00008C240000}"/>
    <cellStyle name="Normal 2 4 2 2 2 3 4 2" xfId="15152" xr:uid="{00000000-0005-0000-0000-00008D240000}"/>
    <cellStyle name="Normal 2 4 2 2 2 3 4 2 2" xfId="45483" xr:uid="{00000000-0005-0000-0000-00008E240000}"/>
    <cellStyle name="Normal 2 4 2 2 2 3 4 2 3" xfId="30250" xr:uid="{00000000-0005-0000-0000-00008F240000}"/>
    <cellStyle name="Normal 2 4 2 2 2 3 4 3" xfId="10132" xr:uid="{00000000-0005-0000-0000-000090240000}"/>
    <cellStyle name="Normal 2 4 2 2 2 3 4 3 2" xfId="40466" xr:uid="{00000000-0005-0000-0000-000091240000}"/>
    <cellStyle name="Normal 2 4 2 2 2 3 4 3 3" xfId="25233" xr:uid="{00000000-0005-0000-0000-000092240000}"/>
    <cellStyle name="Normal 2 4 2 2 2 3 4 4" xfId="35453" xr:uid="{00000000-0005-0000-0000-000093240000}"/>
    <cellStyle name="Normal 2 4 2 2 2 3 4 5" xfId="20220" xr:uid="{00000000-0005-0000-0000-000094240000}"/>
    <cellStyle name="Normal 2 4 2 2 2 3 5" xfId="11810" xr:uid="{00000000-0005-0000-0000-000095240000}"/>
    <cellStyle name="Normal 2 4 2 2 2 3 5 2" xfId="42141" xr:uid="{00000000-0005-0000-0000-000096240000}"/>
    <cellStyle name="Normal 2 4 2 2 2 3 5 3" xfId="26908" xr:uid="{00000000-0005-0000-0000-000097240000}"/>
    <cellStyle name="Normal 2 4 2 2 2 3 6" xfId="6789" xr:uid="{00000000-0005-0000-0000-000098240000}"/>
    <cellStyle name="Normal 2 4 2 2 2 3 6 2" xfId="37124" xr:uid="{00000000-0005-0000-0000-000099240000}"/>
    <cellStyle name="Normal 2 4 2 2 2 3 6 3" xfId="21891" xr:uid="{00000000-0005-0000-0000-00009A240000}"/>
    <cellStyle name="Normal 2 4 2 2 2 3 7" xfId="32112" xr:uid="{00000000-0005-0000-0000-00009B240000}"/>
    <cellStyle name="Normal 2 4 2 2 2 3 8" xfId="16878" xr:uid="{00000000-0005-0000-0000-00009C240000}"/>
    <cellStyle name="Normal 2 4 2 2 2 4" xfId="2136" xr:uid="{00000000-0005-0000-0000-00009D240000}"/>
    <cellStyle name="Normal 2 4 2 2 2 4 2" xfId="3826" xr:uid="{00000000-0005-0000-0000-00009E240000}"/>
    <cellStyle name="Normal 2 4 2 2 2 4 2 2" xfId="13899" xr:uid="{00000000-0005-0000-0000-00009F240000}"/>
    <cellStyle name="Normal 2 4 2 2 2 4 2 2 2" xfId="44230" xr:uid="{00000000-0005-0000-0000-0000A0240000}"/>
    <cellStyle name="Normal 2 4 2 2 2 4 2 2 3" xfId="28997" xr:uid="{00000000-0005-0000-0000-0000A1240000}"/>
    <cellStyle name="Normal 2 4 2 2 2 4 2 3" xfId="8879" xr:uid="{00000000-0005-0000-0000-0000A2240000}"/>
    <cellStyle name="Normal 2 4 2 2 2 4 2 3 2" xfId="39213" xr:uid="{00000000-0005-0000-0000-0000A3240000}"/>
    <cellStyle name="Normal 2 4 2 2 2 4 2 3 3" xfId="23980" xr:uid="{00000000-0005-0000-0000-0000A4240000}"/>
    <cellStyle name="Normal 2 4 2 2 2 4 2 4" xfId="34200" xr:uid="{00000000-0005-0000-0000-0000A5240000}"/>
    <cellStyle name="Normal 2 4 2 2 2 4 2 5" xfId="18967" xr:uid="{00000000-0005-0000-0000-0000A6240000}"/>
    <cellStyle name="Normal 2 4 2 2 2 4 3" xfId="5518" xr:uid="{00000000-0005-0000-0000-0000A7240000}"/>
    <cellStyle name="Normal 2 4 2 2 2 4 3 2" xfId="15570" xr:uid="{00000000-0005-0000-0000-0000A8240000}"/>
    <cellStyle name="Normal 2 4 2 2 2 4 3 2 2" xfId="45901" xr:uid="{00000000-0005-0000-0000-0000A9240000}"/>
    <cellStyle name="Normal 2 4 2 2 2 4 3 2 3" xfId="30668" xr:uid="{00000000-0005-0000-0000-0000AA240000}"/>
    <cellStyle name="Normal 2 4 2 2 2 4 3 3" xfId="10550" xr:uid="{00000000-0005-0000-0000-0000AB240000}"/>
    <cellStyle name="Normal 2 4 2 2 2 4 3 3 2" xfId="40884" xr:uid="{00000000-0005-0000-0000-0000AC240000}"/>
    <cellStyle name="Normal 2 4 2 2 2 4 3 3 3" xfId="25651" xr:uid="{00000000-0005-0000-0000-0000AD240000}"/>
    <cellStyle name="Normal 2 4 2 2 2 4 3 4" xfId="35871" xr:uid="{00000000-0005-0000-0000-0000AE240000}"/>
    <cellStyle name="Normal 2 4 2 2 2 4 3 5" xfId="20638" xr:uid="{00000000-0005-0000-0000-0000AF240000}"/>
    <cellStyle name="Normal 2 4 2 2 2 4 4" xfId="12228" xr:uid="{00000000-0005-0000-0000-0000B0240000}"/>
    <cellStyle name="Normal 2 4 2 2 2 4 4 2" xfId="42559" xr:uid="{00000000-0005-0000-0000-0000B1240000}"/>
    <cellStyle name="Normal 2 4 2 2 2 4 4 3" xfId="27326" xr:uid="{00000000-0005-0000-0000-0000B2240000}"/>
    <cellStyle name="Normal 2 4 2 2 2 4 5" xfId="7207" xr:uid="{00000000-0005-0000-0000-0000B3240000}"/>
    <cellStyle name="Normal 2 4 2 2 2 4 5 2" xfId="37542" xr:uid="{00000000-0005-0000-0000-0000B4240000}"/>
    <cellStyle name="Normal 2 4 2 2 2 4 5 3" xfId="22309" xr:uid="{00000000-0005-0000-0000-0000B5240000}"/>
    <cellStyle name="Normal 2 4 2 2 2 4 6" xfId="32530" xr:uid="{00000000-0005-0000-0000-0000B6240000}"/>
    <cellStyle name="Normal 2 4 2 2 2 4 7" xfId="17296" xr:uid="{00000000-0005-0000-0000-0000B7240000}"/>
    <cellStyle name="Normal 2 4 2 2 2 5" xfId="2989" xr:uid="{00000000-0005-0000-0000-0000B8240000}"/>
    <cellStyle name="Normal 2 4 2 2 2 5 2" xfId="13063" xr:uid="{00000000-0005-0000-0000-0000B9240000}"/>
    <cellStyle name="Normal 2 4 2 2 2 5 2 2" xfId="43394" xr:uid="{00000000-0005-0000-0000-0000BA240000}"/>
    <cellStyle name="Normal 2 4 2 2 2 5 2 3" xfId="28161" xr:uid="{00000000-0005-0000-0000-0000BB240000}"/>
    <cellStyle name="Normal 2 4 2 2 2 5 3" xfId="8043" xr:uid="{00000000-0005-0000-0000-0000BC240000}"/>
    <cellStyle name="Normal 2 4 2 2 2 5 3 2" xfId="38377" xr:uid="{00000000-0005-0000-0000-0000BD240000}"/>
    <cellStyle name="Normal 2 4 2 2 2 5 3 3" xfId="23144" xr:uid="{00000000-0005-0000-0000-0000BE240000}"/>
    <cellStyle name="Normal 2 4 2 2 2 5 4" xfId="33364" xr:uid="{00000000-0005-0000-0000-0000BF240000}"/>
    <cellStyle name="Normal 2 4 2 2 2 5 5" xfId="18131" xr:uid="{00000000-0005-0000-0000-0000C0240000}"/>
    <cellStyle name="Normal 2 4 2 2 2 6" xfId="4682" xr:uid="{00000000-0005-0000-0000-0000C1240000}"/>
    <cellStyle name="Normal 2 4 2 2 2 6 2" xfId="14734" xr:uid="{00000000-0005-0000-0000-0000C2240000}"/>
    <cellStyle name="Normal 2 4 2 2 2 6 2 2" xfId="45065" xr:uid="{00000000-0005-0000-0000-0000C3240000}"/>
    <cellStyle name="Normal 2 4 2 2 2 6 2 3" xfId="29832" xr:uid="{00000000-0005-0000-0000-0000C4240000}"/>
    <cellStyle name="Normal 2 4 2 2 2 6 3" xfId="9714" xr:uid="{00000000-0005-0000-0000-0000C5240000}"/>
    <cellStyle name="Normal 2 4 2 2 2 6 3 2" xfId="40048" xr:uid="{00000000-0005-0000-0000-0000C6240000}"/>
    <cellStyle name="Normal 2 4 2 2 2 6 3 3" xfId="24815" xr:uid="{00000000-0005-0000-0000-0000C7240000}"/>
    <cellStyle name="Normal 2 4 2 2 2 6 4" xfId="35035" xr:uid="{00000000-0005-0000-0000-0000C8240000}"/>
    <cellStyle name="Normal 2 4 2 2 2 6 5" xfId="19802" xr:uid="{00000000-0005-0000-0000-0000C9240000}"/>
    <cellStyle name="Normal 2 4 2 2 2 7" xfId="11392" xr:uid="{00000000-0005-0000-0000-0000CA240000}"/>
    <cellStyle name="Normal 2 4 2 2 2 7 2" xfId="41723" xr:uid="{00000000-0005-0000-0000-0000CB240000}"/>
    <cellStyle name="Normal 2 4 2 2 2 7 3" xfId="26490" xr:uid="{00000000-0005-0000-0000-0000CC240000}"/>
    <cellStyle name="Normal 2 4 2 2 2 8" xfId="6371" xr:uid="{00000000-0005-0000-0000-0000CD240000}"/>
    <cellStyle name="Normal 2 4 2 2 2 8 2" xfId="36706" xr:uid="{00000000-0005-0000-0000-0000CE240000}"/>
    <cellStyle name="Normal 2 4 2 2 2 8 3" xfId="21473" xr:uid="{00000000-0005-0000-0000-0000CF240000}"/>
    <cellStyle name="Normal 2 4 2 2 2 9" xfId="31694" xr:uid="{00000000-0005-0000-0000-0000D0240000}"/>
    <cellStyle name="Normal 2 4 2 2 3" xfId="1398" xr:uid="{00000000-0005-0000-0000-0000D1240000}"/>
    <cellStyle name="Normal 2 4 2 2 3 2" xfId="1819" xr:uid="{00000000-0005-0000-0000-0000D2240000}"/>
    <cellStyle name="Normal 2 4 2 2 3 2 2" xfId="2658" xr:uid="{00000000-0005-0000-0000-0000D3240000}"/>
    <cellStyle name="Normal 2 4 2 2 3 2 2 2" xfId="4348" xr:uid="{00000000-0005-0000-0000-0000D4240000}"/>
    <cellStyle name="Normal 2 4 2 2 3 2 2 2 2" xfId="14421" xr:uid="{00000000-0005-0000-0000-0000D5240000}"/>
    <cellStyle name="Normal 2 4 2 2 3 2 2 2 2 2" xfId="44752" xr:uid="{00000000-0005-0000-0000-0000D6240000}"/>
    <cellStyle name="Normal 2 4 2 2 3 2 2 2 2 3" xfId="29519" xr:uid="{00000000-0005-0000-0000-0000D7240000}"/>
    <cellStyle name="Normal 2 4 2 2 3 2 2 2 3" xfId="9401" xr:uid="{00000000-0005-0000-0000-0000D8240000}"/>
    <cellStyle name="Normal 2 4 2 2 3 2 2 2 3 2" xfId="39735" xr:uid="{00000000-0005-0000-0000-0000D9240000}"/>
    <cellStyle name="Normal 2 4 2 2 3 2 2 2 3 3" xfId="24502" xr:uid="{00000000-0005-0000-0000-0000DA240000}"/>
    <cellStyle name="Normal 2 4 2 2 3 2 2 2 4" xfId="34722" xr:uid="{00000000-0005-0000-0000-0000DB240000}"/>
    <cellStyle name="Normal 2 4 2 2 3 2 2 2 5" xfId="19489" xr:uid="{00000000-0005-0000-0000-0000DC240000}"/>
    <cellStyle name="Normal 2 4 2 2 3 2 2 3" xfId="6040" xr:uid="{00000000-0005-0000-0000-0000DD240000}"/>
    <cellStyle name="Normal 2 4 2 2 3 2 2 3 2" xfId="16092" xr:uid="{00000000-0005-0000-0000-0000DE240000}"/>
    <cellStyle name="Normal 2 4 2 2 3 2 2 3 2 2" xfId="46423" xr:uid="{00000000-0005-0000-0000-0000DF240000}"/>
    <cellStyle name="Normal 2 4 2 2 3 2 2 3 2 3" xfId="31190" xr:uid="{00000000-0005-0000-0000-0000E0240000}"/>
    <cellStyle name="Normal 2 4 2 2 3 2 2 3 3" xfId="11072" xr:uid="{00000000-0005-0000-0000-0000E1240000}"/>
    <cellStyle name="Normal 2 4 2 2 3 2 2 3 3 2" xfId="41406" xr:uid="{00000000-0005-0000-0000-0000E2240000}"/>
    <cellStyle name="Normal 2 4 2 2 3 2 2 3 3 3" xfId="26173" xr:uid="{00000000-0005-0000-0000-0000E3240000}"/>
    <cellStyle name="Normal 2 4 2 2 3 2 2 3 4" xfId="36393" xr:uid="{00000000-0005-0000-0000-0000E4240000}"/>
    <cellStyle name="Normal 2 4 2 2 3 2 2 3 5" xfId="21160" xr:uid="{00000000-0005-0000-0000-0000E5240000}"/>
    <cellStyle name="Normal 2 4 2 2 3 2 2 4" xfId="12750" xr:uid="{00000000-0005-0000-0000-0000E6240000}"/>
    <cellStyle name="Normal 2 4 2 2 3 2 2 4 2" xfId="43081" xr:uid="{00000000-0005-0000-0000-0000E7240000}"/>
    <cellStyle name="Normal 2 4 2 2 3 2 2 4 3" xfId="27848" xr:uid="{00000000-0005-0000-0000-0000E8240000}"/>
    <cellStyle name="Normal 2 4 2 2 3 2 2 5" xfId="7729" xr:uid="{00000000-0005-0000-0000-0000E9240000}"/>
    <cellStyle name="Normal 2 4 2 2 3 2 2 5 2" xfId="38064" xr:uid="{00000000-0005-0000-0000-0000EA240000}"/>
    <cellStyle name="Normal 2 4 2 2 3 2 2 5 3" xfId="22831" xr:uid="{00000000-0005-0000-0000-0000EB240000}"/>
    <cellStyle name="Normal 2 4 2 2 3 2 2 6" xfId="33052" xr:uid="{00000000-0005-0000-0000-0000EC240000}"/>
    <cellStyle name="Normal 2 4 2 2 3 2 2 7" xfId="17818" xr:uid="{00000000-0005-0000-0000-0000ED240000}"/>
    <cellStyle name="Normal 2 4 2 2 3 2 3" xfId="3511" xr:uid="{00000000-0005-0000-0000-0000EE240000}"/>
    <cellStyle name="Normal 2 4 2 2 3 2 3 2" xfId="13585" xr:uid="{00000000-0005-0000-0000-0000EF240000}"/>
    <cellStyle name="Normal 2 4 2 2 3 2 3 2 2" xfId="43916" xr:uid="{00000000-0005-0000-0000-0000F0240000}"/>
    <cellStyle name="Normal 2 4 2 2 3 2 3 2 3" xfId="28683" xr:uid="{00000000-0005-0000-0000-0000F1240000}"/>
    <cellStyle name="Normal 2 4 2 2 3 2 3 3" xfId="8565" xr:uid="{00000000-0005-0000-0000-0000F2240000}"/>
    <cellStyle name="Normal 2 4 2 2 3 2 3 3 2" xfId="38899" xr:uid="{00000000-0005-0000-0000-0000F3240000}"/>
    <cellStyle name="Normal 2 4 2 2 3 2 3 3 3" xfId="23666" xr:uid="{00000000-0005-0000-0000-0000F4240000}"/>
    <cellStyle name="Normal 2 4 2 2 3 2 3 4" xfId="33886" xr:uid="{00000000-0005-0000-0000-0000F5240000}"/>
    <cellStyle name="Normal 2 4 2 2 3 2 3 5" xfId="18653" xr:uid="{00000000-0005-0000-0000-0000F6240000}"/>
    <cellStyle name="Normal 2 4 2 2 3 2 4" xfId="5204" xr:uid="{00000000-0005-0000-0000-0000F7240000}"/>
    <cellStyle name="Normal 2 4 2 2 3 2 4 2" xfId="15256" xr:uid="{00000000-0005-0000-0000-0000F8240000}"/>
    <cellStyle name="Normal 2 4 2 2 3 2 4 2 2" xfId="45587" xr:uid="{00000000-0005-0000-0000-0000F9240000}"/>
    <cellStyle name="Normal 2 4 2 2 3 2 4 2 3" xfId="30354" xr:uid="{00000000-0005-0000-0000-0000FA240000}"/>
    <cellStyle name="Normal 2 4 2 2 3 2 4 3" xfId="10236" xr:uid="{00000000-0005-0000-0000-0000FB240000}"/>
    <cellStyle name="Normal 2 4 2 2 3 2 4 3 2" xfId="40570" xr:uid="{00000000-0005-0000-0000-0000FC240000}"/>
    <cellStyle name="Normal 2 4 2 2 3 2 4 3 3" xfId="25337" xr:uid="{00000000-0005-0000-0000-0000FD240000}"/>
    <cellStyle name="Normal 2 4 2 2 3 2 4 4" xfId="35557" xr:uid="{00000000-0005-0000-0000-0000FE240000}"/>
    <cellStyle name="Normal 2 4 2 2 3 2 4 5" xfId="20324" xr:uid="{00000000-0005-0000-0000-0000FF240000}"/>
    <cellStyle name="Normal 2 4 2 2 3 2 5" xfId="11914" xr:uid="{00000000-0005-0000-0000-000000250000}"/>
    <cellStyle name="Normal 2 4 2 2 3 2 5 2" xfId="42245" xr:uid="{00000000-0005-0000-0000-000001250000}"/>
    <cellStyle name="Normal 2 4 2 2 3 2 5 3" xfId="27012" xr:uid="{00000000-0005-0000-0000-000002250000}"/>
    <cellStyle name="Normal 2 4 2 2 3 2 6" xfId="6893" xr:uid="{00000000-0005-0000-0000-000003250000}"/>
    <cellStyle name="Normal 2 4 2 2 3 2 6 2" xfId="37228" xr:uid="{00000000-0005-0000-0000-000004250000}"/>
    <cellStyle name="Normal 2 4 2 2 3 2 6 3" xfId="21995" xr:uid="{00000000-0005-0000-0000-000005250000}"/>
    <cellStyle name="Normal 2 4 2 2 3 2 7" xfId="32216" xr:uid="{00000000-0005-0000-0000-000006250000}"/>
    <cellStyle name="Normal 2 4 2 2 3 2 8" xfId="16982" xr:uid="{00000000-0005-0000-0000-000007250000}"/>
    <cellStyle name="Normal 2 4 2 2 3 3" xfId="2240" xr:uid="{00000000-0005-0000-0000-000008250000}"/>
    <cellStyle name="Normal 2 4 2 2 3 3 2" xfId="3930" xr:uid="{00000000-0005-0000-0000-000009250000}"/>
    <cellStyle name="Normal 2 4 2 2 3 3 2 2" xfId="14003" xr:uid="{00000000-0005-0000-0000-00000A250000}"/>
    <cellStyle name="Normal 2 4 2 2 3 3 2 2 2" xfId="44334" xr:uid="{00000000-0005-0000-0000-00000B250000}"/>
    <cellStyle name="Normal 2 4 2 2 3 3 2 2 3" xfId="29101" xr:uid="{00000000-0005-0000-0000-00000C250000}"/>
    <cellStyle name="Normal 2 4 2 2 3 3 2 3" xfId="8983" xr:uid="{00000000-0005-0000-0000-00000D250000}"/>
    <cellStyle name="Normal 2 4 2 2 3 3 2 3 2" xfId="39317" xr:uid="{00000000-0005-0000-0000-00000E250000}"/>
    <cellStyle name="Normal 2 4 2 2 3 3 2 3 3" xfId="24084" xr:uid="{00000000-0005-0000-0000-00000F250000}"/>
    <cellStyle name="Normal 2 4 2 2 3 3 2 4" xfId="34304" xr:uid="{00000000-0005-0000-0000-000010250000}"/>
    <cellStyle name="Normal 2 4 2 2 3 3 2 5" xfId="19071" xr:uid="{00000000-0005-0000-0000-000011250000}"/>
    <cellStyle name="Normal 2 4 2 2 3 3 3" xfId="5622" xr:uid="{00000000-0005-0000-0000-000012250000}"/>
    <cellStyle name="Normal 2 4 2 2 3 3 3 2" xfId="15674" xr:uid="{00000000-0005-0000-0000-000013250000}"/>
    <cellStyle name="Normal 2 4 2 2 3 3 3 2 2" xfId="46005" xr:uid="{00000000-0005-0000-0000-000014250000}"/>
    <cellStyle name="Normal 2 4 2 2 3 3 3 2 3" xfId="30772" xr:uid="{00000000-0005-0000-0000-000015250000}"/>
    <cellStyle name="Normal 2 4 2 2 3 3 3 3" xfId="10654" xr:uid="{00000000-0005-0000-0000-000016250000}"/>
    <cellStyle name="Normal 2 4 2 2 3 3 3 3 2" xfId="40988" xr:uid="{00000000-0005-0000-0000-000017250000}"/>
    <cellStyle name="Normal 2 4 2 2 3 3 3 3 3" xfId="25755" xr:uid="{00000000-0005-0000-0000-000018250000}"/>
    <cellStyle name="Normal 2 4 2 2 3 3 3 4" xfId="35975" xr:uid="{00000000-0005-0000-0000-000019250000}"/>
    <cellStyle name="Normal 2 4 2 2 3 3 3 5" xfId="20742" xr:uid="{00000000-0005-0000-0000-00001A250000}"/>
    <cellStyle name="Normal 2 4 2 2 3 3 4" xfId="12332" xr:uid="{00000000-0005-0000-0000-00001B250000}"/>
    <cellStyle name="Normal 2 4 2 2 3 3 4 2" xfId="42663" xr:uid="{00000000-0005-0000-0000-00001C250000}"/>
    <cellStyle name="Normal 2 4 2 2 3 3 4 3" xfId="27430" xr:uid="{00000000-0005-0000-0000-00001D250000}"/>
    <cellStyle name="Normal 2 4 2 2 3 3 5" xfId="7311" xr:uid="{00000000-0005-0000-0000-00001E250000}"/>
    <cellStyle name="Normal 2 4 2 2 3 3 5 2" xfId="37646" xr:uid="{00000000-0005-0000-0000-00001F250000}"/>
    <cellStyle name="Normal 2 4 2 2 3 3 5 3" xfId="22413" xr:uid="{00000000-0005-0000-0000-000020250000}"/>
    <cellStyle name="Normal 2 4 2 2 3 3 6" xfId="32634" xr:uid="{00000000-0005-0000-0000-000021250000}"/>
    <cellStyle name="Normal 2 4 2 2 3 3 7" xfId="17400" xr:uid="{00000000-0005-0000-0000-000022250000}"/>
    <cellStyle name="Normal 2 4 2 2 3 4" xfId="3093" xr:uid="{00000000-0005-0000-0000-000023250000}"/>
    <cellStyle name="Normal 2 4 2 2 3 4 2" xfId="13167" xr:uid="{00000000-0005-0000-0000-000024250000}"/>
    <cellStyle name="Normal 2 4 2 2 3 4 2 2" xfId="43498" xr:uid="{00000000-0005-0000-0000-000025250000}"/>
    <cellStyle name="Normal 2 4 2 2 3 4 2 3" xfId="28265" xr:uid="{00000000-0005-0000-0000-000026250000}"/>
    <cellStyle name="Normal 2 4 2 2 3 4 3" xfId="8147" xr:uid="{00000000-0005-0000-0000-000027250000}"/>
    <cellStyle name="Normal 2 4 2 2 3 4 3 2" xfId="38481" xr:uid="{00000000-0005-0000-0000-000028250000}"/>
    <cellStyle name="Normal 2 4 2 2 3 4 3 3" xfId="23248" xr:uid="{00000000-0005-0000-0000-000029250000}"/>
    <cellStyle name="Normal 2 4 2 2 3 4 4" xfId="33468" xr:uid="{00000000-0005-0000-0000-00002A250000}"/>
    <cellStyle name="Normal 2 4 2 2 3 4 5" xfId="18235" xr:uid="{00000000-0005-0000-0000-00002B250000}"/>
    <cellStyle name="Normal 2 4 2 2 3 5" xfId="4786" xr:uid="{00000000-0005-0000-0000-00002C250000}"/>
    <cellStyle name="Normal 2 4 2 2 3 5 2" xfId="14838" xr:uid="{00000000-0005-0000-0000-00002D250000}"/>
    <cellStyle name="Normal 2 4 2 2 3 5 2 2" xfId="45169" xr:uid="{00000000-0005-0000-0000-00002E250000}"/>
    <cellStyle name="Normal 2 4 2 2 3 5 2 3" xfId="29936" xr:uid="{00000000-0005-0000-0000-00002F250000}"/>
    <cellStyle name="Normal 2 4 2 2 3 5 3" xfId="9818" xr:uid="{00000000-0005-0000-0000-000030250000}"/>
    <cellStyle name="Normal 2 4 2 2 3 5 3 2" xfId="40152" xr:uid="{00000000-0005-0000-0000-000031250000}"/>
    <cellStyle name="Normal 2 4 2 2 3 5 3 3" xfId="24919" xr:uid="{00000000-0005-0000-0000-000032250000}"/>
    <cellStyle name="Normal 2 4 2 2 3 5 4" xfId="35139" xr:uid="{00000000-0005-0000-0000-000033250000}"/>
    <cellStyle name="Normal 2 4 2 2 3 5 5" xfId="19906" xr:uid="{00000000-0005-0000-0000-000034250000}"/>
    <cellStyle name="Normal 2 4 2 2 3 6" xfId="11496" xr:uid="{00000000-0005-0000-0000-000035250000}"/>
    <cellStyle name="Normal 2 4 2 2 3 6 2" xfId="41827" xr:uid="{00000000-0005-0000-0000-000036250000}"/>
    <cellStyle name="Normal 2 4 2 2 3 6 3" xfId="26594" xr:uid="{00000000-0005-0000-0000-000037250000}"/>
    <cellStyle name="Normal 2 4 2 2 3 7" xfId="6475" xr:uid="{00000000-0005-0000-0000-000038250000}"/>
    <cellStyle name="Normal 2 4 2 2 3 7 2" xfId="36810" xr:uid="{00000000-0005-0000-0000-000039250000}"/>
    <cellStyle name="Normal 2 4 2 2 3 7 3" xfId="21577" xr:uid="{00000000-0005-0000-0000-00003A250000}"/>
    <cellStyle name="Normal 2 4 2 2 3 8" xfId="31798" xr:uid="{00000000-0005-0000-0000-00003B250000}"/>
    <cellStyle name="Normal 2 4 2 2 3 9" xfId="16564" xr:uid="{00000000-0005-0000-0000-00003C250000}"/>
    <cellStyle name="Normal 2 4 2 2 4" xfId="1611" xr:uid="{00000000-0005-0000-0000-00003D250000}"/>
    <cellStyle name="Normal 2 4 2 2 4 2" xfId="2450" xr:uid="{00000000-0005-0000-0000-00003E250000}"/>
    <cellStyle name="Normal 2 4 2 2 4 2 2" xfId="4140" xr:uid="{00000000-0005-0000-0000-00003F250000}"/>
    <cellStyle name="Normal 2 4 2 2 4 2 2 2" xfId="14213" xr:uid="{00000000-0005-0000-0000-000040250000}"/>
    <cellStyle name="Normal 2 4 2 2 4 2 2 2 2" xfId="44544" xr:uid="{00000000-0005-0000-0000-000041250000}"/>
    <cellStyle name="Normal 2 4 2 2 4 2 2 2 3" xfId="29311" xr:uid="{00000000-0005-0000-0000-000042250000}"/>
    <cellStyle name="Normal 2 4 2 2 4 2 2 3" xfId="9193" xr:uid="{00000000-0005-0000-0000-000043250000}"/>
    <cellStyle name="Normal 2 4 2 2 4 2 2 3 2" xfId="39527" xr:uid="{00000000-0005-0000-0000-000044250000}"/>
    <cellStyle name="Normal 2 4 2 2 4 2 2 3 3" xfId="24294" xr:uid="{00000000-0005-0000-0000-000045250000}"/>
    <cellStyle name="Normal 2 4 2 2 4 2 2 4" xfId="34514" xr:uid="{00000000-0005-0000-0000-000046250000}"/>
    <cellStyle name="Normal 2 4 2 2 4 2 2 5" xfId="19281" xr:uid="{00000000-0005-0000-0000-000047250000}"/>
    <cellStyle name="Normal 2 4 2 2 4 2 3" xfId="5832" xr:uid="{00000000-0005-0000-0000-000048250000}"/>
    <cellStyle name="Normal 2 4 2 2 4 2 3 2" xfId="15884" xr:uid="{00000000-0005-0000-0000-000049250000}"/>
    <cellStyle name="Normal 2 4 2 2 4 2 3 2 2" xfId="46215" xr:uid="{00000000-0005-0000-0000-00004A250000}"/>
    <cellStyle name="Normal 2 4 2 2 4 2 3 2 3" xfId="30982" xr:uid="{00000000-0005-0000-0000-00004B250000}"/>
    <cellStyle name="Normal 2 4 2 2 4 2 3 3" xfId="10864" xr:uid="{00000000-0005-0000-0000-00004C250000}"/>
    <cellStyle name="Normal 2 4 2 2 4 2 3 3 2" xfId="41198" xr:uid="{00000000-0005-0000-0000-00004D250000}"/>
    <cellStyle name="Normal 2 4 2 2 4 2 3 3 3" xfId="25965" xr:uid="{00000000-0005-0000-0000-00004E250000}"/>
    <cellStyle name="Normal 2 4 2 2 4 2 3 4" xfId="36185" xr:uid="{00000000-0005-0000-0000-00004F250000}"/>
    <cellStyle name="Normal 2 4 2 2 4 2 3 5" xfId="20952" xr:uid="{00000000-0005-0000-0000-000050250000}"/>
    <cellStyle name="Normal 2 4 2 2 4 2 4" xfId="12542" xr:uid="{00000000-0005-0000-0000-000051250000}"/>
    <cellStyle name="Normal 2 4 2 2 4 2 4 2" xfId="42873" xr:uid="{00000000-0005-0000-0000-000052250000}"/>
    <cellStyle name="Normal 2 4 2 2 4 2 4 3" xfId="27640" xr:uid="{00000000-0005-0000-0000-000053250000}"/>
    <cellStyle name="Normal 2 4 2 2 4 2 5" xfId="7521" xr:uid="{00000000-0005-0000-0000-000054250000}"/>
    <cellStyle name="Normal 2 4 2 2 4 2 5 2" xfId="37856" xr:uid="{00000000-0005-0000-0000-000055250000}"/>
    <cellStyle name="Normal 2 4 2 2 4 2 5 3" xfId="22623" xr:uid="{00000000-0005-0000-0000-000056250000}"/>
    <cellStyle name="Normal 2 4 2 2 4 2 6" xfId="32844" xr:uid="{00000000-0005-0000-0000-000057250000}"/>
    <cellStyle name="Normal 2 4 2 2 4 2 7" xfId="17610" xr:uid="{00000000-0005-0000-0000-000058250000}"/>
    <cellStyle name="Normal 2 4 2 2 4 3" xfId="3303" xr:uid="{00000000-0005-0000-0000-000059250000}"/>
    <cellStyle name="Normal 2 4 2 2 4 3 2" xfId="13377" xr:uid="{00000000-0005-0000-0000-00005A250000}"/>
    <cellStyle name="Normal 2 4 2 2 4 3 2 2" xfId="43708" xr:uid="{00000000-0005-0000-0000-00005B250000}"/>
    <cellStyle name="Normal 2 4 2 2 4 3 2 3" xfId="28475" xr:uid="{00000000-0005-0000-0000-00005C250000}"/>
    <cellStyle name="Normal 2 4 2 2 4 3 3" xfId="8357" xr:uid="{00000000-0005-0000-0000-00005D250000}"/>
    <cellStyle name="Normal 2 4 2 2 4 3 3 2" xfId="38691" xr:uid="{00000000-0005-0000-0000-00005E250000}"/>
    <cellStyle name="Normal 2 4 2 2 4 3 3 3" xfId="23458" xr:uid="{00000000-0005-0000-0000-00005F250000}"/>
    <cellStyle name="Normal 2 4 2 2 4 3 4" xfId="33678" xr:uid="{00000000-0005-0000-0000-000060250000}"/>
    <cellStyle name="Normal 2 4 2 2 4 3 5" xfId="18445" xr:uid="{00000000-0005-0000-0000-000061250000}"/>
    <cellStyle name="Normal 2 4 2 2 4 4" xfId="4996" xr:uid="{00000000-0005-0000-0000-000062250000}"/>
    <cellStyle name="Normal 2 4 2 2 4 4 2" xfId="15048" xr:uid="{00000000-0005-0000-0000-000063250000}"/>
    <cellStyle name="Normal 2 4 2 2 4 4 2 2" xfId="45379" xr:uid="{00000000-0005-0000-0000-000064250000}"/>
    <cellStyle name="Normal 2 4 2 2 4 4 2 3" xfId="30146" xr:uid="{00000000-0005-0000-0000-000065250000}"/>
    <cellStyle name="Normal 2 4 2 2 4 4 3" xfId="10028" xr:uid="{00000000-0005-0000-0000-000066250000}"/>
    <cellStyle name="Normal 2 4 2 2 4 4 3 2" xfId="40362" xr:uid="{00000000-0005-0000-0000-000067250000}"/>
    <cellStyle name="Normal 2 4 2 2 4 4 3 3" xfId="25129" xr:uid="{00000000-0005-0000-0000-000068250000}"/>
    <cellStyle name="Normal 2 4 2 2 4 4 4" xfId="35349" xr:uid="{00000000-0005-0000-0000-000069250000}"/>
    <cellStyle name="Normal 2 4 2 2 4 4 5" xfId="20116" xr:uid="{00000000-0005-0000-0000-00006A250000}"/>
    <cellStyle name="Normal 2 4 2 2 4 5" xfId="11706" xr:uid="{00000000-0005-0000-0000-00006B250000}"/>
    <cellStyle name="Normal 2 4 2 2 4 5 2" xfId="42037" xr:uid="{00000000-0005-0000-0000-00006C250000}"/>
    <cellStyle name="Normal 2 4 2 2 4 5 3" xfId="26804" xr:uid="{00000000-0005-0000-0000-00006D250000}"/>
    <cellStyle name="Normal 2 4 2 2 4 6" xfId="6685" xr:uid="{00000000-0005-0000-0000-00006E250000}"/>
    <cellStyle name="Normal 2 4 2 2 4 6 2" xfId="37020" xr:uid="{00000000-0005-0000-0000-00006F250000}"/>
    <cellStyle name="Normal 2 4 2 2 4 6 3" xfId="21787" xr:uid="{00000000-0005-0000-0000-000070250000}"/>
    <cellStyle name="Normal 2 4 2 2 4 7" xfId="32008" xr:uid="{00000000-0005-0000-0000-000071250000}"/>
    <cellStyle name="Normal 2 4 2 2 4 8" xfId="16774" xr:uid="{00000000-0005-0000-0000-000072250000}"/>
    <cellStyle name="Normal 2 4 2 2 5" xfId="2032" xr:uid="{00000000-0005-0000-0000-000073250000}"/>
    <cellStyle name="Normal 2 4 2 2 5 2" xfId="3722" xr:uid="{00000000-0005-0000-0000-000074250000}"/>
    <cellStyle name="Normal 2 4 2 2 5 2 2" xfId="13795" xr:uid="{00000000-0005-0000-0000-000075250000}"/>
    <cellStyle name="Normal 2 4 2 2 5 2 2 2" xfId="44126" xr:uid="{00000000-0005-0000-0000-000076250000}"/>
    <cellStyle name="Normal 2 4 2 2 5 2 2 3" xfId="28893" xr:uid="{00000000-0005-0000-0000-000077250000}"/>
    <cellStyle name="Normal 2 4 2 2 5 2 3" xfId="8775" xr:uid="{00000000-0005-0000-0000-000078250000}"/>
    <cellStyle name="Normal 2 4 2 2 5 2 3 2" xfId="39109" xr:uid="{00000000-0005-0000-0000-000079250000}"/>
    <cellStyle name="Normal 2 4 2 2 5 2 3 3" xfId="23876" xr:uid="{00000000-0005-0000-0000-00007A250000}"/>
    <cellStyle name="Normal 2 4 2 2 5 2 4" xfId="34096" xr:uid="{00000000-0005-0000-0000-00007B250000}"/>
    <cellStyle name="Normal 2 4 2 2 5 2 5" xfId="18863" xr:uid="{00000000-0005-0000-0000-00007C250000}"/>
    <cellStyle name="Normal 2 4 2 2 5 3" xfId="5414" xr:uid="{00000000-0005-0000-0000-00007D250000}"/>
    <cellStyle name="Normal 2 4 2 2 5 3 2" xfId="15466" xr:uid="{00000000-0005-0000-0000-00007E250000}"/>
    <cellStyle name="Normal 2 4 2 2 5 3 2 2" xfId="45797" xr:uid="{00000000-0005-0000-0000-00007F250000}"/>
    <cellStyle name="Normal 2 4 2 2 5 3 2 3" xfId="30564" xr:uid="{00000000-0005-0000-0000-000080250000}"/>
    <cellStyle name="Normal 2 4 2 2 5 3 3" xfId="10446" xr:uid="{00000000-0005-0000-0000-000081250000}"/>
    <cellStyle name="Normal 2 4 2 2 5 3 3 2" xfId="40780" xr:uid="{00000000-0005-0000-0000-000082250000}"/>
    <cellStyle name="Normal 2 4 2 2 5 3 3 3" xfId="25547" xr:uid="{00000000-0005-0000-0000-000083250000}"/>
    <cellStyle name="Normal 2 4 2 2 5 3 4" xfId="35767" xr:uid="{00000000-0005-0000-0000-000084250000}"/>
    <cellStyle name="Normal 2 4 2 2 5 3 5" xfId="20534" xr:uid="{00000000-0005-0000-0000-000085250000}"/>
    <cellStyle name="Normal 2 4 2 2 5 4" xfId="12124" xr:uid="{00000000-0005-0000-0000-000086250000}"/>
    <cellStyle name="Normal 2 4 2 2 5 4 2" xfId="42455" xr:uid="{00000000-0005-0000-0000-000087250000}"/>
    <cellStyle name="Normal 2 4 2 2 5 4 3" xfId="27222" xr:uid="{00000000-0005-0000-0000-000088250000}"/>
    <cellStyle name="Normal 2 4 2 2 5 5" xfId="7103" xr:uid="{00000000-0005-0000-0000-000089250000}"/>
    <cellStyle name="Normal 2 4 2 2 5 5 2" xfId="37438" xr:uid="{00000000-0005-0000-0000-00008A250000}"/>
    <cellStyle name="Normal 2 4 2 2 5 5 3" xfId="22205" xr:uid="{00000000-0005-0000-0000-00008B250000}"/>
    <cellStyle name="Normal 2 4 2 2 5 6" xfId="32426" xr:uid="{00000000-0005-0000-0000-00008C250000}"/>
    <cellStyle name="Normal 2 4 2 2 5 7" xfId="17192" xr:uid="{00000000-0005-0000-0000-00008D250000}"/>
    <cellStyle name="Normal 2 4 2 2 6" xfId="2885" xr:uid="{00000000-0005-0000-0000-00008E250000}"/>
    <cellStyle name="Normal 2 4 2 2 6 2" xfId="12959" xr:uid="{00000000-0005-0000-0000-00008F250000}"/>
    <cellStyle name="Normal 2 4 2 2 6 2 2" xfId="43290" xr:uid="{00000000-0005-0000-0000-000090250000}"/>
    <cellStyle name="Normal 2 4 2 2 6 2 3" xfId="28057" xr:uid="{00000000-0005-0000-0000-000091250000}"/>
    <cellStyle name="Normal 2 4 2 2 6 3" xfId="7939" xr:uid="{00000000-0005-0000-0000-000092250000}"/>
    <cellStyle name="Normal 2 4 2 2 6 3 2" xfId="38273" xr:uid="{00000000-0005-0000-0000-000093250000}"/>
    <cellStyle name="Normal 2 4 2 2 6 3 3" xfId="23040" xr:uid="{00000000-0005-0000-0000-000094250000}"/>
    <cellStyle name="Normal 2 4 2 2 6 4" xfId="33260" xr:uid="{00000000-0005-0000-0000-000095250000}"/>
    <cellStyle name="Normal 2 4 2 2 6 5" xfId="18027" xr:uid="{00000000-0005-0000-0000-000096250000}"/>
    <cellStyle name="Normal 2 4 2 2 7" xfId="4578" xr:uid="{00000000-0005-0000-0000-000097250000}"/>
    <cellStyle name="Normal 2 4 2 2 7 2" xfId="14630" xr:uid="{00000000-0005-0000-0000-000098250000}"/>
    <cellStyle name="Normal 2 4 2 2 7 2 2" xfId="44961" xr:uid="{00000000-0005-0000-0000-000099250000}"/>
    <cellStyle name="Normal 2 4 2 2 7 2 3" xfId="29728" xr:uid="{00000000-0005-0000-0000-00009A250000}"/>
    <cellStyle name="Normal 2 4 2 2 7 3" xfId="9610" xr:uid="{00000000-0005-0000-0000-00009B250000}"/>
    <cellStyle name="Normal 2 4 2 2 7 3 2" xfId="39944" xr:uid="{00000000-0005-0000-0000-00009C250000}"/>
    <cellStyle name="Normal 2 4 2 2 7 3 3" xfId="24711" xr:uid="{00000000-0005-0000-0000-00009D250000}"/>
    <cellStyle name="Normal 2 4 2 2 7 4" xfId="34931" xr:uid="{00000000-0005-0000-0000-00009E250000}"/>
    <cellStyle name="Normal 2 4 2 2 7 5" xfId="19698" xr:uid="{00000000-0005-0000-0000-00009F250000}"/>
    <cellStyle name="Normal 2 4 2 2 8" xfId="11288" xr:uid="{00000000-0005-0000-0000-0000A0250000}"/>
    <cellStyle name="Normal 2 4 2 2 8 2" xfId="41619" xr:uid="{00000000-0005-0000-0000-0000A1250000}"/>
    <cellStyle name="Normal 2 4 2 2 8 3" xfId="26386" xr:uid="{00000000-0005-0000-0000-0000A2250000}"/>
    <cellStyle name="Normal 2 4 2 2 9" xfId="6267" xr:uid="{00000000-0005-0000-0000-0000A3250000}"/>
    <cellStyle name="Normal 2 4 2 2 9 2" xfId="36602" xr:uid="{00000000-0005-0000-0000-0000A4250000}"/>
    <cellStyle name="Normal 2 4 2 2 9 3" xfId="21369" xr:uid="{00000000-0005-0000-0000-0000A5250000}"/>
    <cellStyle name="Normal 2 4 2 3" xfId="1231" xr:uid="{00000000-0005-0000-0000-0000A6250000}"/>
    <cellStyle name="Normal 2 4 2 3 10" xfId="16408" xr:uid="{00000000-0005-0000-0000-0000A7250000}"/>
    <cellStyle name="Normal 2 4 2 3 2" xfId="1450" xr:uid="{00000000-0005-0000-0000-0000A8250000}"/>
    <cellStyle name="Normal 2 4 2 3 2 2" xfId="1871" xr:uid="{00000000-0005-0000-0000-0000A9250000}"/>
    <cellStyle name="Normal 2 4 2 3 2 2 2" xfId="2710" xr:uid="{00000000-0005-0000-0000-0000AA250000}"/>
    <cellStyle name="Normal 2 4 2 3 2 2 2 2" xfId="4400" xr:uid="{00000000-0005-0000-0000-0000AB250000}"/>
    <cellStyle name="Normal 2 4 2 3 2 2 2 2 2" xfId="14473" xr:uid="{00000000-0005-0000-0000-0000AC250000}"/>
    <cellStyle name="Normal 2 4 2 3 2 2 2 2 2 2" xfId="44804" xr:uid="{00000000-0005-0000-0000-0000AD250000}"/>
    <cellStyle name="Normal 2 4 2 3 2 2 2 2 2 3" xfId="29571" xr:uid="{00000000-0005-0000-0000-0000AE250000}"/>
    <cellStyle name="Normal 2 4 2 3 2 2 2 2 3" xfId="9453" xr:uid="{00000000-0005-0000-0000-0000AF250000}"/>
    <cellStyle name="Normal 2 4 2 3 2 2 2 2 3 2" xfId="39787" xr:uid="{00000000-0005-0000-0000-0000B0250000}"/>
    <cellStyle name="Normal 2 4 2 3 2 2 2 2 3 3" xfId="24554" xr:uid="{00000000-0005-0000-0000-0000B1250000}"/>
    <cellStyle name="Normal 2 4 2 3 2 2 2 2 4" xfId="34774" xr:uid="{00000000-0005-0000-0000-0000B2250000}"/>
    <cellStyle name="Normal 2 4 2 3 2 2 2 2 5" xfId="19541" xr:uid="{00000000-0005-0000-0000-0000B3250000}"/>
    <cellStyle name="Normal 2 4 2 3 2 2 2 3" xfId="6092" xr:uid="{00000000-0005-0000-0000-0000B4250000}"/>
    <cellStyle name="Normal 2 4 2 3 2 2 2 3 2" xfId="16144" xr:uid="{00000000-0005-0000-0000-0000B5250000}"/>
    <cellStyle name="Normal 2 4 2 3 2 2 2 3 2 2" xfId="46475" xr:uid="{00000000-0005-0000-0000-0000B6250000}"/>
    <cellStyle name="Normal 2 4 2 3 2 2 2 3 2 3" xfId="31242" xr:uid="{00000000-0005-0000-0000-0000B7250000}"/>
    <cellStyle name="Normal 2 4 2 3 2 2 2 3 3" xfId="11124" xr:uid="{00000000-0005-0000-0000-0000B8250000}"/>
    <cellStyle name="Normal 2 4 2 3 2 2 2 3 3 2" xfId="41458" xr:uid="{00000000-0005-0000-0000-0000B9250000}"/>
    <cellStyle name="Normal 2 4 2 3 2 2 2 3 3 3" xfId="26225" xr:uid="{00000000-0005-0000-0000-0000BA250000}"/>
    <cellStyle name="Normal 2 4 2 3 2 2 2 3 4" xfId="36445" xr:uid="{00000000-0005-0000-0000-0000BB250000}"/>
    <cellStyle name="Normal 2 4 2 3 2 2 2 3 5" xfId="21212" xr:uid="{00000000-0005-0000-0000-0000BC250000}"/>
    <cellStyle name="Normal 2 4 2 3 2 2 2 4" xfId="12802" xr:uid="{00000000-0005-0000-0000-0000BD250000}"/>
    <cellStyle name="Normal 2 4 2 3 2 2 2 4 2" xfId="43133" xr:uid="{00000000-0005-0000-0000-0000BE250000}"/>
    <cellStyle name="Normal 2 4 2 3 2 2 2 4 3" xfId="27900" xr:uid="{00000000-0005-0000-0000-0000BF250000}"/>
    <cellStyle name="Normal 2 4 2 3 2 2 2 5" xfId="7781" xr:uid="{00000000-0005-0000-0000-0000C0250000}"/>
    <cellStyle name="Normal 2 4 2 3 2 2 2 5 2" xfId="38116" xr:uid="{00000000-0005-0000-0000-0000C1250000}"/>
    <cellStyle name="Normal 2 4 2 3 2 2 2 5 3" xfId="22883" xr:uid="{00000000-0005-0000-0000-0000C2250000}"/>
    <cellStyle name="Normal 2 4 2 3 2 2 2 6" xfId="33104" xr:uid="{00000000-0005-0000-0000-0000C3250000}"/>
    <cellStyle name="Normal 2 4 2 3 2 2 2 7" xfId="17870" xr:uid="{00000000-0005-0000-0000-0000C4250000}"/>
    <cellStyle name="Normal 2 4 2 3 2 2 3" xfId="3563" xr:uid="{00000000-0005-0000-0000-0000C5250000}"/>
    <cellStyle name="Normal 2 4 2 3 2 2 3 2" xfId="13637" xr:uid="{00000000-0005-0000-0000-0000C6250000}"/>
    <cellStyle name="Normal 2 4 2 3 2 2 3 2 2" xfId="43968" xr:uid="{00000000-0005-0000-0000-0000C7250000}"/>
    <cellStyle name="Normal 2 4 2 3 2 2 3 2 3" xfId="28735" xr:uid="{00000000-0005-0000-0000-0000C8250000}"/>
    <cellStyle name="Normal 2 4 2 3 2 2 3 3" xfId="8617" xr:uid="{00000000-0005-0000-0000-0000C9250000}"/>
    <cellStyle name="Normal 2 4 2 3 2 2 3 3 2" xfId="38951" xr:uid="{00000000-0005-0000-0000-0000CA250000}"/>
    <cellStyle name="Normal 2 4 2 3 2 2 3 3 3" xfId="23718" xr:uid="{00000000-0005-0000-0000-0000CB250000}"/>
    <cellStyle name="Normal 2 4 2 3 2 2 3 4" xfId="33938" xr:uid="{00000000-0005-0000-0000-0000CC250000}"/>
    <cellStyle name="Normal 2 4 2 3 2 2 3 5" xfId="18705" xr:uid="{00000000-0005-0000-0000-0000CD250000}"/>
    <cellStyle name="Normal 2 4 2 3 2 2 4" xfId="5256" xr:uid="{00000000-0005-0000-0000-0000CE250000}"/>
    <cellStyle name="Normal 2 4 2 3 2 2 4 2" xfId="15308" xr:uid="{00000000-0005-0000-0000-0000CF250000}"/>
    <cellStyle name="Normal 2 4 2 3 2 2 4 2 2" xfId="45639" xr:uid="{00000000-0005-0000-0000-0000D0250000}"/>
    <cellStyle name="Normal 2 4 2 3 2 2 4 2 3" xfId="30406" xr:uid="{00000000-0005-0000-0000-0000D1250000}"/>
    <cellStyle name="Normal 2 4 2 3 2 2 4 3" xfId="10288" xr:uid="{00000000-0005-0000-0000-0000D2250000}"/>
    <cellStyle name="Normal 2 4 2 3 2 2 4 3 2" xfId="40622" xr:uid="{00000000-0005-0000-0000-0000D3250000}"/>
    <cellStyle name="Normal 2 4 2 3 2 2 4 3 3" xfId="25389" xr:uid="{00000000-0005-0000-0000-0000D4250000}"/>
    <cellStyle name="Normal 2 4 2 3 2 2 4 4" xfId="35609" xr:uid="{00000000-0005-0000-0000-0000D5250000}"/>
    <cellStyle name="Normal 2 4 2 3 2 2 4 5" xfId="20376" xr:uid="{00000000-0005-0000-0000-0000D6250000}"/>
    <cellStyle name="Normal 2 4 2 3 2 2 5" xfId="11966" xr:uid="{00000000-0005-0000-0000-0000D7250000}"/>
    <cellStyle name="Normal 2 4 2 3 2 2 5 2" xfId="42297" xr:uid="{00000000-0005-0000-0000-0000D8250000}"/>
    <cellStyle name="Normal 2 4 2 3 2 2 5 3" xfId="27064" xr:uid="{00000000-0005-0000-0000-0000D9250000}"/>
    <cellStyle name="Normal 2 4 2 3 2 2 6" xfId="6945" xr:uid="{00000000-0005-0000-0000-0000DA250000}"/>
    <cellStyle name="Normal 2 4 2 3 2 2 6 2" xfId="37280" xr:uid="{00000000-0005-0000-0000-0000DB250000}"/>
    <cellStyle name="Normal 2 4 2 3 2 2 6 3" xfId="22047" xr:uid="{00000000-0005-0000-0000-0000DC250000}"/>
    <cellStyle name="Normal 2 4 2 3 2 2 7" xfId="32268" xr:uid="{00000000-0005-0000-0000-0000DD250000}"/>
    <cellStyle name="Normal 2 4 2 3 2 2 8" xfId="17034" xr:uid="{00000000-0005-0000-0000-0000DE250000}"/>
    <cellStyle name="Normal 2 4 2 3 2 3" xfId="2292" xr:uid="{00000000-0005-0000-0000-0000DF250000}"/>
    <cellStyle name="Normal 2 4 2 3 2 3 2" xfId="3982" xr:uid="{00000000-0005-0000-0000-0000E0250000}"/>
    <cellStyle name="Normal 2 4 2 3 2 3 2 2" xfId="14055" xr:uid="{00000000-0005-0000-0000-0000E1250000}"/>
    <cellStyle name="Normal 2 4 2 3 2 3 2 2 2" xfId="44386" xr:uid="{00000000-0005-0000-0000-0000E2250000}"/>
    <cellStyle name="Normal 2 4 2 3 2 3 2 2 3" xfId="29153" xr:uid="{00000000-0005-0000-0000-0000E3250000}"/>
    <cellStyle name="Normal 2 4 2 3 2 3 2 3" xfId="9035" xr:uid="{00000000-0005-0000-0000-0000E4250000}"/>
    <cellStyle name="Normal 2 4 2 3 2 3 2 3 2" xfId="39369" xr:uid="{00000000-0005-0000-0000-0000E5250000}"/>
    <cellStyle name="Normal 2 4 2 3 2 3 2 3 3" xfId="24136" xr:uid="{00000000-0005-0000-0000-0000E6250000}"/>
    <cellStyle name="Normal 2 4 2 3 2 3 2 4" xfId="34356" xr:uid="{00000000-0005-0000-0000-0000E7250000}"/>
    <cellStyle name="Normal 2 4 2 3 2 3 2 5" xfId="19123" xr:uid="{00000000-0005-0000-0000-0000E8250000}"/>
    <cellStyle name="Normal 2 4 2 3 2 3 3" xfId="5674" xr:uid="{00000000-0005-0000-0000-0000E9250000}"/>
    <cellStyle name="Normal 2 4 2 3 2 3 3 2" xfId="15726" xr:uid="{00000000-0005-0000-0000-0000EA250000}"/>
    <cellStyle name="Normal 2 4 2 3 2 3 3 2 2" xfId="46057" xr:uid="{00000000-0005-0000-0000-0000EB250000}"/>
    <cellStyle name="Normal 2 4 2 3 2 3 3 2 3" xfId="30824" xr:uid="{00000000-0005-0000-0000-0000EC250000}"/>
    <cellStyle name="Normal 2 4 2 3 2 3 3 3" xfId="10706" xr:uid="{00000000-0005-0000-0000-0000ED250000}"/>
    <cellStyle name="Normal 2 4 2 3 2 3 3 3 2" xfId="41040" xr:uid="{00000000-0005-0000-0000-0000EE250000}"/>
    <cellStyle name="Normal 2 4 2 3 2 3 3 3 3" xfId="25807" xr:uid="{00000000-0005-0000-0000-0000EF250000}"/>
    <cellStyle name="Normal 2 4 2 3 2 3 3 4" xfId="36027" xr:uid="{00000000-0005-0000-0000-0000F0250000}"/>
    <cellStyle name="Normal 2 4 2 3 2 3 3 5" xfId="20794" xr:uid="{00000000-0005-0000-0000-0000F1250000}"/>
    <cellStyle name="Normal 2 4 2 3 2 3 4" xfId="12384" xr:uid="{00000000-0005-0000-0000-0000F2250000}"/>
    <cellStyle name="Normal 2 4 2 3 2 3 4 2" xfId="42715" xr:uid="{00000000-0005-0000-0000-0000F3250000}"/>
    <cellStyle name="Normal 2 4 2 3 2 3 4 3" xfId="27482" xr:uid="{00000000-0005-0000-0000-0000F4250000}"/>
    <cellStyle name="Normal 2 4 2 3 2 3 5" xfId="7363" xr:uid="{00000000-0005-0000-0000-0000F5250000}"/>
    <cellStyle name="Normal 2 4 2 3 2 3 5 2" xfId="37698" xr:uid="{00000000-0005-0000-0000-0000F6250000}"/>
    <cellStyle name="Normal 2 4 2 3 2 3 5 3" xfId="22465" xr:uid="{00000000-0005-0000-0000-0000F7250000}"/>
    <cellStyle name="Normal 2 4 2 3 2 3 6" xfId="32686" xr:uid="{00000000-0005-0000-0000-0000F8250000}"/>
    <cellStyle name="Normal 2 4 2 3 2 3 7" xfId="17452" xr:uid="{00000000-0005-0000-0000-0000F9250000}"/>
    <cellStyle name="Normal 2 4 2 3 2 4" xfId="3145" xr:uid="{00000000-0005-0000-0000-0000FA250000}"/>
    <cellStyle name="Normal 2 4 2 3 2 4 2" xfId="13219" xr:uid="{00000000-0005-0000-0000-0000FB250000}"/>
    <cellStyle name="Normal 2 4 2 3 2 4 2 2" xfId="43550" xr:uid="{00000000-0005-0000-0000-0000FC250000}"/>
    <cellStyle name="Normal 2 4 2 3 2 4 2 3" xfId="28317" xr:uid="{00000000-0005-0000-0000-0000FD250000}"/>
    <cellStyle name="Normal 2 4 2 3 2 4 3" xfId="8199" xr:uid="{00000000-0005-0000-0000-0000FE250000}"/>
    <cellStyle name="Normal 2 4 2 3 2 4 3 2" xfId="38533" xr:uid="{00000000-0005-0000-0000-0000FF250000}"/>
    <cellStyle name="Normal 2 4 2 3 2 4 3 3" xfId="23300" xr:uid="{00000000-0005-0000-0000-000000260000}"/>
    <cellStyle name="Normal 2 4 2 3 2 4 4" xfId="33520" xr:uid="{00000000-0005-0000-0000-000001260000}"/>
    <cellStyle name="Normal 2 4 2 3 2 4 5" xfId="18287" xr:uid="{00000000-0005-0000-0000-000002260000}"/>
    <cellStyle name="Normal 2 4 2 3 2 5" xfId="4838" xr:uid="{00000000-0005-0000-0000-000003260000}"/>
    <cellStyle name="Normal 2 4 2 3 2 5 2" xfId="14890" xr:uid="{00000000-0005-0000-0000-000004260000}"/>
    <cellStyle name="Normal 2 4 2 3 2 5 2 2" xfId="45221" xr:uid="{00000000-0005-0000-0000-000005260000}"/>
    <cellStyle name="Normal 2 4 2 3 2 5 2 3" xfId="29988" xr:uid="{00000000-0005-0000-0000-000006260000}"/>
    <cellStyle name="Normal 2 4 2 3 2 5 3" xfId="9870" xr:uid="{00000000-0005-0000-0000-000007260000}"/>
    <cellStyle name="Normal 2 4 2 3 2 5 3 2" xfId="40204" xr:uid="{00000000-0005-0000-0000-000008260000}"/>
    <cellStyle name="Normal 2 4 2 3 2 5 3 3" xfId="24971" xr:uid="{00000000-0005-0000-0000-000009260000}"/>
    <cellStyle name="Normal 2 4 2 3 2 5 4" xfId="35191" xr:uid="{00000000-0005-0000-0000-00000A260000}"/>
    <cellStyle name="Normal 2 4 2 3 2 5 5" xfId="19958" xr:uid="{00000000-0005-0000-0000-00000B260000}"/>
    <cellStyle name="Normal 2 4 2 3 2 6" xfId="11548" xr:uid="{00000000-0005-0000-0000-00000C260000}"/>
    <cellStyle name="Normal 2 4 2 3 2 6 2" xfId="41879" xr:uid="{00000000-0005-0000-0000-00000D260000}"/>
    <cellStyle name="Normal 2 4 2 3 2 6 3" xfId="26646" xr:uid="{00000000-0005-0000-0000-00000E260000}"/>
    <cellStyle name="Normal 2 4 2 3 2 7" xfId="6527" xr:uid="{00000000-0005-0000-0000-00000F260000}"/>
    <cellStyle name="Normal 2 4 2 3 2 7 2" xfId="36862" xr:uid="{00000000-0005-0000-0000-000010260000}"/>
    <cellStyle name="Normal 2 4 2 3 2 7 3" xfId="21629" xr:uid="{00000000-0005-0000-0000-000011260000}"/>
    <cellStyle name="Normal 2 4 2 3 2 8" xfId="31850" xr:uid="{00000000-0005-0000-0000-000012260000}"/>
    <cellStyle name="Normal 2 4 2 3 2 9" xfId="16616" xr:uid="{00000000-0005-0000-0000-000013260000}"/>
    <cellStyle name="Normal 2 4 2 3 3" xfId="1663" xr:uid="{00000000-0005-0000-0000-000014260000}"/>
    <cellStyle name="Normal 2 4 2 3 3 2" xfId="2502" xr:uid="{00000000-0005-0000-0000-000015260000}"/>
    <cellStyle name="Normal 2 4 2 3 3 2 2" xfId="4192" xr:uid="{00000000-0005-0000-0000-000016260000}"/>
    <cellStyle name="Normal 2 4 2 3 3 2 2 2" xfId="14265" xr:uid="{00000000-0005-0000-0000-000017260000}"/>
    <cellStyle name="Normal 2 4 2 3 3 2 2 2 2" xfId="44596" xr:uid="{00000000-0005-0000-0000-000018260000}"/>
    <cellStyle name="Normal 2 4 2 3 3 2 2 2 3" xfId="29363" xr:uid="{00000000-0005-0000-0000-000019260000}"/>
    <cellStyle name="Normal 2 4 2 3 3 2 2 3" xfId="9245" xr:uid="{00000000-0005-0000-0000-00001A260000}"/>
    <cellStyle name="Normal 2 4 2 3 3 2 2 3 2" xfId="39579" xr:uid="{00000000-0005-0000-0000-00001B260000}"/>
    <cellStyle name="Normal 2 4 2 3 3 2 2 3 3" xfId="24346" xr:uid="{00000000-0005-0000-0000-00001C260000}"/>
    <cellStyle name="Normal 2 4 2 3 3 2 2 4" xfId="34566" xr:uid="{00000000-0005-0000-0000-00001D260000}"/>
    <cellStyle name="Normal 2 4 2 3 3 2 2 5" xfId="19333" xr:uid="{00000000-0005-0000-0000-00001E260000}"/>
    <cellStyle name="Normal 2 4 2 3 3 2 3" xfId="5884" xr:uid="{00000000-0005-0000-0000-00001F260000}"/>
    <cellStyle name="Normal 2 4 2 3 3 2 3 2" xfId="15936" xr:uid="{00000000-0005-0000-0000-000020260000}"/>
    <cellStyle name="Normal 2 4 2 3 3 2 3 2 2" xfId="46267" xr:uid="{00000000-0005-0000-0000-000021260000}"/>
    <cellStyle name="Normal 2 4 2 3 3 2 3 2 3" xfId="31034" xr:uid="{00000000-0005-0000-0000-000022260000}"/>
    <cellStyle name="Normal 2 4 2 3 3 2 3 3" xfId="10916" xr:uid="{00000000-0005-0000-0000-000023260000}"/>
    <cellStyle name="Normal 2 4 2 3 3 2 3 3 2" xfId="41250" xr:uid="{00000000-0005-0000-0000-000024260000}"/>
    <cellStyle name="Normal 2 4 2 3 3 2 3 3 3" xfId="26017" xr:uid="{00000000-0005-0000-0000-000025260000}"/>
    <cellStyle name="Normal 2 4 2 3 3 2 3 4" xfId="36237" xr:uid="{00000000-0005-0000-0000-000026260000}"/>
    <cellStyle name="Normal 2 4 2 3 3 2 3 5" xfId="21004" xr:uid="{00000000-0005-0000-0000-000027260000}"/>
    <cellStyle name="Normal 2 4 2 3 3 2 4" xfId="12594" xr:uid="{00000000-0005-0000-0000-000028260000}"/>
    <cellStyle name="Normal 2 4 2 3 3 2 4 2" xfId="42925" xr:uid="{00000000-0005-0000-0000-000029260000}"/>
    <cellStyle name="Normal 2 4 2 3 3 2 4 3" xfId="27692" xr:uid="{00000000-0005-0000-0000-00002A260000}"/>
    <cellStyle name="Normal 2 4 2 3 3 2 5" xfId="7573" xr:uid="{00000000-0005-0000-0000-00002B260000}"/>
    <cellStyle name="Normal 2 4 2 3 3 2 5 2" xfId="37908" xr:uid="{00000000-0005-0000-0000-00002C260000}"/>
    <cellStyle name="Normal 2 4 2 3 3 2 5 3" xfId="22675" xr:uid="{00000000-0005-0000-0000-00002D260000}"/>
    <cellStyle name="Normal 2 4 2 3 3 2 6" xfId="32896" xr:uid="{00000000-0005-0000-0000-00002E260000}"/>
    <cellStyle name="Normal 2 4 2 3 3 2 7" xfId="17662" xr:uid="{00000000-0005-0000-0000-00002F260000}"/>
    <cellStyle name="Normal 2 4 2 3 3 3" xfId="3355" xr:uid="{00000000-0005-0000-0000-000030260000}"/>
    <cellStyle name="Normal 2 4 2 3 3 3 2" xfId="13429" xr:uid="{00000000-0005-0000-0000-000031260000}"/>
    <cellStyle name="Normal 2 4 2 3 3 3 2 2" xfId="43760" xr:uid="{00000000-0005-0000-0000-000032260000}"/>
    <cellStyle name="Normal 2 4 2 3 3 3 2 3" xfId="28527" xr:uid="{00000000-0005-0000-0000-000033260000}"/>
    <cellStyle name="Normal 2 4 2 3 3 3 3" xfId="8409" xr:uid="{00000000-0005-0000-0000-000034260000}"/>
    <cellStyle name="Normal 2 4 2 3 3 3 3 2" xfId="38743" xr:uid="{00000000-0005-0000-0000-000035260000}"/>
    <cellStyle name="Normal 2 4 2 3 3 3 3 3" xfId="23510" xr:uid="{00000000-0005-0000-0000-000036260000}"/>
    <cellStyle name="Normal 2 4 2 3 3 3 4" xfId="33730" xr:uid="{00000000-0005-0000-0000-000037260000}"/>
    <cellStyle name="Normal 2 4 2 3 3 3 5" xfId="18497" xr:uid="{00000000-0005-0000-0000-000038260000}"/>
    <cellStyle name="Normal 2 4 2 3 3 4" xfId="5048" xr:uid="{00000000-0005-0000-0000-000039260000}"/>
    <cellStyle name="Normal 2 4 2 3 3 4 2" xfId="15100" xr:uid="{00000000-0005-0000-0000-00003A260000}"/>
    <cellStyle name="Normal 2 4 2 3 3 4 2 2" xfId="45431" xr:uid="{00000000-0005-0000-0000-00003B260000}"/>
    <cellStyle name="Normal 2 4 2 3 3 4 2 3" xfId="30198" xr:uid="{00000000-0005-0000-0000-00003C260000}"/>
    <cellStyle name="Normal 2 4 2 3 3 4 3" xfId="10080" xr:uid="{00000000-0005-0000-0000-00003D260000}"/>
    <cellStyle name="Normal 2 4 2 3 3 4 3 2" xfId="40414" xr:uid="{00000000-0005-0000-0000-00003E260000}"/>
    <cellStyle name="Normal 2 4 2 3 3 4 3 3" xfId="25181" xr:uid="{00000000-0005-0000-0000-00003F260000}"/>
    <cellStyle name="Normal 2 4 2 3 3 4 4" xfId="35401" xr:uid="{00000000-0005-0000-0000-000040260000}"/>
    <cellStyle name="Normal 2 4 2 3 3 4 5" xfId="20168" xr:uid="{00000000-0005-0000-0000-000041260000}"/>
    <cellStyle name="Normal 2 4 2 3 3 5" xfId="11758" xr:uid="{00000000-0005-0000-0000-000042260000}"/>
    <cellStyle name="Normal 2 4 2 3 3 5 2" xfId="42089" xr:uid="{00000000-0005-0000-0000-000043260000}"/>
    <cellStyle name="Normal 2 4 2 3 3 5 3" xfId="26856" xr:uid="{00000000-0005-0000-0000-000044260000}"/>
    <cellStyle name="Normal 2 4 2 3 3 6" xfId="6737" xr:uid="{00000000-0005-0000-0000-000045260000}"/>
    <cellStyle name="Normal 2 4 2 3 3 6 2" xfId="37072" xr:uid="{00000000-0005-0000-0000-000046260000}"/>
    <cellStyle name="Normal 2 4 2 3 3 6 3" xfId="21839" xr:uid="{00000000-0005-0000-0000-000047260000}"/>
    <cellStyle name="Normal 2 4 2 3 3 7" xfId="32060" xr:uid="{00000000-0005-0000-0000-000048260000}"/>
    <cellStyle name="Normal 2 4 2 3 3 8" xfId="16826" xr:uid="{00000000-0005-0000-0000-000049260000}"/>
    <cellStyle name="Normal 2 4 2 3 4" xfId="2084" xr:uid="{00000000-0005-0000-0000-00004A260000}"/>
    <cellStyle name="Normal 2 4 2 3 4 2" xfId="3774" xr:uid="{00000000-0005-0000-0000-00004B260000}"/>
    <cellStyle name="Normal 2 4 2 3 4 2 2" xfId="13847" xr:uid="{00000000-0005-0000-0000-00004C260000}"/>
    <cellStyle name="Normal 2 4 2 3 4 2 2 2" xfId="44178" xr:uid="{00000000-0005-0000-0000-00004D260000}"/>
    <cellStyle name="Normal 2 4 2 3 4 2 2 3" xfId="28945" xr:uid="{00000000-0005-0000-0000-00004E260000}"/>
    <cellStyle name="Normal 2 4 2 3 4 2 3" xfId="8827" xr:uid="{00000000-0005-0000-0000-00004F260000}"/>
    <cellStyle name="Normal 2 4 2 3 4 2 3 2" xfId="39161" xr:uid="{00000000-0005-0000-0000-000050260000}"/>
    <cellStyle name="Normal 2 4 2 3 4 2 3 3" xfId="23928" xr:uid="{00000000-0005-0000-0000-000051260000}"/>
    <cellStyle name="Normal 2 4 2 3 4 2 4" xfId="34148" xr:uid="{00000000-0005-0000-0000-000052260000}"/>
    <cellStyle name="Normal 2 4 2 3 4 2 5" xfId="18915" xr:uid="{00000000-0005-0000-0000-000053260000}"/>
    <cellStyle name="Normal 2 4 2 3 4 3" xfId="5466" xr:uid="{00000000-0005-0000-0000-000054260000}"/>
    <cellStyle name="Normal 2 4 2 3 4 3 2" xfId="15518" xr:uid="{00000000-0005-0000-0000-000055260000}"/>
    <cellStyle name="Normal 2 4 2 3 4 3 2 2" xfId="45849" xr:uid="{00000000-0005-0000-0000-000056260000}"/>
    <cellStyle name="Normal 2 4 2 3 4 3 2 3" xfId="30616" xr:uid="{00000000-0005-0000-0000-000057260000}"/>
    <cellStyle name="Normal 2 4 2 3 4 3 3" xfId="10498" xr:uid="{00000000-0005-0000-0000-000058260000}"/>
    <cellStyle name="Normal 2 4 2 3 4 3 3 2" xfId="40832" xr:uid="{00000000-0005-0000-0000-000059260000}"/>
    <cellStyle name="Normal 2 4 2 3 4 3 3 3" xfId="25599" xr:uid="{00000000-0005-0000-0000-00005A260000}"/>
    <cellStyle name="Normal 2 4 2 3 4 3 4" xfId="35819" xr:uid="{00000000-0005-0000-0000-00005B260000}"/>
    <cellStyle name="Normal 2 4 2 3 4 3 5" xfId="20586" xr:uid="{00000000-0005-0000-0000-00005C260000}"/>
    <cellStyle name="Normal 2 4 2 3 4 4" xfId="12176" xr:uid="{00000000-0005-0000-0000-00005D260000}"/>
    <cellStyle name="Normal 2 4 2 3 4 4 2" xfId="42507" xr:uid="{00000000-0005-0000-0000-00005E260000}"/>
    <cellStyle name="Normal 2 4 2 3 4 4 3" xfId="27274" xr:uid="{00000000-0005-0000-0000-00005F260000}"/>
    <cellStyle name="Normal 2 4 2 3 4 5" xfId="7155" xr:uid="{00000000-0005-0000-0000-000060260000}"/>
    <cellStyle name="Normal 2 4 2 3 4 5 2" xfId="37490" xr:uid="{00000000-0005-0000-0000-000061260000}"/>
    <cellStyle name="Normal 2 4 2 3 4 5 3" xfId="22257" xr:uid="{00000000-0005-0000-0000-000062260000}"/>
    <cellStyle name="Normal 2 4 2 3 4 6" xfId="32478" xr:uid="{00000000-0005-0000-0000-000063260000}"/>
    <cellStyle name="Normal 2 4 2 3 4 7" xfId="17244" xr:uid="{00000000-0005-0000-0000-000064260000}"/>
    <cellStyle name="Normal 2 4 2 3 5" xfId="2937" xr:uid="{00000000-0005-0000-0000-000065260000}"/>
    <cellStyle name="Normal 2 4 2 3 5 2" xfId="13011" xr:uid="{00000000-0005-0000-0000-000066260000}"/>
    <cellStyle name="Normal 2 4 2 3 5 2 2" xfId="43342" xr:uid="{00000000-0005-0000-0000-000067260000}"/>
    <cellStyle name="Normal 2 4 2 3 5 2 3" xfId="28109" xr:uid="{00000000-0005-0000-0000-000068260000}"/>
    <cellStyle name="Normal 2 4 2 3 5 3" xfId="7991" xr:uid="{00000000-0005-0000-0000-000069260000}"/>
    <cellStyle name="Normal 2 4 2 3 5 3 2" xfId="38325" xr:uid="{00000000-0005-0000-0000-00006A260000}"/>
    <cellStyle name="Normal 2 4 2 3 5 3 3" xfId="23092" xr:uid="{00000000-0005-0000-0000-00006B260000}"/>
    <cellStyle name="Normal 2 4 2 3 5 4" xfId="33312" xr:uid="{00000000-0005-0000-0000-00006C260000}"/>
    <cellStyle name="Normal 2 4 2 3 5 5" xfId="18079" xr:uid="{00000000-0005-0000-0000-00006D260000}"/>
    <cellStyle name="Normal 2 4 2 3 6" xfId="4630" xr:uid="{00000000-0005-0000-0000-00006E260000}"/>
    <cellStyle name="Normal 2 4 2 3 6 2" xfId="14682" xr:uid="{00000000-0005-0000-0000-00006F260000}"/>
    <cellStyle name="Normal 2 4 2 3 6 2 2" xfId="45013" xr:uid="{00000000-0005-0000-0000-000070260000}"/>
    <cellStyle name="Normal 2 4 2 3 6 2 3" xfId="29780" xr:uid="{00000000-0005-0000-0000-000071260000}"/>
    <cellStyle name="Normal 2 4 2 3 6 3" xfId="9662" xr:uid="{00000000-0005-0000-0000-000072260000}"/>
    <cellStyle name="Normal 2 4 2 3 6 3 2" xfId="39996" xr:uid="{00000000-0005-0000-0000-000073260000}"/>
    <cellStyle name="Normal 2 4 2 3 6 3 3" xfId="24763" xr:uid="{00000000-0005-0000-0000-000074260000}"/>
    <cellStyle name="Normal 2 4 2 3 6 4" xfId="34983" xr:uid="{00000000-0005-0000-0000-000075260000}"/>
    <cellStyle name="Normal 2 4 2 3 6 5" xfId="19750" xr:uid="{00000000-0005-0000-0000-000076260000}"/>
    <cellStyle name="Normal 2 4 2 3 7" xfId="11340" xr:uid="{00000000-0005-0000-0000-000077260000}"/>
    <cellStyle name="Normal 2 4 2 3 7 2" xfId="41671" xr:uid="{00000000-0005-0000-0000-000078260000}"/>
    <cellStyle name="Normal 2 4 2 3 7 3" xfId="26438" xr:uid="{00000000-0005-0000-0000-000079260000}"/>
    <cellStyle name="Normal 2 4 2 3 8" xfId="6319" xr:uid="{00000000-0005-0000-0000-00007A260000}"/>
    <cellStyle name="Normal 2 4 2 3 8 2" xfId="36654" xr:uid="{00000000-0005-0000-0000-00007B260000}"/>
    <cellStyle name="Normal 2 4 2 3 8 3" xfId="21421" xr:uid="{00000000-0005-0000-0000-00007C260000}"/>
    <cellStyle name="Normal 2 4 2 3 9" xfId="31643" xr:uid="{00000000-0005-0000-0000-00007D260000}"/>
    <cellStyle name="Normal 2 4 2 4" xfId="1344" xr:uid="{00000000-0005-0000-0000-00007E260000}"/>
    <cellStyle name="Normal 2 4 2 4 2" xfId="1767" xr:uid="{00000000-0005-0000-0000-00007F260000}"/>
    <cellStyle name="Normal 2 4 2 4 2 2" xfId="2606" xr:uid="{00000000-0005-0000-0000-000080260000}"/>
    <cellStyle name="Normal 2 4 2 4 2 2 2" xfId="4296" xr:uid="{00000000-0005-0000-0000-000081260000}"/>
    <cellStyle name="Normal 2 4 2 4 2 2 2 2" xfId="14369" xr:uid="{00000000-0005-0000-0000-000082260000}"/>
    <cellStyle name="Normal 2 4 2 4 2 2 2 2 2" xfId="44700" xr:uid="{00000000-0005-0000-0000-000083260000}"/>
    <cellStyle name="Normal 2 4 2 4 2 2 2 2 3" xfId="29467" xr:uid="{00000000-0005-0000-0000-000084260000}"/>
    <cellStyle name="Normal 2 4 2 4 2 2 2 3" xfId="9349" xr:uid="{00000000-0005-0000-0000-000085260000}"/>
    <cellStyle name="Normal 2 4 2 4 2 2 2 3 2" xfId="39683" xr:uid="{00000000-0005-0000-0000-000086260000}"/>
    <cellStyle name="Normal 2 4 2 4 2 2 2 3 3" xfId="24450" xr:uid="{00000000-0005-0000-0000-000087260000}"/>
    <cellStyle name="Normal 2 4 2 4 2 2 2 4" xfId="34670" xr:uid="{00000000-0005-0000-0000-000088260000}"/>
    <cellStyle name="Normal 2 4 2 4 2 2 2 5" xfId="19437" xr:uid="{00000000-0005-0000-0000-000089260000}"/>
    <cellStyle name="Normal 2 4 2 4 2 2 3" xfId="5988" xr:uid="{00000000-0005-0000-0000-00008A260000}"/>
    <cellStyle name="Normal 2 4 2 4 2 2 3 2" xfId="16040" xr:uid="{00000000-0005-0000-0000-00008B260000}"/>
    <cellStyle name="Normal 2 4 2 4 2 2 3 2 2" xfId="46371" xr:uid="{00000000-0005-0000-0000-00008C260000}"/>
    <cellStyle name="Normal 2 4 2 4 2 2 3 2 3" xfId="31138" xr:uid="{00000000-0005-0000-0000-00008D260000}"/>
    <cellStyle name="Normal 2 4 2 4 2 2 3 3" xfId="11020" xr:uid="{00000000-0005-0000-0000-00008E260000}"/>
    <cellStyle name="Normal 2 4 2 4 2 2 3 3 2" xfId="41354" xr:uid="{00000000-0005-0000-0000-00008F260000}"/>
    <cellStyle name="Normal 2 4 2 4 2 2 3 3 3" xfId="26121" xr:uid="{00000000-0005-0000-0000-000090260000}"/>
    <cellStyle name="Normal 2 4 2 4 2 2 3 4" xfId="36341" xr:uid="{00000000-0005-0000-0000-000091260000}"/>
    <cellStyle name="Normal 2 4 2 4 2 2 3 5" xfId="21108" xr:uid="{00000000-0005-0000-0000-000092260000}"/>
    <cellStyle name="Normal 2 4 2 4 2 2 4" xfId="12698" xr:uid="{00000000-0005-0000-0000-000093260000}"/>
    <cellStyle name="Normal 2 4 2 4 2 2 4 2" xfId="43029" xr:uid="{00000000-0005-0000-0000-000094260000}"/>
    <cellStyle name="Normal 2 4 2 4 2 2 4 3" xfId="27796" xr:uid="{00000000-0005-0000-0000-000095260000}"/>
    <cellStyle name="Normal 2 4 2 4 2 2 5" xfId="7677" xr:uid="{00000000-0005-0000-0000-000096260000}"/>
    <cellStyle name="Normal 2 4 2 4 2 2 5 2" xfId="38012" xr:uid="{00000000-0005-0000-0000-000097260000}"/>
    <cellStyle name="Normal 2 4 2 4 2 2 5 3" xfId="22779" xr:uid="{00000000-0005-0000-0000-000098260000}"/>
    <cellStyle name="Normal 2 4 2 4 2 2 6" xfId="33000" xr:uid="{00000000-0005-0000-0000-000099260000}"/>
    <cellStyle name="Normal 2 4 2 4 2 2 7" xfId="17766" xr:uid="{00000000-0005-0000-0000-00009A260000}"/>
    <cellStyle name="Normal 2 4 2 4 2 3" xfId="3459" xr:uid="{00000000-0005-0000-0000-00009B260000}"/>
    <cellStyle name="Normal 2 4 2 4 2 3 2" xfId="13533" xr:uid="{00000000-0005-0000-0000-00009C260000}"/>
    <cellStyle name="Normal 2 4 2 4 2 3 2 2" xfId="43864" xr:uid="{00000000-0005-0000-0000-00009D260000}"/>
    <cellStyle name="Normal 2 4 2 4 2 3 2 3" xfId="28631" xr:uid="{00000000-0005-0000-0000-00009E260000}"/>
    <cellStyle name="Normal 2 4 2 4 2 3 3" xfId="8513" xr:uid="{00000000-0005-0000-0000-00009F260000}"/>
    <cellStyle name="Normal 2 4 2 4 2 3 3 2" xfId="38847" xr:uid="{00000000-0005-0000-0000-0000A0260000}"/>
    <cellStyle name="Normal 2 4 2 4 2 3 3 3" xfId="23614" xr:uid="{00000000-0005-0000-0000-0000A1260000}"/>
    <cellStyle name="Normal 2 4 2 4 2 3 4" xfId="33834" xr:uid="{00000000-0005-0000-0000-0000A2260000}"/>
    <cellStyle name="Normal 2 4 2 4 2 3 5" xfId="18601" xr:uid="{00000000-0005-0000-0000-0000A3260000}"/>
    <cellStyle name="Normal 2 4 2 4 2 4" xfId="5152" xr:uid="{00000000-0005-0000-0000-0000A4260000}"/>
    <cellStyle name="Normal 2 4 2 4 2 4 2" xfId="15204" xr:uid="{00000000-0005-0000-0000-0000A5260000}"/>
    <cellStyle name="Normal 2 4 2 4 2 4 2 2" xfId="45535" xr:uid="{00000000-0005-0000-0000-0000A6260000}"/>
    <cellStyle name="Normal 2 4 2 4 2 4 2 3" xfId="30302" xr:uid="{00000000-0005-0000-0000-0000A7260000}"/>
    <cellStyle name="Normal 2 4 2 4 2 4 3" xfId="10184" xr:uid="{00000000-0005-0000-0000-0000A8260000}"/>
    <cellStyle name="Normal 2 4 2 4 2 4 3 2" xfId="40518" xr:uid="{00000000-0005-0000-0000-0000A9260000}"/>
    <cellStyle name="Normal 2 4 2 4 2 4 3 3" xfId="25285" xr:uid="{00000000-0005-0000-0000-0000AA260000}"/>
    <cellStyle name="Normal 2 4 2 4 2 4 4" xfId="35505" xr:uid="{00000000-0005-0000-0000-0000AB260000}"/>
    <cellStyle name="Normal 2 4 2 4 2 4 5" xfId="20272" xr:uid="{00000000-0005-0000-0000-0000AC260000}"/>
    <cellStyle name="Normal 2 4 2 4 2 5" xfId="11862" xr:uid="{00000000-0005-0000-0000-0000AD260000}"/>
    <cellStyle name="Normal 2 4 2 4 2 5 2" xfId="42193" xr:uid="{00000000-0005-0000-0000-0000AE260000}"/>
    <cellStyle name="Normal 2 4 2 4 2 5 3" xfId="26960" xr:uid="{00000000-0005-0000-0000-0000AF260000}"/>
    <cellStyle name="Normal 2 4 2 4 2 6" xfId="6841" xr:uid="{00000000-0005-0000-0000-0000B0260000}"/>
    <cellStyle name="Normal 2 4 2 4 2 6 2" xfId="37176" xr:uid="{00000000-0005-0000-0000-0000B1260000}"/>
    <cellStyle name="Normal 2 4 2 4 2 6 3" xfId="21943" xr:uid="{00000000-0005-0000-0000-0000B2260000}"/>
    <cellStyle name="Normal 2 4 2 4 2 7" xfId="32164" xr:uid="{00000000-0005-0000-0000-0000B3260000}"/>
    <cellStyle name="Normal 2 4 2 4 2 8" xfId="16930" xr:uid="{00000000-0005-0000-0000-0000B4260000}"/>
    <cellStyle name="Normal 2 4 2 4 3" xfId="2188" xr:uid="{00000000-0005-0000-0000-0000B5260000}"/>
    <cellStyle name="Normal 2 4 2 4 3 2" xfId="3878" xr:uid="{00000000-0005-0000-0000-0000B6260000}"/>
    <cellStyle name="Normal 2 4 2 4 3 2 2" xfId="13951" xr:uid="{00000000-0005-0000-0000-0000B7260000}"/>
    <cellStyle name="Normal 2 4 2 4 3 2 2 2" xfId="44282" xr:uid="{00000000-0005-0000-0000-0000B8260000}"/>
    <cellStyle name="Normal 2 4 2 4 3 2 2 3" xfId="29049" xr:uid="{00000000-0005-0000-0000-0000B9260000}"/>
    <cellStyle name="Normal 2 4 2 4 3 2 3" xfId="8931" xr:uid="{00000000-0005-0000-0000-0000BA260000}"/>
    <cellStyle name="Normal 2 4 2 4 3 2 3 2" xfId="39265" xr:uid="{00000000-0005-0000-0000-0000BB260000}"/>
    <cellStyle name="Normal 2 4 2 4 3 2 3 3" xfId="24032" xr:uid="{00000000-0005-0000-0000-0000BC260000}"/>
    <cellStyle name="Normal 2 4 2 4 3 2 4" xfId="34252" xr:uid="{00000000-0005-0000-0000-0000BD260000}"/>
    <cellStyle name="Normal 2 4 2 4 3 2 5" xfId="19019" xr:uid="{00000000-0005-0000-0000-0000BE260000}"/>
    <cellStyle name="Normal 2 4 2 4 3 3" xfId="5570" xr:uid="{00000000-0005-0000-0000-0000BF260000}"/>
    <cellStyle name="Normal 2 4 2 4 3 3 2" xfId="15622" xr:uid="{00000000-0005-0000-0000-0000C0260000}"/>
    <cellStyle name="Normal 2 4 2 4 3 3 2 2" xfId="45953" xr:uid="{00000000-0005-0000-0000-0000C1260000}"/>
    <cellStyle name="Normal 2 4 2 4 3 3 2 3" xfId="30720" xr:uid="{00000000-0005-0000-0000-0000C2260000}"/>
    <cellStyle name="Normal 2 4 2 4 3 3 3" xfId="10602" xr:uid="{00000000-0005-0000-0000-0000C3260000}"/>
    <cellStyle name="Normal 2 4 2 4 3 3 3 2" xfId="40936" xr:uid="{00000000-0005-0000-0000-0000C4260000}"/>
    <cellStyle name="Normal 2 4 2 4 3 3 3 3" xfId="25703" xr:uid="{00000000-0005-0000-0000-0000C5260000}"/>
    <cellStyle name="Normal 2 4 2 4 3 3 4" xfId="35923" xr:uid="{00000000-0005-0000-0000-0000C6260000}"/>
    <cellStyle name="Normal 2 4 2 4 3 3 5" xfId="20690" xr:uid="{00000000-0005-0000-0000-0000C7260000}"/>
    <cellStyle name="Normal 2 4 2 4 3 4" xfId="12280" xr:uid="{00000000-0005-0000-0000-0000C8260000}"/>
    <cellStyle name="Normal 2 4 2 4 3 4 2" xfId="42611" xr:uid="{00000000-0005-0000-0000-0000C9260000}"/>
    <cellStyle name="Normal 2 4 2 4 3 4 3" xfId="27378" xr:uid="{00000000-0005-0000-0000-0000CA260000}"/>
    <cellStyle name="Normal 2 4 2 4 3 5" xfId="7259" xr:uid="{00000000-0005-0000-0000-0000CB260000}"/>
    <cellStyle name="Normal 2 4 2 4 3 5 2" xfId="37594" xr:uid="{00000000-0005-0000-0000-0000CC260000}"/>
    <cellStyle name="Normal 2 4 2 4 3 5 3" xfId="22361" xr:uid="{00000000-0005-0000-0000-0000CD260000}"/>
    <cellStyle name="Normal 2 4 2 4 3 6" xfId="32582" xr:uid="{00000000-0005-0000-0000-0000CE260000}"/>
    <cellStyle name="Normal 2 4 2 4 3 7" xfId="17348" xr:uid="{00000000-0005-0000-0000-0000CF260000}"/>
    <cellStyle name="Normal 2 4 2 4 4" xfId="3041" xr:uid="{00000000-0005-0000-0000-0000D0260000}"/>
    <cellStyle name="Normal 2 4 2 4 4 2" xfId="13115" xr:uid="{00000000-0005-0000-0000-0000D1260000}"/>
    <cellStyle name="Normal 2 4 2 4 4 2 2" xfId="43446" xr:uid="{00000000-0005-0000-0000-0000D2260000}"/>
    <cellStyle name="Normal 2 4 2 4 4 2 3" xfId="28213" xr:uid="{00000000-0005-0000-0000-0000D3260000}"/>
    <cellStyle name="Normal 2 4 2 4 4 3" xfId="8095" xr:uid="{00000000-0005-0000-0000-0000D4260000}"/>
    <cellStyle name="Normal 2 4 2 4 4 3 2" xfId="38429" xr:uid="{00000000-0005-0000-0000-0000D5260000}"/>
    <cellStyle name="Normal 2 4 2 4 4 3 3" xfId="23196" xr:uid="{00000000-0005-0000-0000-0000D6260000}"/>
    <cellStyle name="Normal 2 4 2 4 4 4" xfId="33416" xr:uid="{00000000-0005-0000-0000-0000D7260000}"/>
    <cellStyle name="Normal 2 4 2 4 4 5" xfId="18183" xr:uid="{00000000-0005-0000-0000-0000D8260000}"/>
    <cellStyle name="Normal 2 4 2 4 5" xfId="4734" xr:uid="{00000000-0005-0000-0000-0000D9260000}"/>
    <cellStyle name="Normal 2 4 2 4 5 2" xfId="14786" xr:uid="{00000000-0005-0000-0000-0000DA260000}"/>
    <cellStyle name="Normal 2 4 2 4 5 2 2" xfId="45117" xr:uid="{00000000-0005-0000-0000-0000DB260000}"/>
    <cellStyle name="Normal 2 4 2 4 5 2 3" xfId="29884" xr:uid="{00000000-0005-0000-0000-0000DC260000}"/>
    <cellStyle name="Normal 2 4 2 4 5 3" xfId="9766" xr:uid="{00000000-0005-0000-0000-0000DD260000}"/>
    <cellStyle name="Normal 2 4 2 4 5 3 2" xfId="40100" xr:uid="{00000000-0005-0000-0000-0000DE260000}"/>
    <cellStyle name="Normal 2 4 2 4 5 3 3" xfId="24867" xr:uid="{00000000-0005-0000-0000-0000DF260000}"/>
    <cellStyle name="Normal 2 4 2 4 5 4" xfId="35087" xr:uid="{00000000-0005-0000-0000-0000E0260000}"/>
    <cellStyle name="Normal 2 4 2 4 5 5" xfId="19854" xr:uid="{00000000-0005-0000-0000-0000E1260000}"/>
    <cellStyle name="Normal 2 4 2 4 6" xfId="11444" xr:uid="{00000000-0005-0000-0000-0000E2260000}"/>
    <cellStyle name="Normal 2 4 2 4 6 2" xfId="41775" xr:uid="{00000000-0005-0000-0000-0000E3260000}"/>
    <cellStyle name="Normal 2 4 2 4 6 3" xfId="26542" xr:uid="{00000000-0005-0000-0000-0000E4260000}"/>
    <cellStyle name="Normal 2 4 2 4 7" xfId="6423" xr:uid="{00000000-0005-0000-0000-0000E5260000}"/>
    <cellStyle name="Normal 2 4 2 4 7 2" xfId="36758" xr:uid="{00000000-0005-0000-0000-0000E6260000}"/>
    <cellStyle name="Normal 2 4 2 4 7 3" xfId="21525" xr:uid="{00000000-0005-0000-0000-0000E7260000}"/>
    <cellStyle name="Normal 2 4 2 4 8" xfId="31746" xr:uid="{00000000-0005-0000-0000-0000E8260000}"/>
    <cellStyle name="Normal 2 4 2 4 9" xfId="16512" xr:uid="{00000000-0005-0000-0000-0000E9260000}"/>
    <cellStyle name="Normal 2 4 2 5" xfId="1557" xr:uid="{00000000-0005-0000-0000-0000EA260000}"/>
    <cellStyle name="Normal 2 4 2 5 2" xfId="2398" xr:uid="{00000000-0005-0000-0000-0000EB260000}"/>
    <cellStyle name="Normal 2 4 2 5 2 2" xfId="4088" xr:uid="{00000000-0005-0000-0000-0000EC260000}"/>
    <cellStyle name="Normal 2 4 2 5 2 2 2" xfId="14161" xr:uid="{00000000-0005-0000-0000-0000ED260000}"/>
    <cellStyle name="Normal 2 4 2 5 2 2 2 2" xfId="44492" xr:uid="{00000000-0005-0000-0000-0000EE260000}"/>
    <cellStyle name="Normal 2 4 2 5 2 2 2 3" xfId="29259" xr:uid="{00000000-0005-0000-0000-0000EF260000}"/>
    <cellStyle name="Normal 2 4 2 5 2 2 3" xfId="9141" xr:uid="{00000000-0005-0000-0000-0000F0260000}"/>
    <cellStyle name="Normal 2 4 2 5 2 2 3 2" xfId="39475" xr:uid="{00000000-0005-0000-0000-0000F1260000}"/>
    <cellStyle name="Normal 2 4 2 5 2 2 3 3" xfId="24242" xr:uid="{00000000-0005-0000-0000-0000F2260000}"/>
    <cellStyle name="Normal 2 4 2 5 2 2 4" xfId="34462" xr:uid="{00000000-0005-0000-0000-0000F3260000}"/>
    <cellStyle name="Normal 2 4 2 5 2 2 5" xfId="19229" xr:uid="{00000000-0005-0000-0000-0000F4260000}"/>
    <cellStyle name="Normal 2 4 2 5 2 3" xfId="5780" xr:uid="{00000000-0005-0000-0000-0000F5260000}"/>
    <cellStyle name="Normal 2 4 2 5 2 3 2" xfId="15832" xr:uid="{00000000-0005-0000-0000-0000F6260000}"/>
    <cellStyle name="Normal 2 4 2 5 2 3 2 2" xfId="46163" xr:uid="{00000000-0005-0000-0000-0000F7260000}"/>
    <cellStyle name="Normal 2 4 2 5 2 3 2 3" xfId="30930" xr:uid="{00000000-0005-0000-0000-0000F8260000}"/>
    <cellStyle name="Normal 2 4 2 5 2 3 3" xfId="10812" xr:uid="{00000000-0005-0000-0000-0000F9260000}"/>
    <cellStyle name="Normal 2 4 2 5 2 3 3 2" xfId="41146" xr:uid="{00000000-0005-0000-0000-0000FA260000}"/>
    <cellStyle name="Normal 2 4 2 5 2 3 3 3" xfId="25913" xr:uid="{00000000-0005-0000-0000-0000FB260000}"/>
    <cellStyle name="Normal 2 4 2 5 2 3 4" xfId="36133" xr:uid="{00000000-0005-0000-0000-0000FC260000}"/>
    <cellStyle name="Normal 2 4 2 5 2 3 5" xfId="20900" xr:uid="{00000000-0005-0000-0000-0000FD260000}"/>
    <cellStyle name="Normal 2 4 2 5 2 4" xfId="12490" xr:uid="{00000000-0005-0000-0000-0000FE260000}"/>
    <cellStyle name="Normal 2 4 2 5 2 4 2" xfId="42821" xr:uid="{00000000-0005-0000-0000-0000FF260000}"/>
    <cellStyle name="Normal 2 4 2 5 2 4 3" xfId="27588" xr:uid="{00000000-0005-0000-0000-000000270000}"/>
    <cellStyle name="Normal 2 4 2 5 2 5" xfId="7469" xr:uid="{00000000-0005-0000-0000-000001270000}"/>
    <cellStyle name="Normal 2 4 2 5 2 5 2" xfId="37804" xr:uid="{00000000-0005-0000-0000-000002270000}"/>
    <cellStyle name="Normal 2 4 2 5 2 5 3" xfId="22571" xr:uid="{00000000-0005-0000-0000-000003270000}"/>
    <cellStyle name="Normal 2 4 2 5 2 6" xfId="32792" xr:uid="{00000000-0005-0000-0000-000004270000}"/>
    <cellStyle name="Normal 2 4 2 5 2 7" xfId="17558" xr:uid="{00000000-0005-0000-0000-000005270000}"/>
    <cellStyle name="Normal 2 4 2 5 3" xfId="3251" xr:uid="{00000000-0005-0000-0000-000006270000}"/>
    <cellStyle name="Normal 2 4 2 5 3 2" xfId="13325" xr:uid="{00000000-0005-0000-0000-000007270000}"/>
    <cellStyle name="Normal 2 4 2 5 3 2 2" xfId="43656" xr:uid="{00000000-0005-0000-0000-000008270000}"/>
    <cellStyle name="Normal 2 4 2 5 3 2 3" xfId="28423" xr:uid="{00000000-0005-0000-0000-000009270000}"/>
    <cellStyle name="Normal 2 4 2 5 3 3" xfId="8305" xr:uid="{00000000-0005-0000-0000-00000A270000}"/>
    <cellStyle name="Normal 2 4 2 5 3 3 2" xfId="38639" xr:uid="{00000000-0005-0000-0000-00000B270000}"/>
    <cellStyle name="Normal 2 4 2 5 3 3 3" xfId="23406" xr:uid="{00000000-0005-0000-0000-00000C270000}"/>
    <cellStyle name="Normal 2 4 2 5 3 4" xfId="33626" xr:uid="{00000000-0005-0000-0000-00000D270000}"/>
    <cellStyle name="Normal 2 4 2 5 3 5" xfId="18393" xr:uid="{00000000-0005-0000-0000-00000E270000}"/>
    <cellStyle name="Normal 2 4 2 5 4" xfId="4944" xr:uid="{00000000-0005-0000-0000-00000F270000}"/>
    <cellStyle name="Normal 2 4 2 5 4 2" xfId="14996" xr:uid="{00000000-0005-0000-0000-000010270000}"/>
    <cellStyle name="Normal 2 4 2 5 4 2 2" xfId="45327" xr:uid="{00000000-0005-0000-0000-000011270000}"/>
    <cellStyle name="Normal 2 4 2 5 4 2 3" xfId="30094" xr:uid="{00000000-0005-0000-0000-000012270000}"/>
    <cellStyle name="Normal 2 4 2 5 4 3" xfId="9976" xr:uid="{00000000-0005-0000-0000-000013270000}"/>
    <cellStyle name="Normal 2 4 2 5 4 3 2" xfId="40310" xr:uid="{00000000-0005-0000-0000-000014270000}"/>
    <cellStyle name="Normal 2 4 2 5 4 3 3" xfId="25077" xr:uid="{00000000-0005-0000-0000-000015270000}"/>
    <cellStyle name="Normal 2 4 2 5 4 4" xfId="35297" xr:uid="{00000000-0005-0000-0000-000016270000}"/>
    <cellStyle name="Normal 2 4 2 5 4 5" xfId="20064" xr:uid="{00000000-0005-0000-0000-000017270000}"/>
    <cellStyle name="Normal 2 4 2 5 5" xfId="11654" xr:uid="{00000000-0005-0000-0000-000018270000}"/>
    <cellStyle name="Normal 2 4 2 5 5 2" xfId="41985" xr:uid="{00000000-0005-0000-0000-000019270000}"/>
    <cellStyle name="Normal 2 4 2 5 5 3" xfId="26752" xr:uid="{00000000-0005-0000-0000-00001A270000}"/>
    <cellStyle name="Normal 2 4 2 5 6" xfId="6633" xr:uid="{00000000-0005-0000-0000-00001B270000}"/>
    <cellStyle name="Normal 2 4 2 5 6 2" xfId="36968" xr:uid="{00000000-0005-0000-0000-00001C270000}"/>
    <cellStyle name="Normal 2 4 2 5 6 3" xfId="21735" xr:uid="{00000000-0005-0000-0000-00001D270000}"/>
    <cellStyle name="Normal 2 4 2 5 7" xfId="31956" xr:uid="{00000000-0005-0000-0000-00001E270000}"/>
    <cellStyle name="Normal 2 4 2 5 8" xfId="16722" xr:uid="{00000000-0005-0000-0000-00001F270000}"/>
    <cellStyle name="Normal 2 4 2 6" xfId="1978" xr:uid="{00000000-0005-0000-0000-000020270000}"/>
    <cellStyle name="Normal 2 4 2 6 2" xfId="3670" xr:uid="{00000000-0005-0000-0000-000021270000}"/>
    <cellStyle name="Normal 2 4 2 6 2 2" xfId="13743" xr:uid="{00000000-0005-0000-0000-000022270000}"/>
    <cellStyle name="Normal 2 4 2 6 2 2 2" xfId="44074" xr:uid="{00000000-0005-0000-0000-000023270000}"/>
    <cellStyle name="Normal 2 4 2 6 2 2 3" xfId="28841" xr:uid="{00000000-0005-0000-0000-000024270000}"/>
    <cellStyle name="Normal 2 4 2 6 2 3" xfId="8723" xr:uid="{00000000-0005-0000-0000-000025270000}"/>
    <cellStyle name="Normal 2 4 2 6 2 3 2" xfId="39057" xr:uid="{00000000-0005-0000-0000-000026270000}"/>
    <cellStyle name="Normal 2 4 2 6 2 3 3" xfId="23824" xr:uid="{00000000-0005-0000-0000-000027270000}"/>
    <cellStyle name="Normal 2 4 2 6 2 4" xfId="34044" xr:uid="{00000000-0005-0000-0000-000028270000}"/>
    <cellStyle name="Normal 2 4 2 6 2 5" xfId="18811" xr:uid="{00000000-0005-0000-0000-000029270000}"/>
    <cellStyle name="Normal 2 4 2 6 3" xfId="5362" xr:uid="{00000000-0005-0000-0000-00002A270000}"/>
    <cellStyle name="Normal 2 4 2 6 3 2" xfId="15414" xr:uid="{00000000-0005-0000-0000-00002B270000}"/>
    <cellStyle name="Normal 2 4 2 6 3 2 2" xfId="45745" xr:uid="{00000000-0005-0000-0000-00002C270000}"/>
    <cellStyle name="Normal 2 4 2 6 3 2 3" xfId="30512" xr:uid="{00000000-0005-0000-0000-00002D270000}"/>
    <cellStyle name="Normal 2 4 2 6 3 3" xfId="10394" xr:uid="{00000000-0005-0000-0000-00002E270000}"/>
    <cellStyle name="Normal 2 4 2 6 3 3 2" xfId="40728" xr:uid="{00000000-0005-0000-0000-00002F270000}"/>
    <cellStyle name="Normal 2 4 2 6 3 3 3" xfId="25495" xr:uid="{00000000-0005-0000-0000-000030270000}"/>
    <cellStyle name="Normal 2 4 2 6 3 4" xfId="35715" xr:uid="{00000000-0005-0000-0000-000031270000}"/>
    <cellStyle name="Normal 2 4 2 6 3 5" xfId="20482" xr:uid="{00000000-0005-0000-0000-000032270000}"/>
    <cellStyle name="Normal 2 4 2 6 4" xfId="12072" xr:uid="{00000000-0005-0000-0000-000033270000}"/>
    <cellStyle name="Normal 2 4 2 6 4 2" xfId="42403" xr:uid="{00000000-0005-0000-0000-000034270000}"/>
    <cellStyle name="Normal 2 4 2 6 4 3" xfId="27170" xr:uid="{00000000-0005-0000-0000-000035270000}"/>
    <cellStyle name="Normal 2 4 2 6 5" xfId="7051" xr:uid="{00000000-0005-0000-0000-000036270000}"/>
    <cellStyle name="Normal 2 4 2 6 5 2" xfId="37386" xr:uid="{00000000-0005-0000-0000-000037270000}"/>
    <cellStyle name="Normal 2 4 2 6 5 3" xfId="22153" xr:uid="{00000000-0005-0000-0000-000038270000}"/>
    <cellStyle name="Normal 2 4 2 6 6" xfId="32374" xr:uid="{00000000-0005-0000-0000-000039270000}"/>
    <cellStyle name="Normal 2 4 2 6 7" xfId="17140" xr:uid="{00000000-0005-0000-0000-00003A270000}"/>
    <cellStyle name="Normal 2 4 2 7" xfId="2829" xr:uid="{00000000-0005-0000-0000-00003B270000}"/>
    <cellStyle name="Normal 2 4 2 7 2" xfId="12907" xr:uid="{00000000-0005-0000-0000-00003C270000}"/>
    <cellStyle name="Normal 2 4 2 7 2 2" xfId="43238" xr:uid="{00000000-0005-0000-0000-00003D270000}"/>
    <cellStyle name="Normal 2 4 2 7 2 3" xfId="28005" xr:uid="{00000000-0005-0000-0000-00003E270000}"/>
    <cellStyle name="Normal 2 4 2 7 3" xfId="7887" xr:uid="{00000000-0005-0000-0000-00003F270000}"/>
    <cellStyle name="Normal 2 4 2 7 3 2" xfId="38221" xr:uid="{00000000-0005-0000-0000-000040270000}"/>
    <cellStyle name="Normal 2 4 2 7 3 3" xfId="22988" xr:uid="{00000000-0005-0000-0000-000041270000}"/>
    <cellStyle name="Normal 2 4 2 7 4" xfId="33208" xr:uid="{00000000-0005-0000-0000-000042270000}"/>
    <cellStyle name="Normal 2 4 2 7 5" xfId="17975" xr:uid="{00000000-0005-0000-0000-000043270000}"/>
    <cellStyle name="Normal 2 4 2 8" xfId="4523" xr:uid="{00000000-0005-0000-0000-000044270000}"/>
    <cellStyle name="Normal 2 4 2 8 2" xfId="14578" xr:uid="{00000000-0005-0000-0000-000045270000}"/>
    <cellStyle name="Normal 2 4 2 8 2 2" xfId="44909" xr:uid="{00000000-0005-0000-0000-000046270000}"/>
    <cellStyle name="Normal 2 4 2 8 2 3" xfId="29676" xr:uid="{00000000-0005-0000-0000-000047270000}"/>
    <cellStyle name="Normal 2 4 2 8 3" xfId="9558" xr:uid="{00000000-0005-0000-0000-000048270000}"/>
    <cellStyle name="Normal 2 4 2 8 3 2" xfId="39892" xr:uid="{00000000-0005-0000-0000-000049270000}"/>
    <cellStyle name="Normal 2 4 2 8 3 3" xfId="24659" xr:uid="{00000000-0005-0000-0000-00004A270000}"/>
    <cellStyle name="Normal 2 4 2 8 4" xfId="34879" xr:uid="{00000000-0005-0000-0000-00004B270000}"/>
    <cellStyle name="Normal 2 4 2 8 5" xfId="19646" xr:uid="{00000000-0005-0000-0000-00004C270000}"/>
    <cellStyle name="Normal 2 4 2 9" xfId="11234" xr:uid="{00000000-0005-0000-0000-00004D270000}"/>
    <cellStyle name="Normal 2 4 2 9 2" xfId="41567" xr:uid="{00000000-0005-0000-0000-00004E270000}"/>
    <cellStyle name="Normal 2 4 2 9 3" xfId="26334" xr:uid="{00000000-0005-0000-0000-00004F270000}"/>
    <cellStyle name="Normal 2 5" xfId="845" xr:uid="{00000000-0005-0000-0000-000050270000}"/>
    <cellStyle name="Normal 2 5 10" xfId="6214" xr:uid="{00000000-0005-0000-0000-000051270000}"/>
    <cellStyle name="Normal 2 5 10 2" xfId="36551" xr:uid="{00000000-0005-0000-0000-000052270000}"/>
    <cellStyle name="Normal 2 5 10 3" xfId="21318" xr:uid="{00000000-0005-0000-0000-000053270000}"/>
    <cellStyle name="Normal 2 5 11" xfId="31542" xr:uid="{00000000-0005-0000-0000-000054270000}"/>
    <cellStyle name="Normal 2 5 12" xfId="16303" xr:uid="{00000000-0005-0000-0000-000055270000}"/>
    <cellStyle name="Normal 2 5 13" xfId="46641" xr:uid="{00000000-0005-0000-0000-000056270000}"/>
    <cellStyle name="Normal 2 5 2" xfId="1178" xr:uid="{00000000-0005-0000-0000-000057270000}"/>
    <cellStyle name="Normal 2 5 2 10" xfId="31594" xr:uid="{00000000-0005-0000-0000-000058270000}"/>
    <cellStyle name="Normal 2 5 2 11" xfId="16357" xr:uid="{00000000-0005-0000-0000-000059270000}"/>
    <cellStyle name="Normal 2 5 2 2" xfId="1286" xr:uid="{00000000-0005-0000-0000-00005A270000}"/>
    <cellStyle name="Normal 2 5 2 2 10" xfId="16461" xr:uid="{00000000-0005-0000-0000-00005B270000}"/>
    <cellStyle name="Normal 2 5 2 2 2" xfId="1503" xr:uid="{00000000-0005-0000-0000-00005C270000}"/>
    <cellStyle name="Normal 2 5 2 2 2 2" xfId="1924" xr:uid="{00000000-0005-0000-0000-00005D270000}"/>
    <cellStyle name="Normal 2 5 2 2 2 2 2" xfId="2763" xr:uid="{00000000-0005-0000-0000-00005E270000}"/>
    <cellStyle name="Normal 2 5 2 2 2 2 2 2" xfId="4453" xr:uid="{00000000-0005-0000-0000-00005F270000}"/>
    <cellStyle name="Normal 2 5 2 2 2 2 2 2 2" xfId="14526" xr:uid="{00000000-0005-0000-0000-000060270000}"/>
    <cellStyle name="Normal 2 5 2 2 2 2 2 2 2 2" xfId="44857" xr:uid="{00000000-0005-0000-0000-000061270000}"/>
    <cellStyle name="Normal 2 5 2 2 2 2 2 2 2 3" xfId="29624" xr:uid="{00000000-0005-0000-0000-000062270000}"/>
    <cellStyle name="Normal 2 5 2 2 2 2 2 2 3" xfId="9506" xr:uid="{00000000-0005-0000-0000-000063270000}"/>
    <cellStyle name="Normal 2 5 2 2 2 2 2 2 3 2" xfId="39840" xr:uid="{00000000-0005-0000-0000-000064270000}"/>
    <cellStyle name="Normal 2 5 2 2 2 2 2 2 3 3" xfId="24607" xr:uid="{00000000-0005-0000-0000-000065270000}"/>
    <cellStyle name="Normal 2 5 2 2 2 2 2 2 4" xfId="34827" xr:uid="{00000000-0005-0000-0000-000066270000}"/>
    <cellStyle name="Normal 2 5 2 2 2 2 2 2 5" xfId="19594" xr:uid="{00000000-0005-0000-0000-000067270000}"/>
    <cellStyle name="Normal 2 5 2 2 2 2 2 3" xfId="6145" xr:uid="{00000000-0005-0000-0000-000068270000}"/>
    <cellStyle name="Normal 2 5 2 2 2 2 2 3 2" xfId="16197" xr:uid="{00000000-0005-0000-0000-000069270000}"/>
    <cellStyle name="Normal 2 5 2 2 2 2 2 3 2 2" xfId="46528" xr:uid="{00000000-0005-0000-0000-00006A270000}"/>
    <cellStyle name="Normal 2 5 2 2 2 2 2 3 2 3" xfId="31295" xr:uid="{00000000-0005-0000-0000-00006B270000}"/>
    <cellStyle name="Normal 2 5 2 2 2 2 2 3 3" xfId="11177" xr:uid="{00000000-0005-0000-0000-00006C270000}"/>
    <cellStyle name="Normal 2 5 2 2 2 2 2 3 3 2" xfId="41511" xr:uid="{00000000-0005-0000-0000-00006D270000}"/>
    <cellStyle name="Normal 2 5 2 2 2 2 2 3 3 3" xfId="26278" xr:uid="{00000000-0005-0000-0000-00006E270000}"/>
    <cellStyle name="Normal 2 5 2 2 2 2 2 3 4" xfId="36498" xr:uid="{00000000-0005-0000-0000-00006F270000}"/>
    <cellStyle name="Normal 2 5 2 2 2 2 2 3 5" xfId="21265" xr:uid="{00000000-0005-0000-0000-000070270000}"/>
    <cellStyle name="Normal 2 5 2 2 2 2 2 4" xfId="12855" xr:uid="{00000000-0005-0000-0000-000071270000}"/>
    <cellStyle name="Normal 2 5 2 2 2 2 2 4 2" xfId="43186" xr:uid="{00000000-0005-0000-0000-000072270000}"/>
    <cellStyle name="Normal 2 5 2 2 2 2 2 4 3" xfId="27953" xr:uid="{00000000-0005-0000-0000-000073270000}"/>
    <cellStyle name="Normal 2 5 2 2 2 2 2 5" xfId="7834" xr:uid="{00000000-0005-0000-0000-000074270000}"/>
    <cellStyle name="Normal 2 5 2 2 2 2 2 5 2" xfId="38169" xr:uid="{00000000-0005-0000-0000-000075270000}"/>
    <cellStyle name="Normal 2 5 2 2 2 2 2 5 3" xfId="22936" xr:uid="{00000000-0005-0000-0000-000076270000}"/>
    <cellStyle name="Normal 2 5 2 2 2 2 2 6" xfId="33157" xr:uid="{00000000-0005-0000-0000-000077270000}"/>
    <cellStyle name="Normal 2 5 2 2 2 2 2 7" xfId="17923" xr:uid="{00000000-0005-0000-0000-000078270000}"/>
    <cellStyle name="Normal 2 5 2 2 2 2 3" xfId="3616" xr:uid="{00000000-0005-0000-0000-000079270000}"/>
    <cellStyle name="Normal 2 5 2 2 2 2 3 2" xfId="13690" xr:uid="{00000000-0005-0000-0000-00007A270000}"/>
    <cellStyle name="Normal 2 5 2 2 2 2 3 2 2" xfId="44021" xr:uid="{00000000-0005-0000-0000-00007B270000}"/>
    <cellStyle name="Normal 2 5 2 2 2 2 3 2 3" xfId="28788" xr:uid="{00000000-0005-0000-0000-00007C270000}"/>
    <cellStyle name="Normal 2 5 2 2 2 2 3 3" xfId="8670" xr:uid="{00000000-0005-0000-0000-00007D270000}"/>
    <cellStyle name="Normal 2 5 2 2 2 2 3 3 2" xfId="39004" xr:uid="{00000000-0005-0000-0000-00007E270000}"/>
    <cellStyle name="Normal 2 5 2 2 2 2 3 3 3" xfId="23771" xr:uid="{00000000-0005-0000-0000-00007F270000}"/>
    <cellStyle name="Normal 2 5 2 2 2 2 3 4" xfId="33991" xr:uid="{00000000-0005-0000-0000-000080270000}"/>
    <cellStyle name="Normal 2 5 2 2 2 2 3 5" xfId="18758" xr:uid="{00000000-0005-0000-0000-000081270000}"/>
    <cellStyle name="Normal 2 5 2 2 2 2 4" xfId="5309" xr:uid="{00000000-0005-0000-0000-000082270000}"/>
    <cellStyle name="Normal 2 5 2 2 2 2 4 2" xfId="15361" xr:uid="{00000000-0005-0000-0000-000083270000}"/>
    <cellStyle name="Normal 2 5 2 2 2 2 4 2 2" xfId="45692" xr:uid="{00000000-0005-0000-0000-000084270000}"/>
    <cellStyle name="Normal 2 5 2 2 2 2 4 2 3" xfId="30459" xr:uid="{00000000-0005-0000-0000-000085270000}"/>
    <cellStyle name="Normal 2 5 2 2 2 2 4 3" xfId="10341" xr:uid="{00000000-0005-0000-0000-000086270000}"/>
    <cellStyle name="Normal 2 5 2 2 2 2 4 3 2" xfId="40675" xr:uid="{00000000-0005-0000-0000-000087270000}"/>
    <cellStyle name="Normal 2 5 2 2 2 2 4 3 3" xfId="25442" xr:uid="{00000000-0005-0000-0000-000088270000}"/>
    <cellStyle name="Normal 2 5 2 2 2 2 4 4" xfId="35662" xr:uid="{00000000-0005-0000-0000-000089270000}"/>
    <cellStyle name="Normal 2 5 2 2 2 2 4 5" xfId="20429" xr:uid="{00000000-0005-0000-0000-00008A270000}"/>
    <cellStyle name="Normal 2 5 2 2 2 2 5" xfId="12019" xr:uid="{00000000-0005-0000-0000-00008B270000}"/>
    <cellStyle name="Normal 2 5 2 2 2 2 5 2" xfId="42350" xr:uid="{00000000-0005-0000-0000-00008C270000}"/>
    <cellStyle name="Normal 2 5 2 2 2 2 5 3" xfId="27117" xr:uid="{00000000-0005-0000-0000-00008D270000}"/>
    <cellStyle name="Normal 2 5 2 2 2 2 6" xfId="6998" xr:uid="{00000000-0005-0000-0000-00008E270000}"/>
    <cellStyle name="Normal 2 5 2 2 2 2 6 2" xfId="37333" xr:uid="{00000000-0005-0000-0000-00008F270000}"/>
    <cellStyle name="Normal 2 5 2 2 2 2 6 3" xfId="22100" xr:uid="{00000000-0005-0000-0000-000090270000}"/>
    <cellStyle name="Normal 2 5 2 2 2 2 7" xfId="32321" xr:uid="{00000000-0005-0000-0000-000091270000}"/>
    <cellStyle name="Normal 2 5 2 2 2 2 8" xfId="17087" xr:uid="{00000000-0005-0000-0000-000092270000}"/>
    <cellStyle name="Normal 2 5 2 2 2 3" xfId="2345" xr:uid="{00000000-0005-0000-0000-000093270000}"/>
    <cellStyle name="Normal 2 5 2 2 2 3 2" xfId="4035" xr:uid="{00000000-0005-0000-0000-000094270000}"/>
    <cellStyle name="Normal 2 5 2 2 2 3 2 2" xfId="14108" xr:uid="{00000000-0005-0000-0000-000095270000}"/>
    <cellStyle name="Normal 2 5 2 2 2 3 2 2 2" xfId="44439" xr:uid="{00000000-0005-0000-0000-000096270000}"/>
    <cellStyle name="Normal 2 5 2 2 2 3 2 2 3" xfId="29206" xr:uid="{00000000-0005-0000-0000-000097270000}"/>
    <cellStyle name="Normal 2 5 2 2 2 3 2 3" xfId="9088" xr:uid="{00000000-0005-0000-0000-000098270000}"/>
    <cellStyle name="Normal 2 5 2 2 2 3 2 3 2" xfId="39422" xr:uid="{00000000-0005-0000-0000-000099270000}"/>
    <cellStyle name="Normal 2 5 2 2 2 3 2 3 3" xfId="24189" xr:uid="{00000000-0005-0000-0000-00009A270000}"/>
    <cellStyle name="Normal 2 5 2 2 2 3 2 4" xfId="34409" xr:uid="{00000000-0005-0000-0000-00009B270000}"/>
    <cellStyle name="Normal 2 5 2 2 2 3 2 5" xfId="19176" xr:uid="{00000000-0005-0000-0000-00009C270000}"/>
    <cellStyle name="Normal 2 5 2 2 2 3 3" xfId="5727" xr:uid="{00000000-0005-0000-0000-00009D270000}"/>
    <cellStyle name="Normal 2 5 2 2 2 3 3 2" xfId="15779" xr:uid="{00000000-0005-0000-0000-00009E270000}"/>
    <cellStyle name="Normal 2 5 2 2 2 3 3 2 2" xfId="46110" xr:uid="{00000000-0005-0000-0000-00009F270000}"/>
    <cellStyle name="Normal 2 5 2 2 2 3 3 2 3" xfId="30877" xr:uid="{00000000-0005-0000-0000-0000A0270000}"/>
    <cellStyle name="Normal 2 5 2 2 2 3 3 3" xfId="10759" xr:uid="{00000000-0005-0000-0000-0000A1270000}"/>
    <cellStyle name="Normal 2 5 2 2 2 3 3 3 2" xfId="41093" xr:uid="{00000000-0005-0000-0000-0000A2270000}"/>
    <cellStyle name="Normal 2 5 2 2 2 3 3 3 3" xfId="25860" xr:uid="{00000000-0005-0000-0000-0000A3270000}"/>
    <cellStyle name="Normal 2 5 2 2 2 3 3 4" xfId="36080" xr:uid="{00000000-0005-0000-0000-0000A4270000}"/>
    <cellStyle name="Normal 2 5 2 2 2 3 3 5" xfId="20847" xr:uid="{00000000-0005-0000-0000-0000A5270000}"/>
    <cellStyle name="Normal 2 5 2 2 2 3 4" xfId="12437" xr:uid="{00000000-0005-0000-0000-0000A6270000}"/>
    <cellStyle name="Normal 2 5 2 2 2 3 4 2" xfId="42768" xr:uid="{00000000-0005-0000-0000-0000A7270000}"/>
    <cellStyle name="Normal 2 5 2 2 2 3 4 3" xfId="27535" xr:uid="{00000000-0005-0000-0000-0000A8270000}"/>
    <cellStyle name="Normal 2 5 2 2 2 3 5" xfId="7416" xr:uid="{00000000-0005-0000-0000-0000A9270000}"/>
    <cellStyle name="Normal 2 5 2 2 2 3 5 2" xfId="37751" xr:uid="{00000000-0005-0000-0000-0000AA270000}"/>
    <cellStyle name="Normal 2 5 2 2 2 3 5 3" xfId="22518" xr:uid="{00000000-0005-0000-0000-0000AB270000}"/>
    <cellStyle name="Normal 2 5 2 2 2 3 6" xfId="32739" xr:uid="{00000000-0005-0000-0000-0000AC270000}"/>
    <cellStyle name="Normal 2 5 2 2 2 3 7" xfId="17505" xr:uid="{00000000-0005-0000-0000-0000AD270000}"/>
    <cellStyle name="Normal 2 5 2 2 2 4" xfId="3198" xr:uid="{00000000-0005-0000-0000-0000AE270000}"/>
    <cellStyle name="Normal 2 5 2 2 2 4 2" xfId="13272" xr:uid="{00000000-0005-0000-0000-0000AF270000}"/>
    <cellStyle name="Normal 2 5 2 2 2 4 2 2" xfId="43603" xr:uid="{00000000-0005-0000-0000-0000B0270000}"/>
    <cellStyle name="Normal 2 5 2 2 2 4 2 3" xfId="28370" xr:uid="{00000000-0005-0000-0000-0000B1270000}"/>
    <cellStyle name="Normal 2 5 2 2 2 4 3" xfId="8252" xr:uid="{00000000-0005-0000-0000-0000B2270000}"/>
    <cellStyle name="Normal 2 5 2 2 2 4 3 2" xfId="38586" xr:uid="{00000000-0005-0000-0000-0000B3270000}"/>
    <cellStyle name="Normal 2 5 2 2 2 4 3 3" xfId="23353" xr:uid="{00000000-0005-0000-0000-0000B4270000}"/>
    <cellStyle name="Normal 2 5 2 2 2 4 4" xfId="33573" xr:uid="{00000000-0005-0000-0000-0000B5270000}"/>
    <cellStyle name="Normal 2 5 2 2 2 4 5" xfId="18340" xr:uid="{00000000-0005-0000-0000-0000B6270000}"/>
    <cellStyle name="Normal 2 5 2 2 2 5" xfId="4891" xr:uid="{00000000-0005-0000-0000-0000B7270000}"/>
    <cellStyle name="Normal 2 5 2 2 2 5 2" xfId="14943" xr:uid="{00000000-0005-0000-0000-0000B8270000}"/>
    <cellStyle name="Normal 2 5 2 2 2 5 2 2" xfId="45274" xr:uid="{00000000-0005-0000-0000-0000B9270000}"/>
    <cellStyle name="Normal 2 5 2 2 2 5 2 3" xfId="30041" xr:uid="{00000000-0005-0000-0000-0000BA270000}"/>
    <cellStyle name="Normal 2 5 2 2 2 5 3" xfId="9923" xr:uid="{00000000-0005-0000-0000-0000BB270000}"/>
    <cellStyle name="Normal 2 5 2 2 2 5 3 2" xfId="40257" xr:uid="{00000000-0005-0000-0000-0000BC270000}"/>
    <cellStyle name="Normal 2 5 2 2 2 5 3 3" xfId="25024" xr:uid="{00000000-0005-0000-0000-0000BD270000}"/>
    <cellStyle name="Normal 2 5 2 2 2 5 4" xfId="35244" xr:uid="{00000000-0005-0000-0000-0000BE270000}"/>
    <cellStyle name="Normal 2 5 2 2 2 5 5" xfId="20011" xr:uid="{00000000-0005-0000-0000-0000BF270000}"/>
    <cellStyle name="Normal 2 5 2 2 2 6" xfId="11601" xr:uid="{00000000-0005-0000-0000-0000C0270000}"/>
    <cellStyle name="Normal 2 5 2 2 2 6 2" xfId="41932" xr:uid="{00000000-0005-0000-0000-0000C1270000}"/>
    <cellStyle name="Normal 2 5 2 2 2 6 3" xfId="26699" xr:uid="{00000000-0005-0000-0000-0000C2270000}"/>
    <cellStyle name="Normal 2 5 2 2 2 7" xfId="6580" xr:uid="{00000000-0005-0000-0000-0000C3270000}"/>
    <cellStyle name="Normal 2 5 2 2 2 7 2" xfId="36915" xr:uid="{00000000-0005-0000-0000-0000C4270000}"/>
    <cellStyle name="Normal 2 5 2 2 2 7 3" xfId="21682" xr:uid="{00000000-0005-0000-0000-0000C5270000}"/>
    <cellStyle name="Normal 2 5 2 2 2 8" xfId="31903" xr:uid="{00000000-0005-0000-0000-0000C6270000}"/>
    <cellStyle name="Normal 2 5 2 2 2 9" xfId="16669" xr:uid="{00000000-0005-0000-0000-0000C7270000}"/>
    <cellStyle name="Normal 2 5 2 2 3" xfId="1716" xr:uid="{00000000-0005-0000-0000-0000C8270000}"/>
    <cellStyle name="Normal 2 5 2 2 3 2" xfId="2555" xr:uid="{00000000-0005-0000-0000-0000C9270000}"/>
    <cellStyle name="Normal 2 5 2 2 3 2 2" xfId="4245" xr:uid="{00000000-0005-0000-0000-0000CA270000}"/>
    <cellStyle name="Normal 2 5 2 2 3 2 2 2" xfId="14318" xr:uid="{00000000-0005-0000-0000-0000CB270000}"/>
    <cellStyle name="Normal 2 5 2 2 3 2 2 2 2" xfId="44649" xr:uid="{00000000-0005-0000-0000-0000CC270000}"/>
    <cellStyle name="Normal 2 5 2 2 3 2 2 2 3" xfId="29416" xr:uid="{00000000-0005-0000-0000-0000CD270000}"/>
    <cellStyle name="Normal 2 5 2 2 3 2 2 3" xfId="9298" xr:uid="{00000000-0005-0000-0000-0000CE270000}"/>
    <cellStyle name="Normal 2 5 2 2 3 2 2 3 2" xfId="39632" xr:uid="{00000000-0005-0000-0000-0000CF270000}"/>
    <cellStyle name="Normal 2 5 2 2 3 2 2 3 3" xfId="24399" xr:uid="{00000000-0005-0000-0000-0000D0270000}"/>
    <cellStyle name="Normal 2 5 2 2 3 2 2 4" xfId="34619" xr:uid="{00000000-0005-0000-0000-0000D1270000}"/>
    <cellStyle name="Normal 2 5 2 2 3 2 2 5" xfId="19386" xr:uid="{00000000-0005-0000-0000-0000D2270000}"/>
    <cellStyle name="Normal 2 5 2 2 3 2 3" xfId="5937" xr:uid="{00000000-0005-0000-0000-0000D3270000}"/>
    <cellStyle name="Normal 2 5 2 2 3 2 3 2" xfId="15989" xr:uid="{00000000-0005-0000-0000-0000D4270000}"/>
    <cellStyle name="Normal 2 5 2 2 3 2 3 2 2" xfId="46320" xr:uid="{00000000-0005-0000-0000-0000D5270000}"/>
    <cellStyle name="Normal 2 5 2 2 3 2 3 2 3" xfId="31087" xr:uid="{00000000-0005-0000-0000-0000D6270000}"/>
    <cellStyle name="Normal 2 5 2 2 3 2 3 3" xfId="10969" xr:uid="{00000000-0005-0000-0000-0000D7270000}"/>
    <cellStyle name="Normal 2 5 2 2 3 2 3 3 2" xfId="41303" xr:uid="{00000000-0005-0000-0000-0000D8270000}"/>
    <cellStyle name="Normal 2 5 2 2 3 2 3 3 3" xfId="26070" xr:uid="{00000000-0005-0000-0000-0000D9270000}"/>
    <cellStyle name="Normal 2 5 2 2 3 2 3 4" xfId="36290" xr:uid="{00000000-0005-0000-0000-0000DA270000}"/>
    <cellStyle name="Normal 2 5 2 2 3 2 3 5" xfId="21057" xr:uid="{00000000-0005-0000-0000-0000DB270000}"/>
    <cellStyle name="Normal 2 5 2 2 3 2 4" xfId="12647" xr:uid="{00000000-0005-0000-0000-0000DC270000}"/>
    <cellStyle name="Normal 2 5 2 2 3 2 4 2" xfId="42978" xr:uid="{00000000-0005-0000-0000-0000DD270000}"/>
    <cellStyle name="Normal 2 5 2 2 3 2 4 3" xfId="27745" xr:uid="{00000000-0005-0000-0000-0000DE270000}"/>
    <cellStyle name="Normal 2 5 2 2 3 2 5" xfId="7626" xr:uid="{00000000-0005-0000-0000-0000DF270000}"/>
    <cellStyle name="Normal 2 5 2 2 3 2 5 2" xfId="37961" xr:uid="{00000000-0005-0000-0000-0000E0270000}"/>
    <cellStyle name="Normal 2 5 2 2 3 2 5 3" xfId="22728" xr:uid="{00000000-0005-0000-0000-0000E1270000}"/>
    <cellStyle name="Normal 2 5 2 2 3 2 6" xfId="32949" xr:uid="{00000000-0005-0000-0000-0000E2270000}"/>
    <cellStyle name="Normal 2 5 2 2 3 2 7" xfId="17715" xr:uid="{00000000-0005-0000-0000-0000E3270000}"/>
    <cellStyle name="Normal 2 5 2 2 3 3" xfId="3408" xr:uid="{00000000-0005-0000-0000-0000E4270000}"/>
    <cellStyle name="Normal 2 5 2 2 3 3 2" xfId="13482" xr:uid="{00000000-0005-0000-0000-0000E5270000}"/>
    <cellStyle name="Normal 2 5 2 2 3 3 2 2" xfId="43813" xr:uid="{00000000-0005-0000-0000-0000E6270000}"/>
    <cellStyle name="Normal 2 5 2 2 3 3 2 3" xfId="28580" xr:uid="{00000000-0005-0000-0000-0000E7270000}"/>
    <cellStyle name="Normal 2 5 2 2 3 3 3" xfId="8462" xr:uid="{00000000-0005-0000-0000-0000E8270000}"/>
    <cellStyle name="Normal 2 5 2 2 3 3 3 2" xfId="38796" xr:uid="{00000000-0005-0000-0000-0000E9270000}"/>
    <cellStyle name="Normal 2 5 2 2 3 3 3 3" xfId="23563" xr:uid="{00000000-0005-0000-0000-0000EA270000}"/>
    <cellStyle name="Normal 2 5 2 2 3 3 4" xfId="33783" xr:uid="{00000000-0005-0000-0000-0000EB270000}"/>
    <cellStyle name="Normal 2 5 2 2 3 3 5" xfId="18550" xr:uid="{00000000-0005-0000-0000-0000EC270000}"/>
    <cellStyle name="Normal 2 5 2 2 3 4" xfId="5101" xr:uid="{00000000-0005-0000-0000-0000ED270000}"/>
    <cellStyle name="Normal 2 5 2 2 3 4 2" xfId="15153" xr:uid="{00000000-0005-0000-0000-0000EE270000}"/>
    <cellStyle name="Normal 2 5 2 2 3 4 2 2" xfId="45484" xr:uid="{00000000-0005-0000-0000-0000EF270000}"/>
    <cellStyle name="Normal 2 5 2 2 3 4 2 3" xfId="30251" xr:uid="{00000000-0005-0000-0000-0000F0270000}"/>
    <cellStyle name="Normal 2 5 2 2 3 4 3" xfId="10133" xr:uid="{00000000-0005-0000-0000-0000F1270000}"/>
    <cellStyle name="Normal 2 5 2 2 3 4 3 2" xfId="40467" xr:uid="{00000000-0005-0000-0000-0000F2270000}"/>
    <cellStyle name="Normal 2 5 2 2 3 4 3 3" xfId="25234" xr:uid="{00000000-0005-0000-0000-0000F3270000}"/>
    <cellStyle name="Normal 2 5 2 2 3 4 4" xfId="35454" xr:uid="{00000000-0005-0000-0000-0000F4270000}"/>
    <cellStyle name="Normal 2 5 2 2 3 4 5" xfId="20221" xr:uid="{00000000-0005-0000-0000-0000F5270000}"/>
    <cellStyle name="Normal 2 5 2 2 3 5" xfId="11811" xr:uid="{00000000-0005-0000-0000-0000F6270000}"/>
    <cellStyle name="Normal 2 5 2 2 3 5 2" xfId="42142" xr:uid="{00000000-0005-0000-0000-0000F7270000}"/>
    <cellStyle name="Normal 2 5 2 2 3 5 3" xfId="26909" xr:uid="{00000000-0005-0000-0000-0000F8270000}"/>
    <cellStyle name="Normal 2 5 2 2 3 6" xfId="6790" xr:uid="{00000000-0005-0000-0000-0000F9270000}"/>
    <cellStyle name="Normal 2 5 2 2 3 6 2" xfId="37125" xr:uid="{00000000-0005-0000-0000-0000FA270000}"/>
    <cellStyle name="Normal 2 5 2 2 3 6 3" xfId="21892" xr:uid="{00000000-0005-0000-0000-0000FB270000}"/>
    <cellStyle name="Normal 2 5 2 2 3 7" xfId="32113" xr:uid="{00000000-0005-0000-0000-0000FC270000}"/>
    <cellStyle name="Normal 2 5 2 2 3 8" xfId="16879" xr:uid="{00000000-0005-0000-0000-0000FD270000}"/>
    <cellStyle name="Normal 2 5 2 2 4" xfId="2137" xr:uid="{00000000-0005-0000-0000-0000FE270000}"/>
    <cellStyle name="Normal 2 5 2 2 4 2" xfId="3827" xr:uid="{00000000-0005-0000-0000-0000FF270000}"/>
    <cellStyle name="Normal 2 5 2 2 4 2 2" xfId="13900" xr:uid="{00000000-0005-0000-0000-000000280000}"/>
    <cellStyle name="Normal 2 5 2 2 4 2 2 2" xfId="44231" xr:uid="{00000000-0005-0000-0000-000001280000}"/>
    <cellStyle name="Normal 2 5 2 2 4 2 2 3" xfId="28998" xr:uid="{00000000-0005-0000-0000-000002280000}"/>
    <cellStyle name="Normal 2 5 2 2 4 2 3" xfId="8880" xr:uid="{00000000-0005-0000-0000-000003280000}"/>
    <cellStyle name="Normal 2 5 2 2 4 2 3 2" xfId="39214" xr:uid="{00000000-0005-0000-0000-000004280000}"/>
    <cellStyle name="Normal 2 5 2 2 4 2 3 3" xfId="23981" xr:uid="{00000000-0005-0000-0000-000005280000}"/>
    <cellStyle name="Normal 2 5 2 2 4 2 4" xfId="34201" xr:uid="{00000000-0005-0000-0000-000006280000}"/>
    <cellStyle name="Normal 2 5 2 2 4 2 5" xfId="18968" xr:uid="{00000000-0005-0000-0000-000007280000}"/>
    <cellStyle name="Normal 2 5 2 2 4 3" xfId="5519" xr:uid="{00000000-0005-0000-0000-000008280000}"/>
    <cellStyle name="Normal 2 5 2 2 4 3 2" xfId="15571" xr:uid="{00000000-0005-0000-0000-000009280000}"/>
    <cellStyle name="Normal 2 5 2 2 4 3 2 2" xfId="45902" xr:uid="{00000000-0005-0000-0000-00000A280000}"/>
    <cellStyle name="Normal 2 5 2 2 4 3 2 3" xfId="30669" xr:uid="{00000000-0005-0000-0000-00000B280000}"/>
    <cellStyle name="Normal 2 5 2 2 4 3 3" xfId="10551" xr:uid="{00000000-0005-0000-0000-00000C280000}"/>
    <cellStyle name="Normal 2 5 2 2 4 3 3 2" xfId="40885" xr:uid="{00000000-0005-0000-0000-00000D280000}"/>
    <cellStyle name="Normal 2 5 2 2 4 3 3 3" xfId="25652" xr:uid="{00000000-0005-0000-0000-00000E280000}"/>
    <cellStyle name="Normal 2 5 2 2 4 3 4" xfId="35872" xr:uid="{00000000-0005-0000-0000-00000F280000}"/>
    <cellStyle name="Normal 2 5 2 2 4 3 5" xfId="20639" xr:uid="{00000000-0005-0000-0000-000010280000}"/>
    <cellStyle name="Normal 2 5 2 2 4 4" xfId="12229" xr:uid="{00000000-0005-0000-0000-000011280000}"/>
    <cellStyle name="Normal 2 5 2 2 4 4 2" xfId="42560" xr:uid="{00000000-0005-0000-0000-000012280000}"/>
    <cellStyle name="Normal 2 5 2 2 4 4 3" xfId="27327" xr:uid="{00000000-0005-0000-0000-000013280000}"/>
    <cellStyle name="Normal 2 5 2 2 4 5" xfId="7208" xr:uid="{00000000-0005-0000-0000-000014280000}"/>
    <cellStyle name="Normal 2 5 2 2 4 5 2" xfId="37543" xr:uid="{00000000-0005-0000-0000-000015280000}"/>
    <cellStyle name="Normal 2 5 2 2 4 5 3" xfId="22310" xr:uid="{00000000-0005-0000-0000-000016280000}"/>
    <cellStyle name="Normal 2 5 2 2 4 6" xfId="32531" xr:uid="{00000000-0005-0000-0000-000017280000}"/>
    <cellStyle name="Normal 2 5 2 2 4 7" xfId="17297" xr:uid="{00000000-0005-0000-0000-000018280000}"/>
    <cellStyle name="Normal 2 5 2 2 5" xfId="2990" xr:uid="{00000000-0005-0000-0000-000019280000}"/>
    <cellStyle name="Normal 2 5 2 2 5 2" xfId="13064" xr:uid="{00000000-0005-0000-0000-00001A280000}"/>
    <cellStyle name="Normal 2 5 2 2 5 2 2" xfId="43395" xr:uid="{00000000-0005-0000-0000-00001B280000}"/>
    <cellStyle name="Normal 2 5 2 2 5 2 3" xfId="28162" xr:uid="{00000000-0005-0000-0000-00001C280000}"/>
    <cellStyle name="Normal 2 5 2 2 5 3" xfId="8044" xr:uid="{00000000-0005-0000-0000-00001D280000}"/>
    <cellStyle name="Normal 2 5 2 2 5 3 2" xfId="38378" xr:uid="{00000000-0005-0000-0000-00001E280000}"/>
    <cellStyle name="Normal 2 5 2 2 5 3 3" xfId="23145" xr:uid="{00000000-0005-0000-0000-00001F280000}"/>
    <cellStyle name="Normal 2 5 2 2 5 4" xfId="33365" xr:uid="{00000000-0005-0000-0000-000020280000}"/>
    <cellStyle name="Normal 2 5 2 2 5 5" xfId="18132" xr:uid="{00000000-0005-0000-0000-000021280000}"/>
    <cellStyle name="Normal 2 5 2 2 6" xfId="4683" xr:uid="{00000000-0005-0000-0000-000022280000}"/>
    <cellStyle name="Normal 2 5 2 2 6 2" xfId="14735" xr:uid="{00000000-0005-0000-0000-000023280000}"/>
    <cellStyle name="Normal 2 5 2 2 6 2 2" xfId="45066" xr:uid="{00000000-0005-0000-0000-000024280000}"/>
    <cellStyle name="Normal 2 5 2 2 6 2 3" xfId="29833" xr:uid="{00000000-0005-0000-0000-000025280000}"/>
    <cellStyle name="Normal 2 5 2 2 6 3" xfId="9715" xr:uid="{00000000-0005-0000-0000-000026280000}"/>
    <cellStyle name="Normal 2 5 2 2 6 3 2" xfId="40049" xr:uid="{00000000-0005-0000-0000-000027280000}"/>
    <cellStyle name="Normal 2 5 2 2 6 3 3" xfId="24816" xr:uid="{00000000-0005-0000-0000-000028280000}"/>
    <cellStyle name="Normal 2 5 2 2 6 4" xfId="35036" xr:uid="{00000000-0005-0000-0000-000029280000}"/>
    <cellStyle name="Normal 2 5 2 2 6 5" xfId="19803" xr:uid="{00000000-0005-0000-0000-00002A280000}"/>
    <cellStyle name="Normal 2 5 2 2 7" xfId="11393" xr:uid="{00000000-0005-0000-0000-00002B280000}"/>
    <cellStyle name="Normal 2 5 2 2 7 2" xfId="41724" xr:uid="{00000000-0005-0000-0000-00002C280000}"/>
    <cellStyle name="Normal 2 5 2 2 7 3" xfId="26491" xr:uid="{00000000-0005-0000-0000-00002D280000}"/>
    <cellStyle name="Normal 2 5 2 2 8" xfId="6372" xr:uid="{00000000-0005-0000-0000-00002E280000}"/>
    <cellStyle name="Normal 2 5 2 2 8 2" xfId="36707" xr:uid="{00000000-0005-0000-0000-00002F280000}"/>
    <cellStyle name="Normal 2 5 2 2 8 3" xfId="21474" xr:uid="{00000000-0005-0000-0000-000030280000}"/>
    <cellStyle name="Normal 2 5 2 2 9" xfId="31695" xr:uid="{00000000-0005-0000-0000-000031280000}"/>
    <cellStyle name="Normal 2 5 2 3" xfId="1399" xr:uid="{00000000-0005-0000-0000-000032280000}"/>
    <cellStyle name="Normal 2 5 2 3 2" xfId="1820" xr:uid="{00000000-0005-0000-0000-000033280000}"/>
    <cellStyle name="Normal 2 5 2 3 2 2" xfId="2659" xr:uid="{00000000-0005-0000-0000-000034280000}"/>
    <cellStyle name="Normal 2 5 2 3 2 2 2" xfId="4349" xr:uid="{00000000-0005-0000-0000-000035280000}"/>
    <cellStyle name="Normal 2 5 2 3 2 2 2 2" xfId="14422" xr:uid="{00000000-0005-0000-0000-000036280000}"/>
    <cellStyle name="Normal 2 5 2 3 2 2 2 2 2" xfId="44753" xr:uid="{00000000-0005-0000-0000-000037280000}"/>
    <cellStyle name="Normal 2 5 2 3 2 2 2 2 3" xfId="29520" xr:uid="{00000000-0005-0000-0000-000038280000}"/>
    <cellStyle name="Normal 2 5 2 3 2 2 2 3" xfId="9402" xr:uid="{00000000-0005-0000-0000-000039280000}"/>
    <cellStyle name="Normal 2 5 2 3 2 2 2 3 2" xfId="39736" xr:uid="{00000000-0005-0000-0000-00003A280000}"/>
    <cellStyle name="Normal 2 5 2 3 2 2 2 3 3" xfId="24503" xr:uid="{00000000-0005-0000-0000-00003B280000}"/>
    <cellStyle name="Normal 2 5 2 3 2 2 2 4" xfId="34723" xr:uid="{00000000-0005-0000-0000-00003C280000}"/>
    <cellStyle name="Normal 2 5 2 3 2 2 2 5" xfId="19490" xr:uid="{00000000-0005-0000-0000-00003D280000}"/>
    <cellStyle name="Normal 2 5 2 3 2 2 3" xfId="6041" xr:uid="{00000000-0005-0000-0000-00003E280000}"/>
    <cellStyle name="Normal 2 5 2 3 2 2 3 2" xfId="16093" xr:uid="{00000000-0005-0000-0000-00003F280000}"/>
    <cellStyle name="Normal 2 5 2 3 2 2 3 2 2" xfId="46424" xr:uid="{00000000-0005-0000-0000-000040280000}"/>
    <cellStyle name="Normal 2 5 2 3 2 2 3 2 3" xfId="31191" xr:uid="{00000000-0005-0000-0000-000041280000}"/>
    <cellStyle name="Normal 2 5 2 3 2 2 3 3" xfId="11073" xr:uid="{00000000-0005-0000-0000-000042280000}"/>
    <cellStyle name="Normal 2 5 2 3 2 2 3 3 2" xfId="41407" xr:uid="{00000000-0005-0000-0000-000043280000}"/>
    <cellStyle name="Normal 2 5 2 3 2 2 3 3 3" xfId="26174" xr:uid="{00000000-0005-0000-0000-000044280000}"/>
    <cellStyle name="Normal 2 5 2 3 2 2 3 4" xfId="36394" xr:uid="{00000000-0005-0000-0000-000045280000}"/>
    <cellStyle name="Normal 2 5 2 3 2 2 3 5" xfId="21161" xr:uid="{00000000-0005-0000-0000-000046280000}"/>
    <cellStyle name="Normal 2 5 2 3 2 2 4" xfId="12751" xr:uid="{00000000-0005-0000-0000-000047280000}"/>
    <cellStyle name="Normal 2 5 2 3 2 2 4 2" xfId="43082" xr:uid="{00000000-0005-0000-0000-000048280000}"/>
    <cellStyle name="Normal 2 5 2 3 2 2 4 3" xfId="27849" xr:uid="{00000000-0005-0000-0000-000049280000}"/>
    <cellStyle name="Normal 2 5 2 3 2 2 5" xfId="7730" xr:uid="{00000000-0005-0000-0000-00004A280000}"/>
    <cellStyle name="Normal 2 5 2 3 2 2 5 2" xfId="38065" xr:uid="{00000000-0005-0000-0000-00004B280000}"/>
    <cellStyle name="Normal 2 5 2 3 2 2 5 3" xfId="22832" xr:uid="{00000000-0005-0000-0000-00004C280000}"/>
    <cellStyle name="Normal 2 5 2 3 2 2 6" xfId="33053" xr:uid="{00000000-0005-0000-0000-00004D280000}"/>
    <cellStyle name="Normal 2 5 2 3 2 2 7" xfId="17819" xr:uid="{00000000-0005-0000-0000-00004E280000}"/>
    <cellStyle name="Normal 2 5 2 3 2 3" xfId="3512" xr:uid="{00000000-0005-0000-0000-00004F280000}"/>
    <cellStyle name="Normal 2 5 2 3 2 3 2" xfId="13586" xr:uid="{00000000-0005-0000-0000-000050280000}"/>
    <cellStyle name="Normal 2 5 2 3 2 3 2 2" xfId="43917" xr:uid="{00000000-0005-0000-0000-000051280000}"/>
    <cellStyle name="Normal 2 5 2 3 2 3 2 3" xfId="28684" xr:uid="{00000000-0005-0000-0000-000052280000}"/>
    <cellStyle name="Normal 2 5 2 3 2 3 3" xfId="8566" xr:uid="{00000000-0005-0000-0000-000053280000}"/>
    <cellStyle name="Normal 2 5 2 3 2 3 3 2" xfId="38900" xr:uid="{00000000-0005-0000-0000-000054280000}"/>
    <cellStyle name="Normal 2 5 2 3 2 3 3 3" xfId="23667" xr:uid="{00000000-0005-0000-0000-000055280000}"/>
    <cellStyle name="Normal 2 5 2 3 2 3 4" xfId="33887" xr:uid="{00000000-0005-0000-0000-000056280000}"/>
    <cellStyle name="Normal 2 5 2 3 2 3 5" xfId="18654" xr:uid="{00000000-0005-0000-0000-000057280000}"/>
    <cellStyle name="Normal 2 5 2 3 2 4" xfId="5205" xr:uid="{00000000-0005-0000-0000-000058280000}"/>
    <cellStyle name="Normal 2 5 2 3 2 4 2" xfId="15257" xr:uid="{00000000-0005-0000-0000-000059280000}"/>
    <cellStyle name="Normal 2 5 2 3 2 4 2 2" xfId="45588" xr:uid="{00000000-0005-0000-0000-00005A280000}"/>
    <cellStyle name="Normal 2 5 2 3 2 4 2 3" xfId="30355" xr:uid="{00000000-0005-0000-0000-00005B280000}"/>
    <cellStyle name="Normal 2 5 2 3 2 4 3" xfId="10237" xr:uid="{00000000-0005-0000-0000-00005C280000}"/>
    <cellStyle name="Normal 2 5 2 3 2 4 3 2" xfId="40571" xr:uid="{00000000-0005-0000-0000-00005D280000}"/>
    <cellStyle name="Normal 2 5 2 3 2 4 3 3" xfId="25338" xr:uid="{00000000-0005-0000-0000-00005E280000}"/>
    <cellStyle name="Normal 2 5 2 3 2 4 4" xfId="35558" xr:uid="{00000000-0005-0000-0000-00005F280000}"/>
    <cellStyle name="Normal 2 5 2 3 2 4 5" xfId="20325" xr:uid="{00000000-0005-0000-0000-000060280000}"/>
    <cellStyle name="Normal 2 5 2 3 2 5" xfId="11915" xr:uid="{00000000-0005-0000-0000-000061280000}"/>
    <cellStyle name="Normal 2 5 2 3 2 5 2" xfId="42246" xr:uid="{00000000-0005-0000-0000-000062280000}"/>
    <cellStyle name="Normal 2 5 2 3 2 5 3" xfId="27013" xr:uid="{00000000-0005-0000-0000-000063280000}"/>
    <cellStyle name="Normal 2 5 2 3 2 6" xfId="6894" xr:uid="{00000000-0005-0000-0000-000064280000}"/>
    <cellStyle name="Normal 2 5 2 3 2 6 2" xfId="37229" xr:uid="{00000000-0005-0000-0000-000065280000}"/>
    <cellStyle name="Normal 2 5 2 3 2 6 3" xfId="21996" xr:uid="{00000000-0005-0000-0000-000066280000}"/>
    <cellStyle name="Normal 2 5 2 3 2 7" xfId="32217" xr:uid="{00000000-0005-0000-0000-000067280000}"/>
    <cellStyle name="Normal 2 5 2 3 2 8" xfId="16983" xr:uid="{00000000-0005-0000-0000-000068280000}"/>
    <cellStyle name="Normal 2 5 2 3 3" xfId="2241" xr:uid="{00000000-0005-0000-0000-000069280000}"/>
    <cellStyle name="Normal 2 5 2 3 3 2" xfId="3931" xr:uid="{00000000-0005-0000-0000-00006A280000}"/>
    <cellStyle name="Normal 2 5 2 3 3 2 2" xfId="14004" xr:uid="{00000000-0005-0000-0000-00006B280000}"/>
    <cellStyle name="Normal 2 5 2 3 3 2 2 2" xfId="44335" xr:uid="{00000000-0005-0000-0000-00006C280000}"/>
    <cellStyle name="Normal 2 5 2 3 3 2 2 3" xfId="29102" xr:uid="{00000000-0005-0000-0000-00006D280000}"/>
    <cellStyle name="Normal 2 5 2 3 3 2 3" xfId="8984" xr:uid="{00000000-0005-0000-0000-00006E280000}"/>
    <cellStyle name="Normal 2 5 2 3 3 2 3 2" xfId="39318" xr:uid="{00000000-0005-0000-0000-00006F280000}"/>
    <cellStyle name="Normal 2 5 2 3 3 2 3 3" xfId="24085" xr:uid="{00000000-0005-0000-0000-000070280000}"/>
    <cellStyle name="Normal 2 5 2 3 3 2 4" xfId="34305" xr:uid="{00000000-0005-0000-0000-000071280000}"/>
    <cellStyle name="Normal 2 5 2 3 3 2 5" xfId="19072" xr:uid="{00000000-0005-0000-0000-000072280000}"/>
    <cellStyle name="Normal 2 5 2 3 3 3" xfId="5623" xr:uid="{00000000-0005-0000-0000-000073280000}"/>
    <cellStyle name="Normal 2 5 2 3 3 3 2" xfId="15675" xr:uid="{00000000-0005-0000-0000-000074280000}"/>
    <cellStyle name="Normal 2 5 2 3 3 3 2 2" xfId="46006" xr:uid="{00000000-0005-0000-0000-000075280000}"/>
    <cellStyle name="Normal 2 5 2 3 3 3 2 3" xfId="30773" xr:uid="{00000000-0005-0000-0000-000076280000}"/>
    <cellStyle name="Normal 2 5 2 3 3 3 3" xfId="10655" xr:uid="{00000000-0005-0000-0000-000077280000}"/>
    <cellStyle name="Normal 2 5 2 3 3 3 3 2" xfId="40989" xr:uid="{00000000-0005-0000-0000-000078280000}"/>
    <cellStyle name="Normal 2 5 2 3 3 3 3 3" xfId="25756" xr:uid="{00000000-0005-0000-0000-000079280000}"/>
    <cellStyle name="Normal 2 5 2 3 3 3 4" xfId="35976" xr:uid="{00000000-0005-0000-0000-00007A280000}"/>
    <cellStyle name="Normal 2 5 2 3 3 3 5" xfId="20743" xr:uid="{00000000-0005-0000-0000-00007B280000}"/>
    <cellStyle name="Normal 2 5 2 3 3 4" xfId="12333" xr:uid="{00000000-0005-0000-0000-00007C280000}"/>
    <cellStyle name="Normal 2 5 2 3 3 4 2" xfId="42664" xr:uid="{00000000-0005-0000-0000-00007D280000}"/>
    <cellStyle name="Normal 2 5 2 3 3 4 3" xfId="27431" xr:uid="{00000000-0005-0000-0000-00007E280000}"/>
    <cellStyle name="Normal 2 5 2 3 3 5" xfId="7312" xr:uid="{00000000-0005-0000-0000-00007F280000}"/>
    <cellStyle name="Normal 2 5 2 3 3 5 2" xfId="37647" xr:uid="{00000000-0005-0000-0000-000080280000}"/>
    <cellStyle name="Normal 2 5 2 3 3 5 3" xfId="22414" xr:uid="{00000000-0005-0000-0000-000081280000}"/>
    <cellStyle name="Normal 2 5 2 3 3 6" xfId="32635" xr:uid="{00000000-0005-0000-0000-000082280000}"/>
    <cellStyle name="Normal 2 5 2 3 3 7" xfId="17401" xr:uid="{00000000-0005-0000-0000-000083280000}"/>
    <cellStyle name="Normal 2 5 2 3 4" xfId="3094" xr:uid="{00000000-0005-0000-0000-000084280000}"/>
    <cellStyle name="Normal 2 5 2 3 4 2" xfId="13168" xr:uid="{00000000-0005-0000-0000-000085280000}"/>
    <cellStyle name="Normal 2 5 2 3 4 2 2" xfId="43499" xr:uid="{00000000-0005-0000-0000-000086280000}"/>
    <cellStyle name="Normal 2 5 2 3 4 2 3" xfId="28266" xr:uid="{00000000-0005-0000-0000-000087280000}"/>
    <cellStyle name="Normal 2 5 2 3 4 3" xfId="8148" xr:uid="{00000000-0005-0000-0000-000088280000}"/>
    <cellStyle name="Normal 2 5 2 3 4 3 2" xfId="38482" xr:uid="{00000000-0005-0000-0000-000089280000}"/>
    <cellStyle name="Normal 2 5 2 3 4 3 3" xfId="23249" xr:uid="{00000000-0005-0000-0000-00008A280000}"/>
    <cellStyle name="Normal 2 5 2 3 4 4" xfId="33469" xr:uid="{00000000-0005-0000-0000-00008B280000}"/>
    <cellStyle name="Normal 2 5 2 3 4 5" xfId="18236" xr:uid="{00000000-0005-0000-0000-00008C280000}"/>
    <cellStyle name="Normal 2 5 2 3 5" xfId="4787" xr:uid="{00000000-0005-0000-0000-00008D280000}"/>
    <cellStyle name="Normal 2 5 2 3 5 2" xfId="14839" xr:uid="{00000000-0005-0000-0000-00008E280000}"/>
    <cellStyle name="Normal 2 5 2 3 5 2 2" xfId="45170" xr:uid="{00000000-0005-0000-0000-00008F280000}"/>
    <cellStyle name="Normal 2 5 2 3 5 2 3" xfId="29937" xr:uid="{00000000-0005-0000-0000-000090280000}"/>
    <cellStyle name="Normal 2 5 2 3 5 3" xfId="9819" xr:uid="{00000000-0005-0000-0000-000091280000}"/>
    <cellStyle name="Normal 2 5 2 3 5 3 2" xfId="40153" xr:uid="{00000000-0005-0000-0000-000092280000}"/>
    <cellStyle name="Normal 2 5 2 3 5 3 3" xfId="24920" xr:uid="{00000000-0005-0000-0000-000093280000}"/>
    <cellStyle name="Normal 2 5 2 3 5 4" xfId="35140" xr:uid="{00000000-0005-0000-0000-000094280000}"/>
    <cellStyle name="Normal 2 5 2 3 5 5" xfId="19907" xr:uid="{00000000-0005-0000-0000-000095280000}"/>
    <cellStyle name="Normal 2 5 2 3 6" xfId="11497" xr:uid="{00000000-0005-0000-0000-000096280000}"/>
    <cellStyle name="Normal 2 5 2 3 6 2" xfId="41828" xr:uid="{00000000-0005-0000-0000-000097280000}"/>
    <cellStyle name="Normal 2 5 2 3 6 3" xfId="26595" xr:uid="{00000000-0005-0000-0000-000098280000}"/>
    <cellStyle name="Normal 2 5 2 3 7" xfId="6476" xr:uid="{00000000-0005-0000-0000-000099280000}"/>
    <cellStyle name="Normal 2 5 2 3 7 2" xfId="36811" xr:uid="{00000000-0005-0000-0000-00009A280000}"/>
    <cellStyle name="Normal 2 5 2 3 7 3" xfId="21578" xr:uid="{00000000-0005-0000-0000-00009B280000}"/>
    <cellStyle name="Normal 2 5 2 3 8" xfId="31799" xr:uid="{00000000-0005-0000-0000-00009C280000}"/>
    <cellStyle name="Normal 2 5 2 3 9" xfId="16565" xr:uid="{00000000-0005-0000-0000-00009D280000}"/>
    <cellStyle name="Normal 2 5 2 4" xfId="1612" xr:uid="{00000000-0005-0000-0000-00009E280000}"/>
    <cellStyle name="Normal 2 5 2 4 2" xfId="2451" xr:uid="{00000000-0005-0000-0000-00009F280000}"/>
    <cellStyle name="Normal 2 5 2 4 2 2" xfId="4141" xr:uid="{00000000-0005-0000-0000-0000A0280000}"/>
    <cellStyle name="Normal 2 5 2 4 2 2 2" xfId="14214" xr:uid="{00000000-0005-0000-0000-0000A1280000}"/>
    <cellStyle name="Normal 2 5 2 4 2 2 2 2" xfId="44545" xr:uid="{00000000-0005-0000-0000-0000A2280000}"/>
    <cellStyle name="Normal 2 5 2 4 2 2 2 3" xfId="29312" xr:uid="{00000000-0005-0000-0000-0000A3280000}"/>
    <cellStyle name="Normal 2 5 2 4 2 2 3" xfId="9194" xr:uid="{00000000-0005-0000-0000-0000A4280000}"/>
    <cellStyle name="Normal 2 5 2 4 2 2 3 2" xfId="39528" xr:uid="{00000000-0005-0000-0000-0000A5280000}"/>
    <cellStyle name="Normal 2 5 2 4 2 2 3 3" xfId="24295" xr:uid="{00000000-0005-0000-0000-0000A6280000}"/>
    <cellStyle name="Normal 2 5 2 4 2 2 4" xfId="34515" xr:uid="{00000000-0005-0000-0000-0000A7280000}"/>
    <cellStyle name="Normal 2 5 2 4 2 2 5" xfId="19282" xr:uid="{00000000-0005-0000-0000-0000A8280000}"/>
    <cellStyle name="Normal 2 5 2 4 2 3" xfId="5833" xr:uid="{00000000-0005-0000-0000-0000A9280000}"/>
    <cellStyle name="Normal 2 5 2 4 2 3 2" xfId="15885" xr:uid="{00000000-0005-0000-0000-0000AA280000}"/>
    <cellStyle name="Normal 2 5 2 4 2 3 2 2" xfId="46216" xr:uid="{00000000-0005-0000-0000-0000AB280000}"/>
    <cellStyle name="Normal 2 5 2 4 2 3 2 3" xfId="30983" xr:uid="{00000000-0005-0000-0000-0000AC280000}"/>
    <cellStyle name="Normal 2 5 2 4 2 3 3" xfId="10865" xr:uid="{00000000-0005-0000-0000-0000AD280000}"/>
    <cellStyle name="Normal 2 5 2 4 2 3 3 2" xfId="41199" xr:uid="{00000000-0005-0000-0000-0000AE280000}"/>
    <cellStyle name="Normal 2 5 2 4 2 3 3 3" xfId="25966" xr:uid="{00000000-0005-0000-0000-0000AF280000}"/>
    <cellStyle name="Normal 2 5 2 4 2 3 4" xfId="36186" xr:uid="{00000000-0005-0000-0000-0000B0280000}"/>
    <cellStyle name="Normal 2 5 2 4 2 3 5" xfId="20953" xr:uid="{00000000-0005-0000-0000-0000B1280000}"/>
    <cellStyle name="Normal 2 5 2 4 2 4" xfId="12543" xr:uid="{00000000-0005-0000-0000-0000B2280000}"/>
    <cellStyle name="Normal 2 5 2 4 2 4 2" xfId="42874" xr:uid="{00000000-0005-0000-0000-0000B3280000}"/>
    <cellStyle name="Normal 2 5 2 4 2 4 3" xfId="27641" xr:uid="{00000000-0005-0000-0000-0000B4280000}"/>
    <cellStyle name="Normal 2 5 2 4 2 5" xfId="7522" xr:uid="{00000000-0005-0000-0000-0000B5280000}"/>
    <cellStyle name="Normal 2 5 2 4 2 5 2" xfId="37857" xr:uid="{00000000-0005-0000-0000-0000B6280000}"/>
    <cellStyle name="Normal 2 5 2 4 2 5 3" xfId="22624" xr:uid="{00000000-0005-0000-0000-0000B7280000}"/>
    <cellStyle name="Normal 2 5 2 4 2 6" xfId="32845" xr:uid="{00000000-0005-0000-0000-0000B8280000}"/>
    <cellStyle name="Normal 2 5 2 4 2 7" xfId="17611" xr:uid="{00000000-0005-0000-0000-0000B9280000}"/>
    <cellStyle name="Normal 2 5 2 4 3" xfId="3304" xr:uid="{00000000-0005-0000-0000-0000BA280000}"/>
    <cellStyle name="Normal 2 5 2 4 3 2" xfId="13378" xr:uid="{00000000-0005-0000-0000-0000BB280000}"/>
    <cellStyle name="Normal 2 5 2 4 3 2 2" xfId="43709" xr:uid="{00000000-0005-0000-0000-0000BC280000}"/>
    <cellStyle name="Normal 2 5 2 4 3 2 3" xfId="28476" xr:uid="{00000000-0005-0000-0000-0000BD280000}"/>
    <cellStyle name="Normal 2 5 2 4 3 3" xfId="8358" xr:uid="{00000000-0005-0000-0000-0000BE280000}"/>
    <cellStyle name="Normal 2 5 2 4 3 3 2" xfId="38692" xr:uid="{00000000-0005-0000-0000-0000BF280000}"/>
    <cellStyle name="Normal 2 5 2 4 3 3 3" xfId="23459" xr:uid="{00000000-0005-0000-0000-0000C0280000}"/>
    <cellStyle name="Normal 2 5 2 4 3 4" xfId="33679" xr:uid="{00000000-0005-0000-0000-0000C1280000}"/>
    <cellStyle name="Normal 2 5 2 4 3 5" xfId="18446" xr:uid="{00000000-0005-0000-0000-0000C2280000}"/>
    <cellStyle name="Normal 2 5 2 4 4" xfId="4997" xr:uid="{00000000-0005-0000-0000-0000C3280000}"/>
    <cellStyle name="Normal 2 5 2 4 4 2" xfId="15049" xr:uid="{00000000-0005-0000-0000-0000C4280000}"/>
    <cellStyle name="Normal 2 5 2 4 4 2 2" xfId="45380" xr:uid="{00000000-0005-0000-0000-0000C5280000}"/>
    <cellStyle name="Normal 2 5 2 4 4 2 3" xfId="30147" xr:uid="{00000000-0005-0000-0000-0000C6280000}"/>
    <cellStyle name="Normal 2 5 2 4 4 3" xfId="10029" xr:uid="{00000000-0005-0000-0000-0000C7280000}"/>
    <cellStyle name="Normal 2 5 2 4 4 3 2" xfId="40363" xr:uid="{00000000-0005-0000-0000-0000C8280000}"/>
    <cellStyle name="Normal 2 5 2 4 4 3 3" xfId="25130" xr:uid="{00000000-0005-0000-0000-0000C9280000}"/>
    <cellStyle name="Normal 2 5 2 4 4 4" xfId="35350" xr:uid="{00000000-0005-0000-0000-0000CA280000}"/>
    <cellStyle name="Normal 2 5 2 4 4 5" xfId="20117" xr:uid="{00000000-0005-0000-0000-0000CB280000}"/>
    <cellStyle name="Normal 2 5 2 4 5" xfId="11707" xr:uid="{00000000-0005-0000-0000-0000CC280000}"/>
    <cellStyle name="Normal 2 5 2 4 5 2" xfId="42038" xr:uid="{00000000-0005-0000-0000-0000CD280000}"/>
    <cellStyle name="Normal 2 5 2 4 5 3" xfId="26805" xr:uid="{00000000-0005-0000-0000-0000CE280000}"/>
    <cellStyle name="Normal 2 5 2 4 6" xfId="6686" xr:uid="{00000000-0005-0000-0000-0000CF280000}"/>
    <cellStyle name="Normal 2 5 2 4 6 2" xfId="37021" xr:uid="{00000000-0005-0000-0000-0000D0280000}"/>
    <cellStyle name="Normal 2 5 2 4 6 3" xfId="21788" xr:uid="{00000000-0005-0000-0000-0000D1280000}"/>
    <cellStyle name="Normal 2 5 2 4 7" xfId="32009" xr:uid="{00000000-0005-0000-0000-0000D2280000}"/>
    <cellStyle name="Normal 2 5 2 4 8" xfId="16775" xr:uid="{00000000-0005-0000-0000-0000D3280000}"/>
    <cellStyle name="Normal 2 5 2 5" xfId="2033" xr:uid="{00000000-0005-0000-0000-0000D4280000}"/>
    <cellStyle name="Normal 2 5 2 5 2" xfId="3723" xr:uid="{00000000-0005-0000-0000-0000D5280000}"/>
    <cellStyle name="Normal 2 5 2 5 2 2" xfId="13796" xr:uid="{00000000-0005-0000-0000-0000D6280000}"/>
    <cellStyle name="Normal 2 5 2 5 2 2 2" xfId="44127" xr:uid="{00000000-0005-0000-0000-0000D7280000}"/>
    <cellStyle name="Normal 2 5 2 5 2 2 3" xfId="28894" xr:uid="{00000000-0005-0000-0000-0000D8280000}"/>
    <cellStyle name="Normal 2 5 2 5 2 3" xfId="8776" xr:uid="{00000000-0005-0000-0000-0000D9280000}"/>
    <cellStyle name="Normal 2 5 2 5 2 3 2" xfId="39110" xr:uid="{00000000-0005-0000-0000-0000DA280000}"/>
    <cellStyle name="Normal 2 5 2 5 2 3 3" xfId="23877" xr:uid="{00000000-0005-0000-0000-0000DB280000}"/>
    <cellStyle name="Normal 2 5 2 5 2 4" xfId="34097" xr:uid="{00000000-0005-0000-0000-0000DC280000}"/>
    <cellStyle name="Normal 2 5 2 5 2 5" xfId="18864" xr:uid="{00000000-0005-0000-0000-0000DD280000}"/>
    <cellStyle name="Normal 2 5 2 5 3" xfId="5415" xr:uid="{00000000-0005-0000-0000-0000DE280000}"/>
    <cellStyle name="Normal 2 5 2 5 3 2" xfId="15467" xr:uid="{00000000-0005-0000-0000-0000DF280000}"/>
    <cellStyle name="Normal 2 5 2 5 3 2 2" xfId="45798" xr:uid="{00000000-0005-0000-0000-0000E0280000}"/>
    <cellStyle name="Normal 2 5 2 5 3 2 3" xfId="30565" xr:uid="{00000000-0005-0000-0000-0000E1280000}"/>
    <cellStyle name="Normal 2 5 2 5 3 3" xfId="10447" xr:uid="{00000000-0005-0000-0000-0000E2280000}"/>
    <cellStyle name="Normal 2 5 2 5 3 3 2" xfId="40781" xr:uid="{00000000-0005-0000-0000-0000E3280000}"/>
    <cellStyle name="Normal 2 5 2 5 3 3 3" xfId="25548" xr:uid="{00000000-0005-0000-0000-0000E4280000}"/>
    <cellStyle name="Normal 2 5 2 5 3 4" xfId="35768" xr:uid="{00000000-0005-0000-0000-0000E5280000}"/>
    <cellStyle name="Normal 2 5 2 5 3 5" xfId="20535" xr:uid="{00000000-0005-0000-0000-0000E6280000}"/>
    <cellStyle name="Normal 2 5 2 5 4" xfId="12125" xr:uid="{00000000-0005-0000-0000-0000E7280000}"/>
    <cellStyle name="Normal 2 5 2 5 4 2" xfId="42456" xr:uid="{00000000-0005-0000-0000-0000E8280000}"/>
    <cellStyle name="Normal 2 5 2 5 4 3" xfId="27223" xr:uid="{00000000-0005-0000-0000-0000E9280000}"/>
    <cellStyle name="Normal 2 5 2 5 5" xfId="7104" xr:uid="{00000000-0005-0000-0000-0000EA280000}"/>
    <cellStyle name="Normal 2 5 2 5 5 2" xfId="37439" xr:uid="{00000000-0005-0000-0000-0000EB280000}"/>
    <cellStyle name="Normal 2 5 2 5 5 3" xfId="22206" xr:uid="{00000000-0005-0000-0000-0000EC280000}"/>
    <cellStyle name="Normal 2 5 2 5 6" xfId="32427" xr:uid="{00000000-0005-0000-0000-0000ED280000}"/>
    <cellStyle name="Normal 2 5 2 5 7" xfId="17193" xr:uid="{00000000-0005-0000-0000-0000EE280000}"/>
    <cellStyle name="Normal 2 5 2 6" xfId="2886" xr:uid="{00000000-0005-0000-0000-0000EF280000}"/>
    <cellStyle name="Normal 2 5 2 6 2" xfId="12960" xr:uid="{00000000-0005-0000-0000-0000F0280000}"/>
    <cellStyle name="Normal 2 5 2 6 2 2" xfId="43291" xr:uid="{00000000-0005-0000-0000-0000F1280000}"/>
    <cellStyle name="Normal 2 5 2 6 2 3" xfId="28058" xr:uid="{00000000-0005-0000-0000-0000F2280000}"/>
    <cellStyle name="Normal 2 5 2 6 3" xfId="7940" xr:uid="{00000000-0005-0000-0000-0000F3280000}"/>
    <cellStyle name="Normal 2 5 2 6 3 2" xfId="38274" xr:uid="{00000000-0005-0000-0000-0000F4280000}"/>
    <cellStyle name="Normal 2 5 2 6 3 3" xfId="23041" xr:uid="{00000000-0005-0000-0000-0000F5280000}"/>
    <cellStyle name="Normal 2 5 2 6 4" xfId="33261" xr:uid="{00000000-0005-0000-0000-0000F6280000}"/>
    <cellStyle name="Normal 2 5 2 6 5" xfId="18028" xr:uid="{00000000-0005-0000-0000-0000F7280000}"/>
    <cellStyle name="Normal 2 5 2 7" xfId="4579" xr:uid="{00000000-0005-0000-0000-0000F8280000}"/>
    <cellStyle name="Normal 2 5 2 7 2" xfId="14631" xr:uid="{00000000-0005-0000-0000-0000F9280000}"/>
    <cellStyle name="Normal 2 5 2 7 2 2" xfId="44962" xr:uid="{00000000-0005-0000-0000-0000FA280000}"/>
    <cellStyle name="Normal 2 5 2 7 2 3" xfId="29729" xr:uid="{00000000-0005-0000-0000-0000FB280000}"/>
    <cellStyle name="Normal 2 5 2 7 3" xfId="9611" xr:uid="{00000000-0005-0000-0000-0000FC280000}"/>
    <cellStyle name="Normal 2 5 2 7 3 2" xfId="39945" xr:uid="{00000000-0005-0000-0000-0000FD280000}"/>
    <cellStyle name="Normal 2 5 2 7 3 3" xfId="24712" xr:uid="{00000000-0005-0000-0000-0000FE280000}"/>
    <cellStyle name="Normal 2 5 2 7 4" xfId="34932" xr:uid="{00000000-0005-0000-0000-0000FF280000}"/>
    <cellStyle name="Normal 2 5 2 7 5" xfId="19699" xr:uid="{00000000-0005-0000-0000-000000290000}"/>
    <cellStyle name="Normal 2 5 2 8" xfId="11289" xr:uid="{00000000-0005-0000-0000-000001290000}"/>
    <cellStyle name="Normal 2 5 2 8 2" xfId="41620" xr:uid="{00000000-0005-0000-0000-000002290000}"/>
    <cellStyle name="Normal 2 5 2 8 3" xfId="26387" xr:uid="{00000000-0005-0000-0000-000003290000}"/>
    <cellStyle name="Normal 2 5 2 9" xfId="6268" xr:uid="{00000000-0005-0000-0000-000004290000}"/>
    <cellStyle name="Normal 2 5 2 9 2" xfId="36603" xr:uid="{00000000-0005-0000-0000-000005290000}"/>
    <cellStyle name="Normal 2 5 2 9 3" xfId="21370" xr:uid="{00000000-0005-0000-0000-000006290000}"/>
    <cellStyle name="Normal 2 5 3" xfId="1232" xr:uid="{00000000-0005-0000-0000-000007290000}"/>
    <cellStyle name="Normal 2 5 3 10" xfId="16409" xr:uid="{00000000-0005-0000-0000-000008290000}"/>
    <cellStyle name="Normal 2 5 3 2" xfId="1451" xr:uid="{00000000-0005-0000-0000-000009290000}"/>
    <cellStyle name="Normal 2 5 3 2 2" xfId="1872" xr:uid="{00000000-0005-0000-0000-00000A290000}"/>
    <cellStyle name="Normal 2 5 3 2 2 2" xfId="2711" xr:uid="{00000000-0005-0000-0000-00000B290000}"/>
    <cellStyle name="Normal 2 5 3 2 2 2 2" xfId="4401" xr:uid="{00000000-0005-0000-0000-00000C290000}"/>
    <cellStyle name="Normal 2 5 3 2 2 2 2 2" xfId="14474" xr:uid="{00000000-0005-0000-0000-00000D290000}"/>
    <cellStyle name="Normal 2 5 3 2 2 2 2 2 2" xfId="44805" xr:uid="{00000000-0005-0000-0000-00000E290000}"/>
    <cellStyle name="Normal 2 5 3 2 2 2 2 2 3" xfId="29572" xr:uid="{00000000-0005-0000-0000-00000F290000}"/>
    <cellStyle name="Normal 2 5 3 2 2 2 2 3" xfId="9454" xr:uid="{00000000-0005-0000-0000-000010290000}"/>
    <cellStyle name="Normal 2 5 3 2 2 2 2 3 2" xfId="39788" xr:uid="{00000000-0005-0000-0000-000011290000}"/>
    <cellStyle name="Normal 2 5 3 2 2 2 2 3 3" xfId="24555" xr:uid="{00000000-0005-0000-0000-000012290000}"/>
    <cellStyle name="Normal 2 5 3 2 2 2 2 4" xfId="34775" xr:uid="{00000000-0005-0000-0000-000013290000}"/>
    <cellStyle name="Normal 2 5 3 2 2 2 2 5" xfId="19542" xr:uid="{00000000-0005-0000-0000-000014290000}"/>
    <cellStyle name="Normal 2 5 3 2 2 2 3" xfId="6093" xr:uid="{00000000-0005-0000-0000-000015290000}"/>
    <cellStyle name="Normal 2 5 3 2 2 2 3 2" xfId="16145" xr:uid="{00000000-0005-0000-0000-000016290000}"/>
    <cellStyle name="Normal 2 5 3 2 2 2 3 2 2" xfId="46476" xr:uid="{00000000-0005-0000-0000-000017290000}"/>
    <cellStyle name="Normal 2 5 3 2 2 2 3 2 3" xfId="31243" xr:uid="{00000000-0005-0000-0000-000018290000}"/>
    <cellStyle name="Normal 2 5 3 2 2 2 3 3" xfId="11125" xr:uid="{00000000-0005-0000-0000-000019290000}"/>
    <cellStyle name="Normal 2 5 3 2 2 2 3 3 2" xfId="41459" xr:uid="{00000000-0005-0000-0000-00001A290000}"/>
    <cellStyle name="Normal 2 5 3 2 2 2 3 3 3" xfId="26226" xr:uid="{00000000-0005-0000-0000-00001B290000}"/>
    <cellStyle name="Normal 2 5 3 2 2 2 3 4" xfId="36446" xr:uid="{00000000-0005-0000-0000-00001C290000}"/>
    <cellStyle name="Normal 2 5 3 2 2 2 3 5" xfId="21213" xr:uid="{00000000-0005-0000-0000-00001D290000}"/>
    <cellStyle name="Normal 2 5 3 2 2 2 4" xfId="12803" xr:uid="{00000000-0005-0000-0000-00001E290000}"/>
    <cellStyle name="Normal 2 5 3 2 2 2 4 2" xfId="43134" xr:uid="{00000000-0005-0000-0000-00001F290000}"/>
    <cellStyle name="Normal 2 5 3 2 2 2 4 3" xfId="27901" xr:uid="{00000000-0005-0000-0000-000020290000}"/>
    <cellStyle name="Normal 2 5 3 2 2 2 5" xfId="7782" xr:uid="{00000000-0005-0000-0000-000021290000}"/>
    <cellStyle name="Normal 2 5 3 2 2 2 5 2" xfId="38117" xr:uid="{00000000-0005-0000-0000-000022290000}"/>
    <cellStyle name="Normal 2 5 3 2 2 2 5 3" xfId="22884" xr:uid="{00000000-0005-0000-0000-000023290000}"/>
    <cellStyle name="Normal 2 5 3 2 2 2 6" xfId="33105" xr:uid="{00000000-0005-0000-0000-000024290000}"/>
    <cellStyle name="Normal 2 5 3 2 2 2 7" xfId="17871" xr:uid="{00000000-0005-0000-0000-000025290000}"/>
    <cellStyle name="Normal 2 5 3 2 2 3" xfId="3564" xr:uid="{00000000-0005-0000-0000-000026290000}"/>
    <cellStyle name="Normal 2 5 3 2 2 3 2" xfId="13638" xr:uid="{00000000-0005-0000-0000-000027290000}"/>
    <cellStyle name="Normal 2 5 3 2 2 3 2 2" xfId="43969" xr:uid="{00000000-0005-0000-0000-000028290000}"/>
    <cellStyle name="Normal 2 5 3 2 2 3 2 3" xfId="28736" xr:uid="{00000000-0005-0000-0000-000029290000}"/>
    <cellStyle name="Normal 2 5 3 2 2 3 3" xfId="8618" xr:uid="{00000000-0005-0000-0000-00002A290000}"/>
    <cellStyle name="Normal 2 5 3 2 2 3 3 2" xfId="38952" xr:uid="{00000000-0005-0000-0000-00002B290000}"/>
    <cellStyle name="Normal 2 5 3 2 2 3 3 3" xfId="23719" xr:uid="{00000000-0005-0000-0000-00002C290000}"/>
    <cellStyle name="Normal 2 5 3 2 2 3 4" xfId="33939" xr:uid="{00000000-0005-0000-0000-00002D290000}"/>
    <cellStyle name="Normal 2 5 3 2 2 3 5" xfId="18706" xr:uid="{00000000-0005-0000-0000-00002E290000}"/>
    <cellStyle name="Normal 2 5 3 2 2 4" xfId="5257" xr:uid="{00000000-0005-0000-0000-00002F290000}"/>
    <cellStyle name="Normal 2 5 3 2 2 4 2" xfId="15309" xr:uid="{00000000-0005-0000-0000-000030290000}"/>
    <cellStyle name="Normal 2 5 3 2 2 4 2 2" xfId="45640" xr:uid="{00000000-0005-0000-0000-000031290000}"/>
    <cellStyle name="Normal 2 5 3 2 2 4 2 3" xfId="30407" xr:uid="{00000000-0005-0000-0000-000032290000}"/>
    <cellStyle name="Normal 2 5 3 2 2 4 3" xfId="10289" xr:uid="{00000000-0005-0000-0000-000033290000}"/>
    <cellStyle name="Normal 2 5 3 2 2 4 3 2" xfId="40623" xr:uid="{00000000-0005-0000-0000-000034290000}"/>
    <cellStyle name="Normal 2 5 3 2 2 4 3 3" xfId="25390" xr:uid="{00000000-0005-0000-0000-000035290000}"/>
    <cellStyle name="Normal 2 5 3 2 2 4 4" xfId="35610" xr:uid="{00000000-0005-0000-0000-000036290000}"/>
    <cellStyle name="Normal 2 5 3 2 2 4 5" xfId="20377" xr:uid="{00000000-0005-0000-0000-000037290000}"/>
    <cellStyle name="Normal 2 5 3 2 2 5" xfId="11967" xr:uid="{00000000-0005-0000-0000-000038290000}"/>
    <cellStyle name="Normal 2 5 3 2 2 5 2" xfId="42298" xr:uid="{00000000-0005-0000-0000-000039290000}"/>
    <cellStyle name="Normal 2 5 3 2 2 5 3" xfId="27065" xr:uid="{00000000-0005-0000-0000-00003A290000}"/>
    <cellStyle name="Normal 2 5 3 2 2 6" xfId="6946" xr:uid="{00000000-0005-0000-0000-00003B290000}"/>
    <cellStyle name="Normal 2 5 3 2 2 6 2" xfId="37281" xr:uid="{00000000-0005-0000-0000-00003C290000}"/>
    <cellStyle name="Normal 2 5 3 2 2 6 3" xfId="22048" xr:uid="{00000000-0005-0000-0000-00003D290000}"/>
    <cellStyle name="Normal 2 5 3 2 2 7" xfId="32269" xr:uid="{00000000-0005-0000-0000-00003E290000}"/>
    <cellStyle name="Normal 2 5 3 2 2 8" xfId="17035" xr:uid="{00000000-0005-0000-0000-00003F290000}"/>
    <cellStyle name="Normal 2 5 3 2 3" xfId="2293" xr:uid="{00000000-0005-0000-0000-000040290000}"/>
    <cellStyle name="Normal 2 5 3 2 3 2" xfId="3983" xr:uid="{00000000-0005-0000-0000-000041290000}"/>
    <cellStyle name="Normal 2 5 3 2 3 2 2" xfId="14056" xr:uid="{00000000-0005-0000-0000-000042290000}"/>
    <cellStyle name="Normal 2 5 3 2 3 2 2 2" xfId="44387" xr:uid="{00000000-0005-0000-0000-000043290000}"/>
    <cellStyle name="Normal 2 5 3 2 3 2 2 3" xfId="29154" xr:uid="{00000000-0005-0000-0000-000044290000}"/>
    <cellStyle name="Normal 2 5 3 2 3 2 3" xfId="9036" xr:uid="{00000000-0005-0000-0000-000045290000}"/>
    <cellStyle name="Normal 2 5 3 2 3 2 3 2" xfId="39370" xr:uid="{00000000-0005-0000-0000-000046290000}"/>
    <cellStyle name="Normal 2 5 3 2 3 2 3 3" xfId="24137" xr:uid="{00000000-0005-0000-0000-000047290000}"/>
    <cellStyle name="Normal 2 5 3 2 3 2 4" xfId="34357" xr:uid="{00000000-0005-0000-0000-000048290000}"/>
    <cellStyle name="Normal 2 5 3 2 3 2 5" xfId="19124" xr:uid="{00000000-0005-0000-0000-000049290000}"/>
    <cellStyle name="Normal 2 5 3 2 3 3" xfId="5675" xr:uid="{00000000-0005-0000-0000-00004A290000}"/>
    <cellStyle name="Normal 2 5 3 2 3 3 2" xfId="15727" xr:uid="{00000000-0005-0000-0000-00004B290000}"/>
    <cellStyle name="Normal 2 5 3 2 3 3 2 2" xfId="46058" xr:uid="{00000000-0005-0000-0000-00004C290000}"/>
    <cellStyle name="Normal 2 5 3 2 3 3 2 3" xfId="30825" xr:uid="{00000000-0005-0000-0000-00004D290000}"/>
    <cellStyle name="Normal 2 5 3 2 3 3 3" xfId="10707" xr:uid="{00000000-0005-0000-0000-00004E290000}"/>
    <cellStyle name="Normal 2 5 3 2 3 3 3 2" xfId="41041" xr:uid="{00000000-0005-0000-0000-00004F290000}"/>
    <cellStyle name="Normal 2 5 3 2 3 3 3 3" xfId="25808" xr:uid="{00000000-0005-0000-0000-000050290000}"/>
    <cellStyle name="Normal 2 5 3 2 3 3 4" xfId="36028" xr:uid="{00000000-0005-0000-0000-000051290000}"/>
    <cellStyle name="Normal 2 5 3 2 3 3 5" xfId="20795" xr:uid="{00000000-0005-0000-0000-000052290000}"/>
    <cellStyle name="Normal 2 5 3 2 3 4" xfId="12385" xr:uid="{00000000-0005-0000-0000-000053290000}"/>
    <cellStyle name="Normal 2 5 3 2 3 4 2" xfId="42716" xr:uid="{00000000-0005-0000-0000-000054290000}"/>
    <cellStyle name="Normal 2 5 3 2 3 4 3" xfId="27483" xr:uid="{00000000-0005-0000-0000-000055290000}"/>
    <cellStyle name="Normal 2 5 3 2 3 5" xfId="7364" xr:uid="{00000000-0005-0000-0000-000056290000}"/>
    <cellStyle name="Normal 2 5 3 2 3 5 2" xfId="37699" xr:uid="{00000000-0005-0000-0000-000057290000}"/>
    <cellStyle name="Normal 2 5 3 2 3 5 3" xfId="22466" xr:uid="{00000000-0005-0000-0000-000058290000}"/>
    <cellStyle name="Normal 2 5 3 2 3 6" xfId="32687" xr:uid="{00000000-0005-0000-0000-000059290000}"/>
    <cellStyle name="Normal 2 5 3 2 3 7" xfId="17453" xr:uid="{00000000-0005-0000-0000-00005A290000}"/>
    <cellStyle name="Normal 2 5 3 2 4" xfId="3146" xr:uid="{00000000-0005-0000-0000-00005B290000}"/>
    <cellStyle name="Normal 2 5 3 2 4 2" xfId="13220" xr:uid="{00000000-0005-0000-0000-00005C290000}"/>
    <cellStyle name="Normal 2 5 3 2 4 2 2" xfId="43551" xr:uid="{00000000-0005-0000-0000-00005D290000}"/>
    <cellStyle name="Normal 2 5 3 2 4 2 3" xfId="28318" xr:uid="{00000000-0005-0000-0000-00005E290000}"/>
    <cellStyle name="Normal 2 5 3 2 4 3" xfId="8200" xr:uid="{00000000-0005-0000-0000-00005F290000}"/>
    <cellStyle name="Normal 2 5 3 2 4 3 2" xfId="38534" xr:uid="{00000000-0005-0000-0000-000060290000}"/>
    <cellStyle name="Normal 2 5 3 2 4 3 3" xfId="23301" xr:uid="{00000000-0005-0000-0000-000061290000}"/>
    <cellStyle name="Normal 2 5 3 2 4 4" xfId="33521" xr:uid="{00000000-0005-0000-0000-000062290000}"/>
    <cellStyle name="Normal 2 5 3 2 4 5" xfId="18288" xr:uid="{00000000-0005-0000-0000-000063290000}"/>
    <cellStyle name="Normal 2 5 3 2 5" xfId="4839" xr:uid="{00000000-0005-0000-0000-000064290000}"/>
    <cellStyle name="Normal 2 5 3 2 5 2" xfId="14891" xr:uid="{00000000-0005-0000-0000-000065290000}"/>
    <cellStyle name="Normal 2 5 3 2 5 2 2" xfId="45222" xr:uid="{00000000-0005-0000-0000-000066290000}"/>
    <cellStyle name="Normal 2 5 3 2 5 2 3" xfId="29989" xr:uid="{00000000-0005-0000-0000-000067290000}"/>
    <cellStyle name="Normal 2 5 3 2 5 3" xfId="9871" xr:uid="{00000000-0005-0000-0000-000068290000}"/>
    <cellStyle name="Normal 2 5 3 2 5 3 2" xfId="40205" xr:uid="{00000000-0005-0000-0000-000069290000}"/>
    <cellStyle name="Normal 2 5 3 2 5 3 3" xfId="24972" xr:uid="{00000000-0005-0000-0000-00006A290000}"/>
    <cellStyle name="Normal 2 5 3 2 5 4" xfId="35192" xr:uid="{00000000-0005-0000-0000-00006B290000}"/>
    <cellStyle name="Normal 2 5 3 2 5 5" xfId="19959" xr:uid="{00000000-0005-0000-0000-00006C290000}"/>
    <cellStyle name="Normal 2 5 3 2 6" xfId="11549" xr:uid="{00000000-0005-0000-0000-00006D290000}"/>
    <cellStyle name="Normal 2 5 3 2 6 2" xfId="41880" xr:uid="{00000000-0005-0000-0000-00006E290000}"/>
    <cellStyle name="Normal 2 5 3 2 6 3" xfId="26647" xr:uid="{00000000-0005-0000-0000-00006F290000}"/>
    <cellStyle name="Normal 2 5 3 2 7" xfId="6528" xr:uid="{00000000-0005-0000-0000-000070290000}"/>
    <cellStyle name="Normal 2 5 3 2 7 2" xfId="36863" xr:uid="{00000000-0005-0000-0000-000071290000}"/>
    <cellStyle name="Normal 2 5 3 2 7 3" xfId="21630" xr:uid="{00000000-0005-0000-0000-000072290000}"/>
    <cellStyle name="Normal 2 5 3 2 8" xfId="31851" xr:uid="{00000000-0005-0000-0000-000073290000}"/>
    <cellStyle name="Normal 2 5 3 2 9" xfId="16617" xr:uid="{00000000-0005-0000-0000-000074290000}"/>
    <cellStyle name="Normal 2 5 3 3" xfId="1664" xr:uid="{00000000-0005-0000-0000-000075290000}"/>
    <cellStyle name="Normal 2 5 3 3 2" xfId="2503" xr:uid="{00000000-0005-0000-0000-000076290000}"/>
    <cellStyle name="Normal 2 5 3 3 2 2" xfId="4193" xr:uid="{00000000-0005-0000-0000-000077290000}"/>
    <cellStyle name="Normal 2 5 3 3 2 2 2" xfId="14266" xr:uid="{00000000-0005-0000-0000-000078290000}"/>
    <cellStyle name="Normal 2 5 3 3 2 2 2 2" xfId="44597" xr:uid="{00000000-0005-0000-0000-000079290000}"/>
    <cellStyle name="Normal 2 5 3 3 2 2 2 3" xfId="29364" xr:uid="{00000000-0005-0000-0000-00007A290000}"/>
    <cellStyle name="Normal 2 5 3 3 2 2 3" xfId="9246" xr:uid="{00000000-0005-0000-0000-00007B290000}"/>
    <cellStyle name="Normal 2 5 3 3 2 2 3 2" xfId="39580" xr:uid="{00000000-0005-0000-0000-00007C290000}"/>
    <cellStyle name="Normal 2 5 3 3 2 2 3 3" xfId="24347" xr:uid="{00000000-0005-0000-0000-00007D290000}"/>
    <cellStyle name="Normal 2 5 3 3 2 2 4" xfId="34567" xr:uid="{00000000-0005-0000-0000-00007E290000}"/>
    <cellStyle name="Normal 2 5 3 3 2 2 5" xfId="19334" xr:uid="{00000000-0005-0000-0000-00007F290000}"/>
    <cellStyle name="Normal 2 5 3 3 2 3" xfId="5885" xr:uid="{00000000-0005-0000-0000-000080290000}"/>
    <cellStyle name="Normal 2 5 3 3 2 3 2" xfId="15937" xr:uid="{00000000-0005-0000-0000-000081290000}"/>
    <cellStyle name="Normal 2 5 3 3 2 3 2 2" xfId="46268" xr:uid="{00000000-0005-0000-0000-000082290000}"/>
    <cellStyle name="Normal 2 5 3 3 2 3 2 3" xfId="31035" xr:uid="{00000000-0005-0000-0000-000083290000}"/>
    <cellStyle name="Normal 2 5 3 3 2 3 3" xfId="10917" xr:uid="{00000000-0005-0000-0000-000084290000}"/>
    <cellStyle name="Normal 2 5 3 3 2 3 3 2" xfId="41251" xr:uid="{00000000-0005-0000-0000-000085290000}"/>
    <cellStyle name="Normal 2 5 3 3 2 3 3 3" xfId="26018" xr:uid="{00000000-0005-0000-0000-000086290000}"/>
    <cellStyle name="Normal 2 5 3 3 2 3 4" xfId="36238" xr:uid="{00000000-0005-0000-0000-000087290000}"/>
    <cellStyle name="Normal 2 5 3 3 2 3 5" xfId="21005" xr:uid="{00000000-0005-0000-0000-000088290000}"/>
    <cellStyle name="Normal 2 5 3 3 2 4" xfId="12595" xr:uid="{00000000-0005-0000-0000-000089290000}"/>
    <cellStyle name="Normal 2 5 3 3 2 4 2" xfId="42926" xr:uid="{00000000-0005-0000-0000-00008A290000}"/>
    <cellStyle name="Normal 2 5 3 3 2 4 3" xfId="27693" xr:uid="{00000000-0005-0000-0000-00008B290000}"/>
    <cellStyle name="Normal 2 5 3 3 2 5" xfId="7574" xr:uid="{00000000-0005-0000-0000-00008C290000}"/>
    <cellStyle name="Normal 2 5 3 3 2 5 2" xfId="37909" xr:uid="{00000000-0005-0000-0000-00008D290000}"/>
    <cellStyle name="Normal 2 5 3 3 2 5 3" xfId="22676" xr:uid="{00000000-0005-0000-0000-00008E290000}"/>
    <cellStyle name="Normal 2 5 3 3 2 6" xfId="32897" xr:uid="{00000000-0005-0000-0000-00008F290000}"/>
    <cellStyle name="Normal 2 5 3 3 2 7" xfId="17663" xr:uid="{00000000-0005-0000-0000-000090290000}"/>
    <cellStyle name="Normal 2 5 3 3 3" xfId="3356" xr:uid="{00000000-0005-0000-0000-000091290000}"/>
    <cellStyle name="Normal 2 5 3 3 3 2" xfId="13430" xr:uid="{00000000-0005-0000-0000-000092290000}"/>
    <cellStyle name="Normal 2 5 3 3 3 2 2" xfId="43761" xr:uid="{00000000-0005-0000-0000-000093290000}"/>
    <cellStyle name="Normal 2 5 3 3 3 2 3" xfId="28528" xr:uid="{00000000-0005-0000-0000-000094290000}"/>
    <cellStyle name="Normal 2 5 3 3 3 3" xfId="8410" xr:uid="{00000000-0005-0000-0000-000095290000}"/>
    <cellStyle name="Normal 2 5 3 3 3 3 2" xfId="38744" xr:uid="{00000000-0005-0000-0000-000096290000}"/>
    <cellStyle name="Normal 2 5 3 3 3 3 3" xfId="23511" xr:uid="{00000000-0005-0000-0000-000097290000}"/>
    <cellStyle name="Normal 2 5 3 3 3 4" xfId="33731" xr:uid="{00000000-0005-0000-0000-000098290000}"/>
    <cellStyle name="Normal 2 5 3 3 3 5" xfId="18498" xr:uid="{00000000-0005-0000-0000-000099290000}"/>
    <cellStyle name="Normal 2 5 3 3 4" xfId="5049" xr:uid="{00000000-0005-0000-0000-00009A290000}"/>
    <cellStyle name="Normal 2 5 3 3 4 2" xfId="15101" xr:uid="{00000000-0005-0000-0000-00009B290000}"/>
    <cellStyle name="Normal 2 5 3 3 4 2 2" xfId="45432" xr:uid="{00000000-0005-0000-0000-00009C290000}"/>
    <cellStyle name="Normal 2 5 3 3 4 2 3" xfId="30199" xr:uid="{00000000-0005-0000-0000-00009D290000}"/>
    <cellStyle name="Normal 2 5 3 3 4 3" xfId="10081" xr:uid="{00000000-0005-0000-0000-00009E290000}"/>
    <cellStyle name="Normal 2 5 3 3 4 3 2" xfId="40415" xr:uid="{00000000-0005-0000-0000-00009F290000}"/>
    <cellStyle name="Normal 2 5 3 3 4 3 3" xfId="25182" xr:uid="{00000000-0005-0000-0000-0000A0290000}"/>
    <cellStyle name="Normal 2 5 3 3 4 4" xfId="35402" xr:uid="{00000000-0005-0000-0000-0000A1290000}"/>
    <cellStyle name="Normal 2 5 3 3 4 5" xfId="20169" xr:uid="{00000000-0005-0000-0000-0000A2290000}"/>
    <cellStyle name="Normal 2 5 3 3 5" xfId="11759" xr:uid="{00000000-0005-0000-0000-0000A3290000}"/>
    <cellStyle name="Normal 2 5 3 3 5 2" xfId="42090" xr:uid="{00000000-0005-0000-0000-0000A4290000}"/>
    <cellStyle name="Normal 2 5 3 3 5 3" xfId="26857" xr:uid="{00000000-0005-0000-0000-0000A5290000}"/>
    <cellStyle name="Normal 2 5 3 3 6" xfId="6738" xr:uid="{00000000-0005-0000-0000-0000A6290000}"/>
    <cellStyle name="Normal 2 5 3 3 6 2" xfId="37073" xr:uid="{00000000-0005-0000-0000-0000A7290000}"/>
    <cellStyle name="Normal 2 5 3 3 6 3" xfId="21840" xr:uid="{00000000-0005-0000-0000-0000A8290000}"/>
    <cellStyle name="Normal 2 5 3 3 7" xfId="32061" xr:uid="{00000000-0005-0000-0000-0000A9290000}"/>
    <cellStyle name="Normal 2 5 3 3 8" xfId="16827" xr:uid="{00000000-0005-0000-0000-0000AA290000}"/>
    <cellStyle name="Normal 2 5 3 4" xfId="2085" xr:uid="{00000000-0005-0000-0000-0000AB290000}"/>
    <cellStyle name="Normal 2 5 3 4 2" xfId="3775" xr:uid="{00000000-0005-0000-0000-0000AC290000}"/>
    <cellStyle name="Normal 2 5 3 4 2 2" xfId="13848" xr:uid="{00000000-0005-0000-0000-0000AD290000}"/>
    <cellStyle name="Normal 2 5 3 4 2 2 2" xfId="44179" xr:uid="{00000000-0005-0000-0000-0000AE290000}"/>
    <cellStyle name="Normal 2 5 3 4 2 2 3" xfId="28946" xr:uid="{00000000-0005-0000-0000-0000AF290000}"/>
    <cellStyle name="Normal 2 5 3 4 2 3" xfId="8828" xr:uid="{00000000-0005-0000-0000-0000B0290000}"/>
    <cellStyle name="Normal 2 5 3 4 2 3 2" xfId="39162" xr:uid="{00000000-0005-0000-0000-0000B1290000}"/>
    <cellStyle name="Normal 2 5 3 4 2 3 3" xfId="23929" xr:uid="{00000000-0005-0000-0000-0000B2290000}"/>
    <cellStyle name="Normal 2 5 3 4 2 4" xfId="34149" xr:uid="{00000000-0005-0000-0000-0000B3290000}"/>
    <cellStyle name="Normal 2 5 3 4 2 5" xfId="18916" xr:uid="{00000000-0005-0000-0000-0000B4290000}"/>
    <cellStyle name="Normal 2 5 3 4 3" xfId="5467" xr:uid="{00000000-0005-0000-0000-0000B5290000}"/>
    <cellStyle name="Normal 2 5 3 4 3 2" xfId="15519" xr:uid="{00000000-0005-0000-0000-0000B6290000}"/>
    <cellStyle name="Normal 2 5 3 4 3 2 2" xfId="45850" xr:uid="{00000000-0005-0000-0000-0000B7290000}"/>
    <cellStyle name="Normal 2 5 3 4 3 2 3" xfId="30617" xr:uid="{00000000-0005-0000-0000-0000B8290000}"/>
    <cellStyle name="Normal 2 5 3 4 3 3" xfId="10499" xr:uid="{00000000-0005-0000-0000-0000B9290000}"/>
    <cellStyle name="Normal 2 5 3 4 3 3 2" xfId="40833" xr:uid="{00000000-0005-0000-0000-0000BA290000}"/>
    <cellStyle name="Normal 2 5 3 4 3 3 3" xfId="25600" xr:uid="{00000000-0005-0000-0000-0000BB290000}"/>
    <cellStyle name="Normal 2 5 3 4 3 4" xfId="35820" xr:uid="{00000000-0005-0000-0000-0000BC290000}"/>
    <cellStyle name="Normal 2 5 3 4 3 5" xfId="20587" xr:uid="{00000000-0005-0000-0000-0000BD290000}"/>
    <cellStyle name="Normal 2 5 3 4 4" xfId="12177" xr:uid="{00000000-0005-0000-0000-0000BE290000}"/>
    <cellStyle name="Normal 2 5 3 4 4 2" xfId="42508" xr:uid="{00000000-0005-0000-0000-0000BF290000}"/>
    <cellStyle name="Normal 2 5 3 4 4 3" xfId="27275" xr:uid="{00000000-0005-0000-0000-0000C0290000}"/>
    <cellStyle name="Normal 2 5 3 4 5" xfId="7156" xr:uid="{00000000-0005-0000-0000-0000C1290000}"/>
    <cellStyle name="Normal 2 5 3 4 5 2" xfId="37491" xr:uid="{00000000-0005-0000-0000-0000C2290000}"/>
    <cellStyle name="Normal 2 5 3 4 5 3" xfId="22258" xr:uid="{00000000-0005-0000-0000-0000C3290000}"/>
    <cellStyle name="Normal 2 5 3 4 6" xfId="32479" xr:uid="{00000000-0005-0000-0000-0000C4290000}"/>
    <cellStyle name="Normal 2 5 3 4 7" xfId="17245" xr:uid="{00000000-0005-0000-0000-0000C5290000}"/>
    <cellStyle name="Normal 2 5 3 5" xfId="2938" xr:uid="{00000000-0005-0000-0000-0000C6290000}"/>
    <cellStyle name="Normal 2 5 3 5 2" xfId="13012" xr:uid="{00000000-0005-0000-0000-0000C7290000}"/>
    <cellStyle name="Normal 2 5 3 5 2 2" xfId="43343" xr:uid="{00000000-0005-0000-0000-0000C8290000}"/>
    <cellStyle name="Normal 2 5 3 5 2 3" xfId="28110" xr:uid="{00000000-0005-0000-0000-0000C9290000}"/>
    <cellStyle name="Normal 2 5 3 5 3" xfId="7992" xr:uid="{00000000-0005-0000-0000-0000CA290000}"/>
    <cellStyle name="Normal 2 5 3 5 3 2" xfId="38326" xr:uid="{00000000-0005-0000-0000-0000CB290000}"/>
    <cellStyle name="Normal 2 5 3 5 3 3" xfId="23093" xr:uid="{00000000-0005-0000-0000-0000CC290000}"/>
    <cellStyle name="Normal 2 5 3 5 4" xfId="33313" xr:uid="{00000000-0005-0000-0000-0000CD290000}"/>
    <cellStyle name="Normal 2 5 3 5 5" xfId="18080" xr:uid="{00000000-0005-0000-0000-0000CE290000}"/>
    <cellStyle name="Normal 2 5 3 6" xfId="4631" xr:uid="{00000000-0005-0000-0000-0000CF290000}"/>
    <cellStyle name="Normal 2 5 3 6 2" xfId="14683" xr:uid="{00000000-0005-0000-0000-0000D0290000}"/>
    <cellStyle name="Normal 2 5 3 6 2 2" xfId="45014" xr:uid="{00000000-0005-0000-0000-0000D1290000}"/>
    <cellStyle name="Normal 2 5 3 6 2 3" xfId="29781" xr:uid="{00000000-0005-0000-0000-0000D2290000}"/>
    <cellStyle name="Normal 2 5 3 6 3" xfId="9663" xr:uid="{00000000-0005-0000-0000-0000D3290000}"/>
    <cellStyle name="Normal 2 5 3 6 3 2" xfId="39997" xr:uid="{00000000-0005-0000-0000-0000D4290000}"/>
    <cellStyle name="Normal 2 5 3 6 3 3" xfId="24764" xr:uid="{00000000-0005-0000-0000-0000D5290000}"/>
    <cellStyle name="Normal 2 5 3 6 4" xfId="34984" xr:uid="{00000000-0005-0000-0000-0000D6290000}"/>
    <cellStyle name="Normal 2 5 3 6 5" xfId="19751" xr:uid="{00000000-0005-0000-0000-0000D7290000}"/>
    <cellStyle name="Normal 2 5 3 7" xfId="11341" xr:uid="{00000000-0005-0000-0000-0000D8290000}"/>
    <cellStyle name="Normal 2 5 3 7 2" xfId="41672" xr:uid="{00000000-0005-0000-0000-0000D9290000}"/>
    <cellStyle name="Normal 2 5 3 7 3" xfId="26439" xr:uid="{00000000-0005-0000-0000-0000DA290000}"/>
    <cellStyle name="Normal 2 5 3 8" xfId="6320" xr:uid="{00000000-0005-0000-0000-0000DB290000}"/>
    <cellStyle name="Normal 2 5 3 8 2" xfId="36655" xr:uid="{00000000-0005-0000-0000-0000DC290000}"/>
    <cellStyle name="Normal 2 5 3 8 3" xfId="21422" xr:uid="{00000000-0005-0000-0000-0000DD290000}"/>
    <cellStyle name="Normal 2 5 3 9" xfId="31644" xr:uid="{00000000-0005-0000-0000-0000DE290000}"/>
    <cellStyle name="Normal 2 5 4" xfId="1345" xr:uid="{00000000-0005-0000-0000-0000DF290000}"/>
    <cellStyle name="Normal 2 5 4 2" xfId="1768" xr:uid="{00000000-0005-0000-0000-0000E0290000}"/>
    <cellStyle name="Normal 2 5 4 2 2" xfId="2607" xr:uid="{00000000-0005-0000-0000-0000E1290000}"/>
    <cellStyle name="Normal 2 5 4 2 2 2" xfId="4297" xr:uid="{00000000-0005-0000-0000-0000E2290000}"/>
    <cellStyle name="Normal 2 5 4 2 2 2 2" xfId="14370" xr:uid="{00000000-0005-0000-0000-0000E3290000}"/>
    <cellStyle name="Normal 2 5 4 2 2 2 2 2" xfId="44701" xr:uid="{00000000-0005-0000-0000-0000E4290000}"/>
    <cellStyle name="Normal 2 5 4 2 2 2 2 3" xfId="29468" xr:uid="{00000000-0005-0000-0000-0000E5290000}"/>
    <cellStyle name="Normal 2 5 4 2 2 2 3" xfId="9350" xr:uid="{00000000-0005-0000-0000-0000E6290000}"/>
    <cellStyle name="Normal 2 5 4 2 2 2 3 2" xfId="39684" xr:uid="{00000000-0005-0000-0000-0000E7290000}"/>
    <cellStyle name="Normal 2 5 4 2 2 2 3 3" xfId="24451" xr:uid="{00000000-0005-0000-0000-0000E8290000}"/>
    <cellStyle name="Normal 2 5 4 2 2 2 4" xfId="34671" xr:uid="{00000000-0005-0000-0000-0000E9290000}"/>
    <cellStyle name="Normal 2 5 4 2 2 2 5" xfId="19438" xr:uid="{00000000-0005-0000-0000-0000EA290000}"/>
    <cellStyle name="Normal 2 5 4 2 2 3" xfId="5989" xr:uid="{00000000-0005-0000-0000-0000EB290000}"/>
    <cellStyle name="Normal 2 5 4 2 2 3 2" xfId="16041" xr:uid="{00000000-0005-0000-0000-0000EC290000}"/>
    <cellStyle name="Normal 2 5 4 2 2 3 2 2" xfId="46372" xr:uid="{00000000-0005-0000-0000-0000ED290000}"/>
    <cellStyle name="Normal 2 5 4 2 2 3 2 3" xfId="31139" xr:uid="{00000000-0005-0000-0000-0000EE290000}"/>
    <cellStyle name="Normal 2 5 4 2 2 3 3" xfId="11021" xr:uid="{00000000-0005-0000-0000-0000EF290000}"/>
    <cellStyle name="Normal 2 5 4 2 2 3 3 2" xfId="41355" xr:uid="{00000000-0005-0000-0000-0000F0290000}"/>
    <cellStyle name="Normal 2 5 4 2 2 3 3 3" xfId="26122" xr:uid="{00000000-0005-0000-0000-0000F1290000}"/>
    <cellStyle name="Normal 2 5 4 2 2 3 4" xfId="36342" xr:uid="{00000000-0005-0000-0000-0000F2290000}"/>
    <cellStyle name="Normal 2 5 4 2 2 3 5" xfId="21109" xr:uid="{00000000-0005-0000-0000-0000F3290000}"/>
    <cellStyle name="Normal 2 5 4 2 2 4" xfId="12699" xr:uid="{00000000-0005-0000-0000-0000F4290000}"/>
    <cellStyle name="Normal 2 5 4 2 2 4 2" xfId="43030" xr:uid="{00000000-0005-0000-0000-0000F5290000}"/>
    <cellStyle name="Normal 2 5 4 2 2 4 3" xfId="27797" xr:uid="{00000000-0005-0000-0000-0000F6290000}"/>
    <cellStyle name="Normal 2 5 4 2 2 5" xfId="7678" xr:uid="{00000000-0005-0000-0000-0000F7290000}"/>
    <cellStyle name="Normal 2 5 4 2 2 5 2" xfId="38013" xr:uid="{00000000-0005-0000-0000-0000F8290000}"/>
    <cellStyle name="Normal 2 5 4 2 2 5 3" xfId="22780" xr:uid="{00000000-0005-0000-0000-0000F9290000}"/>
    <cellStyle name="Normal 2 5 4 2 2 6" xfId="33001" xr:uid="{00000000-0005-0000-0000-0000FA290000}"/>
    <cellStyle name="Normal 2 5 4 2 2 7" xfId="17767" xr:uid="{00000000-0005-0000-0000-0000FB290000}"/>
    <cellStyle name="Normal 2 5 4 2 3" xfId="3460" xr:uid="{00000000-0005-0000-0000-0000FC290000}"/>
    <cellStyle name="Normal 2 5 4 2 3 2" xfId="13534" xr:uid="{00000000-0005-0000-0000-0000FD290000}"/>
    <cellStyle name="Normal 2 5 4 2 3 2 2" xfId="43865" xr:uid="{00000000-0005-0000-0000-0000FE290000}"/>
    <cellStyle name="Normal 2 5 4 2 3 2 3" xfId="28632" xr:uid="{00000000-0005-0000-0000-0000FF290000}"/>
    <cellStyle name="Normal 2 5 4 2 3 3" xfId="8514" xr:uid="{00000000-0005-0000-0000-0000002A0000}"/>
    <cellStyle name="Normal 2 5 4 2 3 3 2" xfId="38848" xr:uid="{00000000-0005-0000-0000-0000012A0000}"/>
    <cellStyle name="Normal 2 5 4 2 3 3 3" xfId="23615" xr:uid="{00000000-0005-0000-0000-0000022A0000}"/>
    <cellStyle name="Normal 2 5 4 2 3 4" xfId="33835" xr:uid="{00000000-0005-0000-0000-0000032A0000}"/>
    <cellStyle name="Normal 2 5 4 2 3 5" xfId="18602" xr:uid="{00000000-0005-0000-0000-0000042A0000}"/>
    <cellStyle name="Normal 2 5 4 2 4" xfId="5153" xr:uid="{00000000-0005-0000-0000-0000052A0000}"/>
    <cellStyle name="Normal 2 5 4 2 4 2" xfId="15205" xr:uid="{00000000-0005-0000-0000-0000062A0000}"/>
    <cellStyle name="Normal 2 5 4 2 4 2 2" xfId="45536" xr:uid="{00000000-0005-0000-0000-0000072A0000}"/>
    <cellStyle name="Normal 2 5 4 2 4 2 3" xfId="30303" xr:uid="{00000000-0005-0000-0000-0000082A0000}"/>
    <cellStyle name="Normal 2 5 4 2 4 3" xfId="10185" xr:uid="{00000000-0005-0000-0000-0000092A0000}"/>
    <cellStyle name="Normal 2 5 4 2 4 3 2" xfId="40519" xr:uid="{00000000-0005-0000-0000-00000A2A0000}"/>
    <cellStyle name="Normal 2 5 4 2 4 3 3" xfId="25286" xr:uid="{00000000-0005-0000-0000-00000B2A0000}"/>
    <cellStyle name="Normal 2 5 4 2 4 4" xfId="35506" xr:uid="{00000000-0005-0000-0000-00000C2A0000}"/>
    <cellStyle name="Normal 2 5 4 2 4 5" xfId="20273" xr:uid="{00000000-0005-0000-0000-00000D2A0000}"/>
    <cellStyle name="Normal 2 5 4 2 5" xfId="11863" xr:uid="{00000000-0005-0000-0000-00000E2A0000}"/>
    <cellStyle name="Normal 2 5 4 2 5 2" xfId="42194" xr:uid="{00000000-0005-0000-0000-00000F2A0000}"/>
    <cellStyle name="Normal 2 5 4 2 5 3" xfId="26961" xr:uid="{00000000-0005-0000-0000-0000102A0000}"/>
    <cellStyle name="Normal 2 5 4 2 6" xfId="6842" xr:uid="{00000000-0005-0000-0000-0000112A0000}"/>
    <cellStyle name="Normal 2 5 4 2 6 2" xfId="37177" xr:uid="{00000000-0005-0000-0000-0000122A0000}"/>
    <cellStyle name="Normal 2 5 4 2 6 3" xfId="21944" xr:uid="{00000000-0005-0000-0000-0000132A0000}"/>
    <cellStyle name="Normal 2 5 4 2 7" xfId="32165" xr:uid="{00000000-0005-0000-0000-0000142A0000}"/>
    <cellStyle name="Normal 2 5 4 2 8" xfId="16931" xr:uid="{00000000-0005-0000-0000-0000152A0000}"/>
    <cellStyle name="Normal 2 5 4 3" xfId="2189" xr:uid="{00000000-0005-0000-0000-0000162A0000}"/>
    <cellStyle name="Normal 2 5 4 3 2" xfId="3879" xr:uid="{00000000-0005-0000-0000-0000172A0000}"/>
    <cellStyle name="Normal 2 5 4 3 2 2" xfId="13952" xr:uid="{00000000-0005-0000-0000-0000182A0000}"/>
    <cellStyle name="Normal 2 5 4 3 2 2 2" xfId="44283" xr:uid="{00000000-0005-0000-0000-0000192A0000}"/>
    <cellStyle name="Normal 2 5 4 3 2 2 3" xfId="29050" xr:uid="{00000000-0005-0000-0000-00001A2A0000}"/>
    <cellStyle name="Normal 2 5 4 3 2 3" xfId="8932" xr:uid="{00000000-0005-0000-0000-00001B2A0000}"/>
    <cellStyle name="Normal 2 5 4 3 2 3 2" xfId="39266" xr:uid="{00000000-0005-0000-0000-00001C2A0000}"/>
    <cellStyle name="Normal 2 5 4 3 2 3 3" xfId="24033" xr:uid="{00000000-0005-0000-0000-00001D2A0000}"/>
    <cellStyle name="Normal 2 5 4 3 2 4" xfId="34253" xr:uid="{00000000-0005-0000-0000-00001E2A0000}"/>
    <cellStyle name="Normal 2 5 4 3 2 5" xfId="19020" xr:uid="{00000000-0005-0000-0000-00001F2A0000}"/>
    <cellStyle name="Normal 2 5 4 3 3" xfId="5571" xr:uid="{00000000-0005-0000-0000-0000202A0000}"/>
    <cellStyle name="Normal 2 5 4 3 3 2" xfId="15623" xr:uid="{00000000-0005-0000-0000-0000212A0000}"/>
    <cellStyle name="Normal 2 5 4 3 3 2 2" xfId="45954" xr:uid="{00000000-0005-0000-0000-0000222A0000}"/>
    <cellStyle name="Normal 2 5 4 3 3 2 3" xfId="30721" xr:uid="{00000000-0005-0000-0000-0000232A0000}"/>
    <cellStyle name="Normal 2 5 4 3 3 3" xfId="10603" xr:uid="{00000000-0005-0000-0000-0000242A0000}"/>
    <cellStyle name="Normal 2 5 4 3 3 3 2" xfId="40937" xr:uid="{00000000-0005-0000-0000-0000252A0000}"/>
    <cellStyle name="Normal 2 5 4 3 3 3 3" xfId="25704" xr:uid="{00000000-0005-0000-0000-0000262A0000}"/>
    <cellStyle name="Normal 2 5 4 3 3 4" xfId="35924" xr:uid="{00000000-0005-0000-0000-0000272A0000}"/>
    <cellStyle name="Normal 2 5 4 3 3 5" xfId="20691" xr:uid="{00000000-0005-0000-0000-0000282A0000}"/>
    <cellStyle name="Normal 2 5 4 3 4" xfId="12281" xr:uid="{00000000-0005-0000-0000-0000292A0000}"/>
    <cellStyle name="Normal 2 5 4 3 4 2" xfId="42612" xr:uid="{00000000-0005-0000-0000-00002A2A0000}"/>
    <cellStyle name="Normal 2 5 4 3 4 3" xfId="27379" xr:uid="{00000000-0005-0000-0000-00002B2A0000}"/>
    <cellStyle name="Normal 2 5 4 3 5" xfId="7260" xr:uid="{00000000-0005-0000-0000-00002C2A0000}"/>
    <cellStyle name="Normal 2 5 4 3 5 2" xfId="37595" xr:uid="{00000000-0005-0000-0000-00002D2A0000}"/>
    <cellStyle name="Normal 2 5 4 3 5 3" xfId="22362" xr:uid="{00000000-0005-0000-0000-00002E2A0000}"/>
    <cellStyle name="Normal 2 5 4 3 6" xfId="32583" xr:uid="{00000000-0005-0000-0000-00002F2A0000}"/>
    <cellStyle name="Normal 2 5 4 3 7" xfId="17349" xr:uid="{00000000-0005-0000-0000-0000302A0000}"/>
    <cellStyle name="Normal 2 5 4 4" xfId="3042" xr:uid="{00000000-0005-0000-0000-0000312A0000}"/>
    <cellStyle name="Normal 2 5 4 4 2" xfId="13116" xr:uid="{00000000-0005-0000-0000-0000322A0000}"/>
    <cellStyle name="Normal 2 5 4 4 2 2" xfId="43447" xr:uid="{00000000-0005-0000-0000-0000332A0000}"/>
    <cellStyle name="Normal 2 5 4 4 2 3" xfId="28214" xr:uid="{00000000-0005-0000-0000-0000342A0000}"/>
    <cellStyle name="Normal 2 5 4 4 3" xfId="8096" xr:uid="{00000000-0005-0000-0000-0000352A0000}"/>
    <cellStyle name="Normal 2 5 4 4 3 2" xfId="38430" xr:uid="{00000000-0005-0000-0000-0000362A0000}"/>
    <cellStyle name="Normal 2 5 4 4 3 3" xfId="23197" xr:uid="{00000000-0005-0000-0000-0000372A0000}"/>
    <cellStyle name="Normal 2 5 4 4 4" xfId="33417" xr:uid="{00000000-0005-0000-0000-0000382A0000}"/>
    <cellStyle name="Normal 2 5 4 4 5" xfId="18184" xr:uid="{00000000-0005-0000-0000-0000392A0000}"/>
    <cellStyle name="Normal 2 5 4 5" xfId="4735" xr:uid="{00000000-0005-0000-0000-00003A2A0000}"/>
    <cellStyle name="Normal 2 5 4 5 2" xfId="14787" xr:uid="{00000000-0005-0000-0000-00003B2A0000}"/>
    <cellStyle name="Normal 2 5 4 5 2 2" xfId="45118" xr:uid="{00000000-0005-0000-0000-00003C2A0000}"/>
    <cellStyle name="Normal 2 5 4 5 2 3" xfId="29885" xr:uid="{00000000-0005-0000-0000-00003D2A0000}"/>
    <cellStyle name="Normal 2 5 4 5 3" xfId="9767" xr:uid="{00000000-0005-0000-0000-00003E2A0000}"/>
    <cellStyle name="Normal 2 5 4 5 3 2" xfId="40101" xr:uid="{00000000-0005-0000-0000-00003F2A0000}"/>
    <cellStyle name="Normal 2 5 4 5 3 3" xfId="24868" xr:uid="{00000000-0005-0000-0000-0000402A0000}"/>
    <cellStyle name="Normal 2 5 4 5 4" xfId="35088" xr:uid="{00000000-0005-0000-0000-0000412A0000}"/>
    <cellStyle name="Normal 2 5 4 5 5" xfId="19855" xr:uid="{00000000-0005-0000-0000-0000422A0000}"/>
    <cellStyle name="Normal 2 5 4 6" xfId="11445" xr:uid="{00000000-0005-0000-0000-0000432A0000}"/>
    <cellStyle name="Normal 2 5 4 6 2" xfId="41776" xr:uid="{00000000-0005-0000-0000-0000442A0000}"/>
    <cellStyle name="Normal 2 5 4 6 3" xfId="26543" xr:uid="{00000000-0005-0000-0000-0000452A0000}"/>
    <cellStyle name="Normal 2 5 4 7" xfId="6424" xr:uid="{00000000-0005-0000-0000-0000462A0000}"/>
    <cellStyle name="Normal 2 5 4 7 2" xfId="36759" xr:uid="{00000000-0005-0000-0000-0000472A0000}"/>
    <cellStyle name="Normal 2 5 4 7 3" xfId="21526" xr:uid="{00000000-0005-0000-0000-0000482A0000}"/>
    <cellStyle name="Normal 2 5 4 8" xfId="31747" xr:uid="{00000000-0005-0000-0000-0000492A0000}"/>
    <cellStyle name="Normal 2 5 4 9" xfId="16513" xr:uid="{00000000-0005-0000-0000-00004A2A0000}"/>
    <cellStyle name="Normal 2 5 5" xfId="1558" xr:uid="{00000000-0005-0000-0000-00004B2A0000}"/>
    <cellStyle name="Normal 2 5 5 2" xfId="2399" xr:uid="{00000000-0005-0000-0000-00004C2A0000}"/>
    <cellStyle name="Normal 2 5 5 2 2" xfId="4089" xr:uid="{00000000-0005-0000-0000-00004D2A0000}"/>
    <cellStyle name="Normal 2 5 5 2 2 2" xfId="14162" xr:uid="{00000000-0005-0000-0000-00004E2A0000}"/>
    <cellStyle name="Normal 2 5 5 2 2 2 2" xfId="44493" xr:uid="{00000000-0005-0000-0000-00004F2A0000}"/>
    <cellStyle name="Normal 2 5 5 2 2 2 3" xfId="29260" xr:uid="{00000000-0005-0000-0000-0000502A0000}"/>
    <cellStyle name="Normal 2 5 5 2 2 3" xfId="9142" xr:uid="{00000000-0005-0000-0000-0000512A0000}"/>
    <cellStyle name="Normal 2 5 5 2 2 3 2" xfId="39476" xr:uid="{00000000-0005-0000-0000-0000522A0000}"/>
    <cellStyle name="Normal 2 5 5 2 2 3 3" xfId="24243" xr:uid="{00000000-0005-0000-0000-0000532A0000}"/>
    <cellStyle name="Normal 2 5 5 2 2 4" xfId="34463" xr:uid="{00000000-0005-0000-0000-0000542A0000}"/>
    <cellStyle name="Normal 2 5 5 2 2 5" xfId="19230" xr:uid="{00000000-0005-0000-0000-0000552A0000}"/>
    <cellStyle name="Normal 2 5 5 2 3" xfId="5781" xr:uid="{00000000-0005-0000-0000-0000562A0000}"/>
    <cellStyle name="Normal 2 5 5 2 3 2" xfId="15833" xr:uid="{00000000-0005-0000-0000-0000572A0000}"/>
    <cellStyle name="Normal 2 5 5 2 3 2 2" xfId="46164" xr:uid="{00000000-0005-0000-0000-0000582A0000}"/>
    <cellStyle name="Normal 2 5 5 2 3 2 3" xfId="30931" xr:uid="{00000000-0005-0000-0000-0000592A0000}"/>
    <cellStyle name="Normal 2 5 5 2 3 3" xfId="10813" xr:uid="{00000000-0005-0000-0000-00005A2A0000}"/>
    <cellStyle name="Normal 2 5 5 2 3 3 2" xfId="41147" xr:uid="{00000000-0005-0000-0000-00005B2A0000}"/>
    <cellStyle name="Normal 2 5 5 2 3 3 3" xfId="25914" xr:uid="{00000000-0005-0000-0000-00005C2A0000}"/>
    <cellStyle name="Normal 2 5 5 2 3 4" xfId="36134" xr:uid="{00000000-0005-0000-0000-00005D2A0000}"/>
    <cellStyle name="Normal 2 5 5 2 3 5" xfId="20901" xr:uid="{00000000-0005-0000-0000-00005E2A0000}"/>
    <cellStyle name="Normal 2 5 5 2 4" xfId="12491" xr:uid="{00000000-0005-0000-0000-00005F2A0000}"/>
    <cellStyle name="Normal 2 5 5 2 4 2" xfId="42822" xr:uid="{00000000-0005-0000-0000-0000602A0000}"/>
    <cellStyle name="Normal 2 5 5 2 4 3" xfId="27589" xr:uid="{00000000-0005-0000-0000-0000612A0000}"/>
    <cellStyle name="Normal 2 5 5 2 5" xfId="7470" xr:uid="{00000000-0005-0000-0000-0000622A0000}"/>
    <cellStyle name="Normal 2 5 5 2 5 2" xfId="37805" xr:uid="{00000000-0005-0000-0000-0000632A0000}"/>
    <cellStyle name="Normal 2 5 5 2 5 3" xfId="22572" xr:uid="{00000000-0005-0000-0000-0000642A0000}"/>
    <cellStyle name="Normal 2 5 5 2 6" xfId="32793" xr:uid="{00000000-0005-0000-0000-0000652A0000}"/>
    <cellStyle name="Normal 2 5 5 2 7" xfId="17559" xr:uid="{00000000-0005-0000-0000-0000662A0000}"/>
    <cellStyle name="Normal 2 5 5 3" xfId="3252" xr:uid="{00000000-0005-0000-0000-0000672A0000}"/>
    <cellStyle name="Normal 2 5 5 3 2" xfId="13326" xr:uid="{00000000-0005-0000-0000-0000682A0000}"/>
    <cellStyle name="Normal 2 5 5 3 2 2" xfId="43657" xr:uid="{00000000-0005-0000-0000-0000692A0000}"/>
    <cellStyle name="Normal 2 5 5 3 2 3" xfId="28424" xr:uid="{00000000-0005-0000-0000-00006A2A0000}"/>
    <cellStyle name="Normal 2 5 5 3 3" xfId="8306" xr:uid="{00000000-0005-0000-0000-00006B2A0000}"/>
    <cellStyle name="Normal 2 5 5 3 3 2" xfId="38640" xr:uid="{00000000-0005-0000-0000-00006C2A0000}"/>
    <cellStyle name="Normal 2 5 5 3 3 3" xfId="23407" xr:uid="{00000000-0005-0000-0000-00006D2A0000}"/>
    <cellStyle name="Normal 2 5 5 3 4" xfId="33627" xr:uid="{00000000-0005-0000-0000-00006E2A0000}"/>
    <cellStyle name="Normal 2 5 5 3 5" xfId="18394" xr:uid="{00000000-0005-0000-0000-00006F2A0000}"/>
    <cellStyle name="Normal 2 5 5 4" xfId="4945" xr:uid="{00000000-0005-0000-0000-0000702A0000}"/>
    <cellStyle name="Normal 2 5 5 4 2" xfId="14997" xr:uid="{00000000-0005-0000-0000-0000712A0000}"/>
    <cellStyle name="Normal 2 5 5 4 2 2" xfId="45328" xr:uid="{00000000-0005-0000-0000-0000722A0000}"/>
    <cellStyle name="Normal 2 5 5 4 2 3" xfId="30095" xr:uid="{00000000-0005-0000-0000-0000732A0000}"/>
    <cellStyle name="Normal 2 5 5 4 3" xfId="9977" xr:uid="{00000000-0005-0000-0000-0000742A0000}"/>
    <cellStyle name="Normal 2 5 5 4 3 2" xfId="40311" xr:uid="{00000000-0005-0000-0000-0000752A0000}"/>
    <cellStyle name="Normal 2 5 5 4 3 3" xfId="25078" xr:uid="{00000000-0005-0000-0000-0000762A0000}"/>
    <cellStyle name="Normal 2 5 5 4 4" xfId="35298" xr:uid="{00000000-0005-0000-0000-0000772A0000}"/>
    <cellStyle name="Normal 2 5 5 4 5" xfId="20065" xr:uid="{00000000-0005-0000-0000-0000782A0000}"/>
    <cellStyle name="Normal 2 5 5 5" xfId="11655" xr:uid="{00000000-0005-0000-0000-0000792A0000}"/>
    <cellStyle name="Normal 2 5 5 5 2" xfId="41986" xr:uid="{00000000-0005-0000-0000-00007A2A0000}"/>
    <cellStyle name="Normal 2 5 5 5 3" xfId="26753" xr:uid="{00000000-0005-0000-0000-00007B2A0000}"/>
    <cellStyle name="Normal 2 5 5 6" xfId="6634" xr:uid="{00000000-0005-0000-0000-00007C2A0000}"/>
    <cellStyle name="Normal 2 5 5 6 2" xfId="36969" xr:uid="{00000000-0005-0000-0000-00007D2A0000}"/>
    <cellStyle name="Normal 2 5 5 6 3" xfId="21736" xr:uid="{00000000-0005-0000-0000-00007E2A0000}"/>
    <cellStyle name="Normal 2 5 5 7" xfId="31957" xr:uid="{00000000-0005-0000-0000-00007F2A0000}"/>
    <cellStyle name="Normal 2 5 5 8" xfId="16723" xr:uid="{00000000-0005-0000-0000-0000802A0000}"/>
    <cellStyle name="Normal 2 5 6" xfId="1979" xr:uid="{00000000-0005-0000-0000-0000812A0000}"/>
    <cellStyle name="Normal 2 5 6 2" xfId="3671" xr:uid="{00000000-0005-0000-0000-0000822A0000}"/>
    <cellStyle name="Normal 2 5 6 2 2" xfId="13744" xr:uid="{00000000-0005-0000-0000-0000832A0000}"/>
    <cellStyle name="Normal 2 5 6 2 2 2" xfId="44075" xr:uid="{00000000-0005-0000-0000-0000842A0000}"/>
    <cellStyle name="Normal 2 5 6 2 2 3" xfId="28842" xr:uid="{00000000-0005-0000-0000-0000852A0000}"/>
    <cellStyle name="Normal 2 5 6 2 3" xfId="8724" xr:uid="{00000000-0005-0000-0000-0000862A0000}"/>
    <cellStyle name="Normal 2 5 6 2 3 2" xfId="39058" xr:uid="{00000000-0005-0000-0000-0000872A0000}"/>
    <cellStyle name="Normal 2 5 6 2 3 3" xfId="23825" xr:uid="{00000000-0005-0000-0000-0000882A0000}"/>
    <cellStyle name="Normal 2 5 6 2 4" xfId="34045" xr:uid="{00000000-0005-0000-0000-0000892A0000}"/>
    <cellStyle name="Normal 2 5 6 2 5" xfId="18812" xr:uid="{00000000-0005-0000-0000-00008A2A0000}"/>
    <cellStyle name="Normal 2 5 6 3" xfId="5363" xr:uid="{00000000-0005-0000-0000-00008B2A0000}"/>
    <cellStyle name="Normal 2 5 6 3 2" xfId="15415" xr:uid="{00000000-0005-0000-0000-00008C2A0000}"/>
    <cellStyle name="Normal 2 5 6 3 2 2" xfId="45746" xr:uid="{00000000-0005-0000-0000-00008D2A0000}"/>
    <cellStyle name="Normal 2 5 6 3 2 3" xfId="30513" xr:uid="{00000000-0005-0000-0000-00008E2A0000}"/>
    <cellStyle name="Normal 2 5 6 3 3" xfId="10395" xr:uid="{00000000-0005-0000-0000-00008F2A0000}"/>
    <cellStyle name="Normal 2 5 6 3 3 2" xfId="40729" xr:uid="{00000000-0005-0000-0000-0000902A0000}"/>
    <cellStyle name="Normal 2 5 6 3 3 3" xfId="25496" xr:uid="{00000000-0005-0000-0000-0000912A0000}"/>
    <cellStyle name="Normal 2 5 6 3 4" xfId="35716" xr:uid="{00000000-0005-0000-0000-0000922A0000}"/>
    <cellStyle name="Normal 2 5 6 3 5" xfId="20483" xr:uid="{00000000-0005-0000-0000-0000932A0000}"/>
    <cellStyle name="Normal 2 5 6 4" xfId="12073" xr:uid="{00000000-0005-0000-0000-0000942A0000}"/>
    <cellStyle name="Normal 2 5 6 4 2" xfId="42404" xr:uid="{00000000-0005-0000-0000-0000952A0000}"/>
    <cellStyle name="Normal 2 5 6 4 3" xfId="27171" xr:uid="{00000000-0005-0000-0000-0000962A0000}"/>
    <cellStyle name="Normal 2 5 6 5" xfId="7052" xr:uid="{00000000-0005-0000-0000-0000972A0000}"/>
    <cellStyle name="Normal 2 5 6 5 2" xfId="37387" xr:uid="{00000000-0005-0000-0000-0000982A0000}"/>
    <cellStyle name="Normal 2 5 6 5 3" xfId="22154" xr:uid="{00000000-0005-0000-0000-0000992A0000}"/>
    <cellStyle name="Normal 2 5 6 6" xfId="32375" xr:uid="{00000000-0005-0000-0000-00009A2A0000}"/>
    <cellStyle name="Normal 2 5 6 7" xfId="17141" xr:uid="{00000000-0005-0000-0000-00009B2A0000}"/>
    <cellStyle name="Normal 2 5 7" xfId="2830" xr:uid="{00000000-0005-0000-0000-00009C2A0000}"/>
    <cellStyle name="Normal 2 5 7 2" xfId="12908" xr:uid="{00000000-0005-0000-0000-00009D2A0000}"/>
    <cellStyle name="Normal 2 5 7 2 2" xfId="43239" xr:uid="{00000000-0005-0000-0000-00009E2A0000}"/>
    <cellStyle name="Normal 2 5 7 2 3" xfId="28006" xr:uid="{00000000-0005-0000-0000-00009F2A0000}"/>
    <cellStyle name="Normal 2 5 7 3" xfId="7888" xr:uid="{00000000-0005-0000-0000-0000A02A0000}"/>
    <cellStyle name="Normal 2 5 7 3 2" xfId="38222" xr:uid="{00000000-0005-0000-0000-0000A12A0000}"/>
    <cellStyle name="Normal 2 5 7 3 3" xfId="22989" xr:uid="{00000000-0005-0000-0000-0000A22A0000}"/>
    <cellStyle name="Normal 2 5 7 4" xfId="33209" xr:uid="{00000000-0005-0000-0000-0000A32A0000}"/>
    <cellStyle name="Normal 2 5 7 5" xfId="17976" xr:uid="{00000000-0005-0000-0000-0000A42A0000}"/>
    <cellStyle name="Normal 2 5 8" xfId="4524" xr:uid="{00000000-0005-0000-0000-0000A52A0000}"/>
    <cellStyle name="Normal 2 5 8 2" xfId="14579" xr:uid="{00000000-0005-0000-0000-0000A62A0000}"/>
    <cellStyle name="Normal 2 5 8 2 2" xfId="44910" xr:uid="{00000000-0005-0000-0000-0000A72A0000}"/>
    <cellStyle name="Normal 2 5 8 2 3" xfId="29677" xr:uid="{00000000-0005-0000-0000-0000A82A0000}"/>
    <cellStyle name="Normal 2 5 8 3" xfId="9559" xr:uid="{00000000-0005-0000-0000-0000A92A0000}"/>
    <cellStyle name="Normal 2 5 8 3 2" xfId="39893" xr:uid="{00000000-0005-0000-0000-0000AA2A0000}"/>
    <cellStyle name="Normal 2 5 8 3 3" xfId="24660" xr:uid="{00000000-0005-0000-0000-0000AB2A0000}"/>
    <cellStyle name="Normal 2 5 8 4" xfId="34880" xr:uid="{00000000-0005-0000-0000-0000AC2A0000}"/>
    <cellStyle name="Normal 2 5 8 5" xfId="19647" xr:uid="{00000000-0005-0000-0000-0000AD2A0000}"/>
    <cellStyle name="Normal 2 5 9" xfId="11235" xr:uid="{00000000-0005-0000-0000-0000AE2A0000}"/>
    <cellStyle name="Normal 2 5 9 2" xfId="41568" xr:uid="{00000000-0005-0000-0000-0000AF2A0000}"/>
    <cellStyle name="Normal 2 5 9 3" xfId="26335" xr:uid="{00000000-0005-0000-0000-0000B02A0000}"/>
    <cellStyle name="Normal 2 6" xfId="31437" xr:uid="{00000000-0005-0000-0000-0000B12A0000}"/>
    <cellStyle name="Normal 2 7" xfId="46794" xr:uid="{00000000-0005-0000-0000-0000B22A0000}"/>
    <cellStyle name="Normal 2 8" xfId="46833" xr:uid="{00000000-0005-0000-0000-0000B32A0000}"/>
    <cellStyle name="Normal 2 9" xfId="47492" xr:uid="{352ECDB5-315D-4478-8F2F-5D04741E0E5F}"/>
    <cellStyle name="Normal 20" xfId="137" xr:uid="{00000000-0005-0000-0000-0000B42A0000}"/>
    <cellStyle name="Normal 20 2" xfId="47035" xr:uid="{00000000-0005-0000-0000-0000B52A0000}"/>
    <cellStyle name="Normal 21" xfId="138" xr:uid="{00000000-0005-0000-0000-0000B62A0000}"/>
    <cellStyle name="Normal 21 2" xfId="47036" xr:uid="{00000000-0005-0000-0000-0000B72A0000}"/>
    <cellStyle name="Normal 22" xfId="139" xr:uid="{00000000-0005-0000-0000-0000B82A0000}"/>
    <cellStyle name="Normal 22 2" xfId="47059" xr:uid="{00000000-0005-0000-0000-0000B92A0000}"/>
    <cellStyle name="Normal 23" xfId="140" xr:uid="{00000000-0005-0000-0000-0000BA2A0000}"/>
    <cellStyle name="Normal 23 2" xfId="47064" xr:uid="{00000000-0005-0000-0000-0000BB2A0000}"/>
    <cellStyle name="Normal 24" xfId="141" xr:uid="{00000000-0005-0000-0000-0000BC2A0000}"/>
    <cellStyle name="Normal 24 2" xfId="47093" xr:uid="{00000000-0005-0000-0000-0000BD2A0000}"/>
    <cellStyle name="Normal 25" xfId="142" xr:uid="{00000000-0005-0000-0000-0000BE2A0000}"/>
    <cellStyle name="Normal 25 2" xfId="47104" xr:uid="{00000000-0005-0000-0000-0000BF2A0000}"/>
    <cellStyle name="Normal 26" xfId="143" xr:uid="{00000000-0005-0000-0000-0000C02A0000}"/>
    <cellStyle name="Normal 26 2" xfId="144" xr:uid="{00000000-0005-0000-0000-0000C12A0000}"/>
    <cellStyle name="Normal 26 3" xfId="47106" xr:uid="{00000000-0005-0000-0000-0000C22A0000}"/>
    <cellStyle name="Normal 26_Sheet2" xfId="361" xr:uid="{00000000-0005-0000-0000-0000C32A0000}"/>
    <cellStyle name="Normal 27" xfId="145" xr:uid="{00000000-0005-0000-0000-0000C42A0000}"/>
    <cellStyle name="Normal 27 2" xfId="146" xr:uid="{00000000-0005-0000-0000-0000C52A0000}"/>
    <cellStyle name="Normal 27 3" xfId="47108" xr:uid="{00000000-0005-0000-0000-0000C62A0000}"/>
    <cellStyle name="Normal 27_Sheet2" xfId="360" xr:uid="{00000000-0005-0000-0000-0000C72A0000}"/>
    <cellStyle name="Normal 28" xfId="147" xr:uid="{00000000-0005-0000-0000-0000C82A0000}"/>
    <cellStyle name="Normal 28 2" xfId="148" xr:uid="{00000000-0005-0000-0000-0000C92A0000}"/>
    <cellStyle name="Normal 28 3" xfId="846" xr:uid="{00000000-0005-0000-0000-0000CA2A0000}"/>
    <cellStyle name="Normal 28 3 10" xfId="6215" xr:uid="{00000000-0005-0000-0000-0000CB2A0000}"/>
    <cellStyle name="Normal 28 3 10 2" xfId="36552" xr:uid="{00000000-0005-0000-0000-0000CC2A0000}"/>
    <cellStyle name="Normal 28 3 10 3" xfId="21319" xr:uid="{00000000-0005-0000-0000-0000CD2A0000}"/>
    <cellStyle name="Normal 28 3 11" xfId="31543" xr:uid="{00000000-0005-0000-0000-0000CE2A0000}"/>
    <cellStyle name="Normal 28 3 12" xfId="16304" xr:uid="{00000000-0005-0000-0000-0000CF2A0000}"/>
    <cellStyle name="Normal 28 3 2" xfId="1179" xr:uid="{00000000-0005-0000-0000-0000D02A0000}"/>
    <cellStyle name="Normal 28 3 2 10" xfId="31595" xr:uid="{00000000-0005-0000-0000-0000D12A0000}"/>
    <cellStyle name="Normal 28 3 2 11" xfId="16358" xr:uid="{00000000-0005-0000-0000-0000D22A0000}"/>
    <cellStyle name="Normal 28 3 2 2" xfId="1287" xr:uid="{00000000-0005-0000-0000-0000D32A0000}"/>
    <cellStyle name="Normal 28 3 2 2 10" xfId="16462" xr:uid="{00000000-0005-0000-0000-0000D42A0000}"/>
    <cellStyle name="Normal 28 3 2 2 2" xfId="1504" xr:uid="{00000000-0005-0000-0000-0000D52A0000}"/>
    <cellStyle name="Normal 28 3 2 2 2 2" xfId="1925" xr:uid="{00000000-0005-0000-0000-0000D62A0000}"/>
    <cellStyle name="Normal 28 3 2 2 2 2 2" xfId="2764" xr:uid="{00000000-0005-0000-0000-0000D72A0000}"/>
    <cellStyle name="Normal 28 3 2 2 2 2 2 2" xfId="4454" xr:uid="{00000000-0005-0000-0000-0000D82A0000}"/>
    <cellStyle name="Normal 28 3 2 2 2 2 2 2 2" xfId="14527" xr:uid="{00000000-0005-0000-0000-0000D92A0000}"/>
    <cellStyle name="Normal 28 3 2 2 2 2 2 2 2 2" xfId="44858" xr:uid="{00000000-0005-0000-0000-0000DA2A0000}"/>
    <cellStyle name="Normal 28 3 2 2 2 2 2 2 2 3" xfId="29625" xr:uid="{00000000-0005-0000-0000-0000DB2A0000}"/>
    <cellStyle name="Normal 28 3 2 2 2 2 2 2 3" xfId="9507" xr:uid="{00000000-0005-0000-0000-0000DC2A0000}"/>
    <cellStyle name="Normal 28 3 2 2 2 2 2 2 3 2" xfId="39841" xr:uid="{00000000-0005-0000-0000-0000DD2A0000}"/>
    <cellStyle name="Normal 28 3 2 2 2 2 2 2 3 3" xfId="24608" xr:uid="{00000000-0005-0000-0000-0000DE2A0000}"/>
    <cellStyle name="Normal 28 3 2 2 2 2 2 2 4" xfId="34828" xr:uid="{00000000-0005-0000-0000-0000DF2A0000}"/>
    <cellStyle name="Normal 28 3 2 2 2 2 2 2 5" xfId="19595" xr:uid="{00000000-0005-0000-0000-0000E02A0000}"/>
    <cellStyle name="Normal 28 3 2 2 2 2 2 3" xfId="6146" xr:uid="{00000000-0005-0000-0000-0000E12A0000}"/>
    <cellStyle name="Normal 28 3 2 2 2 2 2 3 2" xfId="16198" xr:uid="{00000000-0005-0000-0000-0000E22A0000}"/>
    <cellStyle name="Normal 28 3 2 2 2 2 2 3 2 2" xfId="46529" xr:uid="{00000000-0005-0000-0000-0000E32A0000}"/>
    <cellStyle name="Normal 28 3 2 2 2 2 2 3 2 3" xfId="31296" xr:uid="{00000000-0005-0000-0000-0000E42A0000}"/>
    <cellStyle name="Normal 28 3 2 2 2 2 2 3 3" xfId="11178" xr:uid="{00000000-0005-0000-0000-0000E52A0000}"/>
    <cellStyle name="Normal 28 3 2 2 2 2 2 3 3 2" xfId="41512" xr:uid="{00000000-0005-0000-0000-0000E62A0000}"/>
    <cellStyle name="Normal 28 3 2 2 2 2 2 3 3 3" xfId="26279" xr:uid="{00000000-0005-0000-0000-0000E72A0000}"/>
    <cellStyle name="Normal 28 3 2 2 2 2 2 3 4" xfId="36499" xr:uid="{00000000-0005-0000-0000-0000E82A0000}"/>
    <cellStyle name="Normal 28 3 2 2 2 2 2 3 5" xfId="21266" xr:uid="{00000000-0005-0000-0000-0000E92A0000}"/>
    <cellStyle name="Normal 28 3 2 2 2 2 2 4" xfId="12856" xr:uid="{00000000-0005-0000-0000-0000EA2A0000}"/>
    <cellStyle name="Normal 28 3 2 2 2 2 2 4 2" xfId="43187" xr:uid="{00000000-0005-0000-0000-0000EB2A0000}"/>
    <cellStyle name="Normal 28 3 2 2 2 2 2 4 3" xfId="27954" xr:uid="{00000000-0005-0000-0000-0000EC2A0000}"/>
    <cellStyle name="Normal 28 3 2 2 2 2 2 5" xfId="7835" xr:uid="{00000000-0005-0000-0000-0000ED2A0000}"/>
    <cellStyle name="Normal 28 3 2 2 2 2 2 5 2" xfId="38170" xr:uid="{00000000-0005-0000-0000-0000EE2A0000}"/>
    <cellStyle name="Normal 28 3 2 2 2 2 2 5 3" xfId="22937" xr:uid="{00000000-0005-0000-0000-0000EF2A0000}"/>
    <cellStyle name="Normal 28 3 2 2 2 2 2 6" xfId="33158" xr:uid="{00000000-0005-0000-0000-0000F02A0000}"/>
    <cellStyle name="Normal 28 3 2 2 2 2 2 7" xfId="17924" xr:uid="{00000000-0005-0000-0000-0000F12A0000}"/>
    <cellStyle name="Normal 28 3 2 2 2 2 3" xfId="3617" xr:uid="{00000000-0005-0000-0000-0000F22A0000}"/>
    <cellStyle name="Normal 28 3 2 2 2 2 3 2" xfId="13691" xr:uid="{00000000-0005-0000-0000-0000F32A0000}"/>
    <cellStyle name="Normal 28 3 2 2 2 2 3 2 2" xfId="44022" xr:uid="{00000000-0005-0000-0000-0000F42A0000}"/>
    <cellStyle name="Normal 28 3 2 2 2 2 3 2 3" xfId="28789" xr:uid="{00000000-0005-0000-0000-0000F52A0000}"/>
    <cellStyle name="Normal 28 3 2 2 2 2 3 3" xfId="8671" xr:uid="{00000000-0005-0000-0000-0000F62A0000}"/>
    <cellStyle name="Normal 28 3 2 2 2 2 3 3 2" xfId="39005" xr:uid="{00000000-0005-0000-0000-0000F72A0000}"/>
    <cellStyle name="Normal 28 3 2 2 2 2 3 3 3" xfId="23772" xr:uid="{00000000-0005-0000-0000-0000F82A0000}"/>
    <cellStyle name="Normal 28 3 2 2 2 2 3 4" xfId="33992" xr:uid="{00000000-0005-0000-0000-0000F92A0000}"/>
    <cellStyle name="Normal 28 3 2 2 2 2 3 5" xfId="18759" xr:uid="{00000000-0005-0000-0000-0000FA2A0000}"/>
    <cellStyle name="Normal 28 3 2 2 2 2 4" xfId="5310" xr:uid="{00000000-0005-0000-0000-0000FB2A0000}"/>
    <cellStyle name="Normal 28 3 2 2 2 2 4 2" xfId="15362" xr:uid="{00000000-0005-0000-0000-0000FC2A0000}"/>
    <cellStyle name="Normal 28 3 2 2 2 2 4 2 2" xfId="45693" xr:uid="{00000000-0005-0000-0000-0000FD2A0000}"/>
    <cellStyle name="Normal 28 3 2 2 2 2 4 2 3" xfId="30460" xr:uid="{00000000-0005-0000-0000-0000FE2A0000}"/>
    <cellStyle name="Normal 28 3 2 2 2 2 4 3" xfId="10342" xr:uid="{00000000-0005-0000-0000-0000FF2A0000}"/>
    <cellStyle name="Normal 28 3 2 2 2 2 4 3 2" xfId="40676" xr:uid="{00000000-0005-0000-0000-0000002B0000}"/>
    <cellStyle name="Normal 28 3 2 2 2 2 4 3 3" xfId="25443" xr:uid="{00000000-0005-0000-0000-0000012B0000}"/>
    <cellStyle name="Normal 28 3 2 2 2 2 4 4" xfId="35663" xr:uid="{00000000-0005-0000-0000-0000022B0000}"/>
    <cellStyle name="Normal 28 3 2 2 2 2 4 5" xfId="20430" xr:uid="{00000000-0005-0000-0000-0000032B0000}"/>
    <cellStyle name="Normal 28 3 2 2 2 2 5" xfId="12020" xr:uid="{00000000-0005-0000-0000-0000042B0000}"/>
    <cellStyle name="Normal 28 3 2 2 2 2 5 2" xfId="42351" xr:uid="{00000000-0005-0000-0000-0000052B0000}"/>
    <cellStyle name="Normal 28 3 2 2 2 2 5 3" xfId="27118" xr:uid="{00000000-0005-0000-0000-0000062B0000}"/>
    <cellStyle name="Normal 28 3 2 2 2 2 6" xfId="6999" xr:uid="{00000000-0005-0000-0000-0000072B0000}"/>
    <cellStyle name="Normal 28 3 2 2 2 2 6 2" xfId="37334" xr:uid="{00000000-0005-0000-0000-0000082B0000}"/>
    <cellStyle name="Normal 28 3 2 2 2 2 6 3" xfId="22101" xr:uid="{00000000-0005-0000-0000-0000092B0000}"/>
    <cellStyle name="Normal 28 3 2 2 2 2 7" xfId="32322" xr:uid="{00000000-0005-0000-0000-00000A2B0000}"/>
    <cellStyle name="Normal 28 3 2 2 2 2 8" xfId="17088" xr:uid="{00000000-0005-0000-0000-00000B2B0000}"/>
    <cellStyle name="Normal 28 3 2 2 2 3" xfId="2346" xr:uid="{00000000-0005-0000-0000-00000C2B0000}"/>
    <cellStyle name="Normal 28 3 2 2 2 3 2" xfId="4036" xr:uid="{00000000-0005-0000-0000-00000D2B0000}"/>
    <cellStyle name="Normal 28 3 2 2 2 3 2 2" xfId="14109" xr:uid="{00000000-0005-0000-0000-00000E2B0000}"/>
    <cellStyle name="Normal 28 3 2 2 2 3 2 2 2" xfId="44440" xr:uid="{00000000-0005-0000-0000-00000F2B0000}"/>
    <cellStyle name="Normal 28 3 2 2 2 3 2 2 3" xfId="29207" xr:uid="{00000000-0005-0000-0000-0000102B0000}"/>
    <cellStyle name="Normal 28 3 2 2 2 3 2 3" xfId="9089" xr:uid="{00000000-0005-0000-0000-0000112B0000}"/>
    <cellStyle name="Normal 28 3 2 2 2 3 2 3 2" xfId="39423" xr:uid="{00000000-0005-0000-0000-0000122B0000}"/>
    <cellStyle name="Normal 28 3 2 2 2 3 2 3 3" xfId="24190" xr:uid="{00000000-0005-0000-0000-0000132B0000}"/>
    <cellStyle name="Normal 28 3 2 2 2 3 2 4" xfId="34410" xr:uid="{00000000-0005-0000-0000-0000142B0000}"/>
    <cellStyle name="Normal 28 3 2 2 2 3 2 5" xfId="19177" xr:uid="{00000000-0005-0000-0000-0000152B0000}"/>
    <cellStyle name="Normal 28 3 2 2 2 3 3" xfId="5728" xr:uid="{00000000-0005-0000-0000-0000162B0000}"/>
    <cellStyle name="Normal 28 3 2 2 2 3 3 2" xfId="15780" xr:uid="{00000000-0005-0000-0000-0000172B0000}"/>
    <cellStyle name="Normal 28 3 2 2 2 3 3 2 2" xfId="46111" xr:uid="{00000000-0005-0000-0000-0000182B0000}"/>
    <cellStyle name="Normal 28 3 2 2 2 3 3 2 3" xfId="30878" xr:uid="{00000000-0005-0000-0000-0000192B0000}"/>
    <cellStyle name="Normal 28 3 2 2 2 3 3 3" xfId="10760" xr:uid="{00000000-0005-0000-0000-00001A2B0000}"/>
    <cellStyle name="Normal 28 3 2 2 2 3 3 3 2" xfId="41094" xr:uid="{00000000-0005-0000-0000-00001B2B0000}"/>
    <cellStyle name="Normal 28 3 2 2 2 3 3 3 3" xfId="25861" xr:uid="{00000000-0005-0000-0000-00001C2B0000}"/>
    <cellStyle name="Normal 28 3 2 2 2 3 3 4" xfId="36081" xr:uid="{00000000-0005-0000-0000-00001D2B0000}"/>
    <cellStyle name="Normal 28 3 2 2 2 3 3 5" xfId="20848" xr:uid="{00000000-0005-0000-0000-00001E2B0000}"/>
    <cellStyle name="Normal 28 3 2 2 2 3 4" xfId="12438" xr:uid="{00000000-0005-0000-0000-00001F2B0000}"/>
    <cellStyle name="Normal 28 3 2 2 2 3 4 2" xfId="42769" xr:uid="{00000000-0005-0000-0000-0000202B0000}"/>
    <cellStyle name="Normal 28 3 2 2 2 3 4 3" xfId="27536" xr:uid="{00000000-0005-0000-0000-0000212B0000}"/>
    <cellStyle name="Normal 28 3 2 2 2 3 5" xfId="7417" xr:uid="{00000000-0005-0000-0000-0000222B0000}"/>
    <cellStyle name="Normal 28 3 2 2 2 3 5 2" xfId="37752" xr:uid="{00000000-0005-0000-0000-0000232B0000}"/>
    <cellStyle name="Normal 28 3 2 2 2 3 5 3" xfId="22519" xr:uid="{00000000-0005-0000-0000-0000242B0000}"/>
    <cellStyle name="Normal 28 3 2 2 2 3 6" xfId="32740" xr:uid="{00000000-0005-0000-0000-0000252B0000}"/>
    <cellStyle name="Normal 28 3 2 2 2 3 7" xfId="17506" xr:uid="{00000000-0005-0000-0000-0000262B0000}"/>
    <cellStyle name="Normal 28 3 2 2 2 4" xfId="3199" xr:uid="{00000000-0005-0000-0000-0000272B0000}"/>
    <cellStyle name="Normal 28 3 2 2 2 4 2" xfId="13273" xr:uid="{00000000-0005-0000-0000-0000282B0000}"/>
    <cellStyle name="Normal 28 3 2 2 2 4 2 2" xfId="43604" xr:uid="{00000000-0005-0000-0000-0000292B0000}"/>
    <cellStyle name="Normal 28 3 2 2 2 4 2 3" xfId="28371" xr:uid="{00000000-0005-0000-0000-00002A2B0000}"/>
    <cellStyle name="Normal 28 3 2 2 2 4 3" xfId="8253" xr:uid="{00000000-0005-0000-0000-00002B2B0000}"/>
    <cellStyle name="Normal 28 3 2 2 2 4 3 2" xfId="38587" xr:uid="{00000000-0005-0000-0000-00002C2B0000}"/>
    <cellStyle name="Normal 28 3 2 2 2 4 3 3" xfId="23354" xr:uid="{00000000-0005-0000-0000-00002D2B0000}"/>
    <cellStyle name="Normal 28 3 2 2 2 4 4" xfId="33574" xr:uid="{00000000-0005-0000-0000-00002E2B0000}"/>
    <cellStyle name="Normal 28 3 2 2 2 4 5" xfId="18341" xr:uid="{00000000-0005-0000-0000-00002F2B0000}"/>
    <cellStyle name="Normal 28 3 2 2 2 5" xfId="4892" xr:uid="{00000000-0005-0000-0000-0000302B0000}"/>
    <cellStyle name="Normal 28 3 2 2 2 5 2" xfId="14944" xr:uid="{00000000-0005-0000-0000-0000312B0000}"/>
    <cellStyle name="Normal 28 3 2 2 2 5 2 2" xfId="45275" xr:uid="{00000000-0005-0000-0000-0000322B0000}"/>
    <cellStyle name="Normal 28 3 2 2 2 5 2 3" xfId="30042" xr:uid="{00000000-0005-0000-0000-0000332B0000}"/>
    <cellStyle name="Normal 28 3 2 2 2 5 3" xfId="9924" xr:uid="{00000000-0005-0000-0000-0000342B0000}"/>
    <cellStyle name="Normal 28 3 2 2 2 5 3 2" xfId="40258" xr:uid="{00000000-0005-0000-0000-0000352B0000}"/>
    <cellStyle name="Normal 28 3 2 2 2 5 3 3" xfId="25025" xr:uid="{00000000-0005-0000-0000-0000362B0000}"/>
    <cellStyle name="Normal 28 3 2 2 2 5 4" xfId="35245" xr:uid="{00000000-0005-0000-0000-0000372B0000}"/>
    <cellStyle name="Normal 28 3 2 2 2 5 5" xfId="20012" xr:uid="{00000000-0005-0000-0000-0000382B0000}"/>
    <cellStyle name="Normal 28 3 2 2 2 6" xfId="11602" xr:uid="{00000000-0005-0000-0000-0000392B0000}"/>
    <cellStyle name="Normal 28 3 2 2 2 6 2" xfId="41933" xr:uid="{00000000-0005-0000-0000-00003A2B0000}"/>
    <cellStyle name="Normal 28 3 2 2 2 6 3" xfId="26700" xr:uid="{00000000-0005-0000-0000-00003B2B0000}"/>
    <cellStyle name="Normal 28 3 2 2 2 7" xfId="6581" xr:uid="{00000000-0005-0000-0000-00003C2B0000}"/>
    <cellStyle name="Normal 28 3 2 2 2 7 2" xfId="36916" xr:uid="{00000000-0005-0000-0000-00003D2B0000}"/>
    <cellStyle name="Normal 28 3 2 2 2 7 3" xfId="21683" xr:uid="{00000000-0005-0000-0000-00003E2B0000}"/>
    <cellStyle name="Normal 28 3 2 2 2 8" xfId="31904" xr:uid="{00000000-0005-0000-0000-00003F2B0000}"/>
    <cellStyle name="Normal 28 3 2 2 2 9" xfId="16670" xr:uid="{00000000-0005-0000-0000-0000402B0000}"/>
    <cellStyle name="Normal 28 3 2 2 3" xfId="1717" xr:uid="{00000000-0005-0000-0000-0000412B0000}"/>
    <cellStyle name="Normal 28 3 2 2 3 2" xfId="2556" xr:uid="{00000000-0005-0000-0000-0000422B0000}"/>
    <cellStyle name="Normal 28 3 2 2 3 2 2" xfId="4246" xr:uid="{00000000-0005-0000-0000-0000432B0000}"/>
    <cellStyle name="Normal 28 3 2 2 3 2 2 2" xfId="14319" xr:uid="{00000000-0005-0000-0000-0000442B0000}"/>
    <cellStyle name="Normal 28 3 2 2 3 2 2 2 2" xfId="44650" xr:uid="{00000000-0005-0000-0000-0000452B0000}"/>
    <cellStyle name="Normal 28 3 2 2 3 2 2 2 3" xfId="29417" xr:uid="{00000000-0005-0000-0000-0000462B0000}"/>
    <cellStyle name="Normal 28 3 2 2 3 2 2 3" xfId="9299" xr:uid="{00000000-0005-0000-0000-0000472B0000}"/>
    <cellStyle name="Normal 28 3 2 2 3 2 2 3 2" xfId="39633" xr:uid="{00000000-0005-0000-0000-0000482B0000}"/>
    <cellStyle name="Normal 28 3 2 2 3 2 2 3 3" xfId="24400" xr:uid="{00000000-0005-0000-0000-0000492B0000}"/>
    <cellStyle name="Normal 28 3 2 2 3 2 2 4" xfId="34620" xr:uid="{00000000-0005-0000-0000-00004A2B0000}"/>
    <cellStyle name="Normal 28 3 2 2 3 2 2 5" xfId="19387" xr:uid="{00000000-0005-0000-0000-00004B2B0000}"/>
    <cellStyle name="Normal 28 3 2 2 3 2 3" xfId="5938" xr:uid="{00000000-0005-0000-0000-00004C2B0000}"/>
    <cellStyle name="Normal 28 3 2 2 3 2 3 2" xfId="15990" xr:uid="{00000000-0005-0000-0000-00004D2B0000}"/>
    <cellStyle name="Normal 28 3 2 2 3 2 3 2 2" xfId="46321" xr:uid="{00000000-0005-0000-0000-00004E2B0000}"/>
    <cellStyle name="Normal 28 3 2 2 3 2 3 2 3" xfId="31088" xr:uid="{00000000-0005-0000-0000-00004F2B0000}"/>
    <cellStyle name="Normal 28 3 2 2 3 2 3 3" xfId="10970" xr:uid="{00000000-0005-0000-0000-0000502B0000}"/>
    <cellStyle name="Normal 28 3 2 2 3 2 3 3 2" xfId="41304" xr:uid="{00000000-0005-0000-0000-0000512B0000}"/>
    <cellStyle name="Normal 28 3 2 2 3 2 3 3 3" xfId="26071" xr:uid="{00000000-0005-0000-0000-0000522B0000}"/>
    <cellStyle name="Normal 28 3 2 2 3 2 3 4" xfId="36291" xr:uid="{00000000-0005-0000-0000-0000532B0000}"/>
    <cellStyle name="Normal 28 3 2 2 3 2 3 5" xfId="21058" xr:uid="{00000000-0005-0000-0000-0000542B0000}"/>
    <cellStyle name="Normal 28 3 2 2 3 2 4" xfId="12648" xr:uid="{00000000-0005-0000-0000-0000552B0000}"/>
    <cellStyle name="Normal 28 3 2 2 3 2 4 2" xfId="42979" xr:uid="{00000000-0005-0000-0000-0000562B0000}"/>
    <cellStyle name="Normal 28 3 2 2 3 2 4 3" xfId="27746" xr:uid="{00000000-0005-0000-0000-0000572B0000}"/>
    <cellStyle name="Normal 28 3 2 2 3 2 5" xfId="7627" xr:uid="{00000000-0005-0000-0000-0000582B0000}"/>
    <cellStyle name="Normal 28 3 2 2 3 2 5 2" xfId="37962" xr:uid="{00000000-0005-0000-0000-0000592B0000}"/>
    <cellStyle name="Normal 28 3 2 2 3 2 5 3" xfId="22729" xr:uid="{00000000-0005-0000-0000-00005A2B0000}"/>
    <cellStyle name="Normal 28 3 2 2 3 2 6" xfId="32950" xr:uid="{00000000-0005-0000-0000-00005B2B0000}"/>
    <cellStyle name="Normal 28 3 2 2 3 2 7" xfId="17716" xr:uid="{00000000-0005-0000-0000-00005C2B0000}"/>
    <cellStyle name="Normal 28 3 2 2 3 3" xfId="3409" xr:uid="{00000000-0005-0000-0000-00005D2B0000}"/>
    <cellStyle name="Normal 28 3 2 2 3 3 2" xfId="13483" xr:uid="{00000000-0005-0000-0000-00005E2B0000}"/>
    <cellStyle name="Normal 28 3 2 2 3 3 2 2" xfId="43814" xr:uid="{00000000-0005-0000-0000-00005F2B0000}"/>
    <cellStyle name="Normal 28 3 2 2 3 3 2 3" xfId="28581" xr:uid="{00000000-0005-0000-0000-0000602B0000}"/>
    <cellStyle name="Normal 28 3 2 2 3 3 3" xfId="8463" xr:uid="{00000000-0005-0000-0000-0000612B0000}"/>
    <cellStyle name="Normal 28 3 2 2 3 3 3 2" xfId="38797" xr:uid="{00000000-0005-0000-0000-0000622B0000}"/>
    <cellStyle name="Normal 28 3 2 2 3 3 3 3" xfId="23564" xr:uid="{00000000-0005-0000-0000-0000632B0000}"/>
    <cellStyle name="Normal 28 3 2 2 3 3 4" xfId="33784" xr:uid="{00000000-0005-0000-0000-0000642B0000}"/>
    <cellStyle name="Normal 28 3 2 2 3 3 5" xfId="18551" xr:uid="{00000000-0005-0000-0000-0000652B0000}"/>
    <cellStyle name="Normal 28 3 2 2 3 4" xfId="5102" xr:uid="{00000000-0005-0000-0000-0000662B0000}"/>
    <cellStyle name="Normal 28 3 2 2 3 4 2" xfId="15154" xr:uid="{00000000-0005-0000-0000-0000672B0000}"/>
    <cellStyle name="Normal 28 3 2 2 3 4 2 2" xfId="45485" xr:uid="{00000000-0005-0000-0000-0000682B0000}"/>
    <cellStyle name="Normal 28 3 2 2 3 4 2 3" xfId="30252" xr:uid="{00000000-0005-0000-0000-0000692B0000}"/>
    <cellStyle name="Normal 28 3 2 2 3 4 3" xfId="10134" xr:uid="{00000000-0005-0000-0000-00006A2B0000}"/>
    <cellStyle name="Normal 28 3 2 2 3 4 3 2" xfId="40468" xr:uid="{00000000-0005-0000-0000-00006B2B0000}"/>
    <cellStyle name="Normal 28 3 2 2 3 4 3 3" xfId="25235" xr:uid="{00000000-0005-0000-0000-00006C2B0000}"/>
    <cellStyle name="Normal 28 3 2 2 3 4 4" xfId="35455" xr:uid="{00000000-0005-0000-0000-00006D2B0000}"/>
    <cellStyle name="Normal 28 3 2 2 3 4 5" xfId="20222" xr:uid="{00000000-0005-0000-0000-00006E2B0000}"/>
    <cellStyle name="Normal 28 3 2 2 3 5" xfId="11812" xr:uid="{00000000-0005-0000-0000-00006F2B0000}"/>
    <cellStyle name="Normal 28 3 2 2 3 5 2" xfId="42143" xr:uid="{00000000-0005-0000-0000-0000702B0000}"/>
    <cellStyle name="Normal 28 3 2 2 3 5 3" xfId="26910" xr:uid="{00000000-0005-0000-0000-0000712B0000}"/>
    <cellStyle name="Normal 28 3 2 2 3 6" xfId="6791" xr:uid="{00000000-0005-0000-0000-0000722B0000}"/>
    <cellStyle name="Normal 28 3 2 2 3 6 2" xfId="37126" xr:uid="{00000000-0005-0000-0000-0000732B0000}"/>
    <cellStyle name="Normal 28 3 2 2 3 6 3" xfId="21893" xr:uid="{00000000-0005-0000-0000-0000742B0000}"/>
    <cellStyle name="Normal 28 3 2 2 3 7" xfId="32114" xr:uid="{00000000-0005-0000-0000-0000752B0000}"/>
    <cellStyle name="Normal 28 3 2 2 3 8" xfId="16880" xr:uid="{00000000-0005-0000-0000-0000762B0000}"/>
    <cellStyle name="Normal 28 3 2 2 4" xfId="2138" xr:uid="{00000000-0005-0000-0000-0000772B0000}"/>
    <cellStyle name="Normal 28 3 2 2 4 2" xfId="3828" xr:uid="{00000000-0005-0000-0000-0000782B0000}"/>
    <cellStyle name="Normal 28 3 2 2 4 2 2" xfId="13901" xr:uid="{00000000-0005-0000-0000-0000792B0000}"/>
    <cellStyle name="Normal 28 3 2 2 4 2 2 2" xfId="44232" xr:uid="{00000000-0005-0000-0000-00007A2B0000}"/>
    <cellStyle name="Normal 28 3 2 2 4 2 2 3" xfId="28999" xr:uid="{00000000-0005-0000-0000-00007B2B0000}"/>
    <cellStyle name="Normal 28 3 2 2 4 2 3" xfId="8881" xr:uid="{00000000-0005-0000-0000-00007C2B0000}"/>
    <cellStyle name="Normal 28 3 2 2 4 2 3 2" xfId="39215" xr:uid="{00000000-0005-0000-0000-00007D2B0000}"/>
    <cellStyle name="Normal 28 3 2 2 4 2 3 3" xfId="23982" xr:uid="{00000000-0005-0000-0000-00007E2B0000}"/>
    <cellStyle name="Normal 28 3 2 2 4 2 4" xfId="34202" xr:uid="{00000000-0005-0000-0000-00007F2B0000}"/>
    <cellStyle name="Normal 28 3 2 2 4 2 5" xfId="18969" xr:uid="{00000000-0005-0000-0000-0000802B0000}"/>
    <cellStyle name="Normal 28 3 2 2 4 3" xfId="5520" xr:uid="{00000000-0005-0000-0000-0000812B0000}"/>
    <cellStyle name="Normal 28 3 2 2 4 3 2" xfId="15572" xr:uid="{00000000-0005-0000-0000-0000822B0000}"/>
    <cellStyle name="Normal 28 3 2 2 4 3 2 2" xfId="45903" xr:uid="{00000000-0005-0000-0000-0000832B0000}"/>
    <cellStyle name="Normal 28 3 2 2 4 3 2 3" xfId="30670" xr:uid="{00000000-0005-0000-0000-0000842B0000}"/>
    <cellStyle name="Normal 28 3 2 2 4 3 3" xfId="10552" xr:uid="{00000000-0005-0000-0000-0000852B0000}"/>
    <cellStyle name="Normal 28 3 2 2 4 3 3 2" xfId="40886" xr:uid="{00000000-0005-0000-0000-0000862B0000}"/>
    <cellStyle name="Normal 28 3 2 2 4 3 3 3" xfId="25653" xr:uid="{00000000-0005-0000-0000-0000872B0000}"/>
    <cellStyle name="Normal 28 3 2 2 4 3 4" xfId="35873" xr:uid="{00000000-0005-0000-0000-0000882B0000}"/>
    <cellStyle name="Normal 28 3 2 2 4 3 5" xfId="20640" xr:uid="{00000000-0005-0000-0000-0000892B0000}"/>
    <cellStyle name="Normal 28 3 2 2 4 4" xfId="12230" xr:uid="{00000000-0005-0000-0000-00008A2B0000}"/>
    <cellStyle name="Normal 28 3 2 2 4 4 2" xfId="42561" xr:uid="{00000000-0005-0000-0000-00008B2B0000}"/>
    <cellStyle name="Normal 28 3 2 2 4 4 3" xfId="27328" xr:uid="{00000000-0005-0000-0000-00008C2B0000}"/>
    <cellStyle name="Normal 28 3 2 2 4 5" xfId="7209" xr:uid="{00000000-0005-0000-0000-00008D2B0000}"/>
    <cellStyle name="Normal 28 3 2 2 4 5 2" xfId="37544" xr:uid="{00000000-0005-0000-0000-00008E2B0000}"/>
    <cellStyle name="Normal 28 3 2 2 4 5 3" xfId="22311" xr:uid="{00000000-0005-0000-0000-00008F2B0000}"/>
    <cellStyle name="Normal 28 3 2 2 4 6" xfId="32532" xr:uid="{00000000-0005-0000-0000-0000902B0000}"/>
    <cellStyle name="Normal 28 3 2 2 4 7" xfId="17298" xr:uid="{00000000-0005-0000-0000-0000912B0000}"/>
    <cellStyle name="Normal 28 3 2 2 5" xfId="2991" xr:uid="{00000000-0005-0000-0000-0000922B0000}"/>
    <cellStyle name="Normal 28 3 2 2 5 2" xfId="13065" xr:uid="{00000000-0005-0000-0000-0000932B0000}"/>
    <cellStyle name="Normal 28 3 2 2 5 2 2" xfId="43396" xr:uid="{00000000-0005-0000-0000-0000942B0000}"/>
    <cellStyle name="Normal 28 3 2 2 5 2 3" xfId="28163" xr:uid="{00000000-0005-0000-0000-0000952B0000}"/>
    <cellStyle name="Normal 28 3 2 2 5 3" xfId="8045" xr:uid="{00000000-0005-0000-0000-0000962B0000}"/>
    <cellStyle name="Normal 28 3 2 2 5 3 2" xfId="38379" xr:uid="{00000000-0005-0000-0000-0000972B0000}"/>
    <cellStyle name="Normal 28 3 2 2 5 3 3" xfId="23146" xr:uid="{00000000-0005-0000-0000-0000982B0000}"/>
    <cellStyle name="Normal 28 3 2 2 5 4" xfId="33366" xr:uid="{00000000-0005-0000-0000-0000992B0000}"/>
    <cellStyle name="Normal 28 3 2 2 5 5" xfId="18133" xr:uid="{00000000-0005-0000-0000-00009A2B0000}"/>
    <cellStyle name="Normal 28 3 2 2 6" xfId="4684" xr:uid="{00000000-0005-0000-0000-00009B2B0000}"/>
    <cellStyle name="Normal 28 3 2 2 6 2" xfId="14736" xr:uid="{00000000-0005-0000-0000-00009C2B0000}"/>
    <cellStyle name="Normal 28 3 2 2 6 2 2" xfId="45067" xr:uid="{00000000-0005-0000-0000-00009D2B0000}"/>
    <cellStyle name="Normal 28 3 2 2 6 2 3" xfId="29834" xr:uid="{00000000-0005-0000-0000-00009E2B0000}"/>
    <cellStyle name="Normal 28 3 2 2 6 3" xfId="9716" xr:uid="{00000000-0005-0000-0000-00009F2B0000}"/>
    <cellStyle name="Normal 28 3 2 2 6 3 2" xfId="40050" xr:uid="{00000000-0005-0000-0000-0000A02B0000}"/>
    <cellStyle name="Normal 28 3 2 2 6 3 3" xfId="24817" xr:uid="{00000000-0005-0000-0000-0000A12B0000}"/>
    <cellStyle name="Normal 28 3 2 2 6 4" xfId="35037" xr:uid="{00000000-0005-0000-0000-0000A22B0000}"/>
    <cellStyle name="Normal 28 3 2 2 6 5" xfId="19804" xr:uid="{00000000-0005-0000-0000-0000A32B0000}"/>
    <cellStyle name="Normal 28 3 2 2 7" xfId="11394" xr:uid="{00000000-0005-0000-0000-0000A42B0000}"/>
    <cellStyle name="Normal 28 3 2 2 7 2" xfId="41725" xr:uid="{00000000-0005-0000-0000-0000A52B0000}"/>
    <cellStyle name="Normal 28 3 2 2 7 3" xfId="26492" xr:uid="{00000000-0005-0000-0000-0000A62B0000}"/>
    <cellStyle name="Normal 28 3 2 2 8" xfId="6373" xr:uid="{00000000-0005-0000-0000-0000A72B0000}"/>
    <cellStyle name="Normal 28 3 2 2 8 2" xfId="36708" xr:uid="{00000000-0005-0000-0000-0000A82B0000}"/>
    <cellStyle name="Normal 28 3 2 2 8 3" xfId="21475" xr:uid="{00000000-0005-0000-0000-0000A92B0000}"/>
    <cellStyle name="Normal 28 3 2 2 9" xfId="31696" xr:uid="{00000000-0005-0000-0000-0000AA2B0000}"/>
    <cellStyle name="Normal 28 3 2 3" xfId="1400" xr:uid="{00000000-0005-0000-0000-0000AB2B0000}"/>
    <cellStyle name="Normal 28 3 2 3 2" xfId="1821" xr:uid="{00000000-0005-0000-0000-0000AC2B0000}"/>
    <cellStyle name="Normal 28 3 2 3 2 2" xfId="2660" xr:uid="{00000000-0005-0000-0000-0000AD2B0000}"/>
    <cellStyle name="Normal 28 3 2 3 2 2 2" xfId="4350" xr:uid="{00000000-0005-0000-0000-0000AE2B0000}"/>
    <cellStyle name="Normal 28 3 2 3 2 2 2 2" xfId="14423" xr:uid="{00000000-0005-0000-0000-0000AF2B0000}"/>
    <cellStyle name="Normal 28 3 2 3 2 2 2 2 2" xfId="44754" xr:uid="{00000000-0005-0000-0000-0000B02B0000}"/>
    <cellStyle name="Normal 28 3 2 3 2 2 2 2 3" xfId="29521" xr:uid="{00000000-0005-0000-0000-0000B12B0000}"/>
    <cellStyle name="Normal 28 3 2 3 2 2 2 3" xfId="9403" xr:uid="{00000000-0005-0000-0000-0000B22B0000}"/>
    <cellStyle name="Normal 28 3 2 3 2 2 2 3 2" xfId="39737" xr:uid="{00000000-0005-0000-0000-0000B32B0000}"/>
    <cellStyle name="Normal 28 3 2 3 2 2 2 3 3" xfId="24504" xr:uid="{00000000-0005-0000-0000-0000B42B0000}"/>
    <cellStyle name="Normal 28 3 2 3 2 2 2 4" xfId="34724" xr:uid="{00000000-0005-0000-0000-0000B52B0000}"/>
    <cellStyle name="Normal 28 3 2 3 2 2 2 5" xfId="19491" xr:uid="{00000000-0005-0000-0000-0000B62B0000}"/>
    <cellStyle name="Normal 28 3 2 3 2 2 3" xfId="6042" xr:uid="{00000000-0005-0000-0000-0000B72B0000}"/>
    <cellStyle name="Normal 28 3 2 3 2 2 3 2" xfId="16094" xr:uid="{00000000-0005-0000-0000-0000B82B0000}"/>
    <cellStyle name="Normal 28 3 2 3 2 2 3 2 2" xfId="46425" xr:uid="{00000000-0005-0000-0000-0000B92B0000}"/>
    <cellStyle name="Normal 28 3 2 3 2 2 3 2 3" xfId="31192" xr:uid="{00000000-0005-0000-0000-0000BA2B0000}"/>
    <cellStyle name="Normal 28 3 2 3 2 2 3 3" xfId="11074" xr:uid="{00000000-0005-0000-0000-0000BB2B0000}"/>
    <cellStyle name="Normal 28 3 2 3 2 2 3 3 2" xfId="41408" xr:uid="{00000000-0005-0000-0000-0000BC2B0000}"/>
    <cellStyle name="Normal 28 3 2 3 2 2 3 3 3" xfId="26175" xr:uid="{00000000-0005-0000-0000-0000BD2B0000}"/>
    <cellStyle name="Normal 28 3 2 3 2 2 3 4" xfId="36395" xr:uid="{00000000-0005-0000-0000-0000BE2B0000}"/>
    <cellStyle name="Normal 28 3 2 3 2 2 3 5" xfId="21162" xr:uid="{00000000-0005-0000-0000-0000BF2B0000}"/>
    <cellStyle name="Normal 28 3 2 3 2 2 4" xfId="12752" xr:uid="{00000000-0005-0000-0000-0000C02B0000}"/>
    <cellStyle name="Normal 28 3 2 3 2 2 4 2" xfId="43083" xr:uid="{00000000-0005-0000-0000-0000C12B0000}"/>
    <cellStyle name="Normal 28 3 2 3 2 2 4 3" xfId="27850" xr:uid="{00000000-0005-0000-0000-0000C22B0000}"/>
    <cellStyle name="Normal 28 3 2 3 2 2 5" xfId="7731" xr:uid="{00000000-0005-0000-0000-0000C32B0000}"/>
    <cellStyle name="Normal 28 3 2 3 2 2 5 2" xfId="38066" xr:uid="{00000000-0005-0000-0000-0000C42B0000}"/>
    <cellStyle name="Normal 28 3 2 3 2 2 5 3" xfId="22833" xr:uid="{00000000-0005-0000-0000-0000C52B0000}"/>
    <cellStyle name="Normal 28 3 2 3 2 2 6" xfId="33054" xr:uid="{00000000-0005-0000-0000-0000C62B0000}"/>
    <cellStyle name="Normal 28 3 2 3 2 2 7" xfId="17820" xr:uid="{00000000-0005-0000-0000-0000C72B0000}"/>
    <cellStyle name="Normal 28 3 2 3 2 3" xfId="3513" xr:uid="{00000000-0005-0000-0000-0000C82B0000}"/>
    <cellStyle name="Normal 28 3 2 3 2 3 2" xfId="13587" xr:uid="{00000000-0005-0000-0000-0000C92B0000}"/>
    <cellStyle name="Normal 28 3 2 3 2 3 2 2" xfId="43918" xr:uid="{00000000-0005-0000-0000-0000CA2B0000}"/>
    <cellStyle name="Normal 28 3 2 3 2 3 2 3" xfId="28685" xr:uid="{00000000-0005-0000-0000-0000CB2B0000}"/>
    <cellStyle name="Normal 28 3 2 3 2 3 3" xfId="8567" xr:uid="{00000000-0005-0000-0000-0000CC2B0000}"/>
    <cellStyle name="Normal 28 3 2 3 2 3 3 2" xfId="38901" xr:uid="{00000000-0005-0000-0000-0000CD2B0000}"/>
    <cellStyle name="Normal 28 3 2 3 2 3 3 3" xfId="23668" xr:uid="{00000000-0005-0000-0000-0000CE2B0000}"/>
    <cellStyle name="Normal 28 3 2 3 2 3 4" xfId="33888" xr:uid="{00000000-0005-0000-0000-0000CF2B0000}"/>
    <cellStyle name="Normal 28 3 2 3 2 3 5" xfId="18655" xr:uid="{00000000-0005-0000-0000-0000D02B0000}"/>
    <cellStyle name="Normal 28 3 2 3 2 4" xfId="5206" xr:uid="{00000000-0005-0000-0000-0000D12B0000}"/>
    <cellStyle name="Normal 28 3 2 3 2 4 2" xfId="15258" xr:uid="{00000000-0005-0000-0000-0000D22B0000}"/>
    <cellStyle name="Normal 28 3 2 3 2 4 2 2" xfId="45589" xr:uid="{00000000-0005-0000-0000-0000D32B0000}"/>
    <cellStyle name="Normal 28 3 2 3 2 4 2 3" xfId="30356" xr:uid="{00000000-0005-0000-0000-0000D42B0000}"/>
    <cellStyle name="Normal 28 3 2 3 2 4 3" xfId="10238" xr:uid="{00000000-0005-0000-0000-0000D52B0000}"/>
    <cellStyle name="Normal 28 3 2 3 2 4 3 2" xfId="40572" xr:uid="{00000000-0005-0000-0000-0000D62B0000}"/>
    <cellStyle name="Normal 28 3 2 3 2 4 3 3" xfId="25339" xr:uid="{00000000-0005-0000-0000-0000D72B0000}"/>
    <cellStyle name="Normal 28 3 2 3 2 4 4" xfId="35559" xr:uid="{00000000-0005-0000-0000-0000D82B0000}"/>
    <cellStyle name="Normal 28 3 2 3 2 4 5" xfId="20326" xr:uid="{00000000-0005-0000-0000-0000D92B0000}"/>
    <cellStyle name="Normal 28 3 2 3 2 5" xfId="11916" xr:uid="{00000000-0005-0000-0000-0000DA2B0000}"/>
    <cellStyle name="Normal 28 3 2 3 2 5 2" xfId="42247" xr:uid="{00000000-0005-0000-0000-0000DB2B0000}"/>
    <cellStyle name="Normal 28 3 2 3 2 5 3" xfId="27014" xr:uid="{00000000-0005-0000-0000-0000DC2B0000}"/>
    <cellStyle name="Normal 28 3 2 3 2 6" xfId="6895" xr:uid="{00000000-0005-0000-0000-0000DD2B0000}"/>
    <cellStyle name="Normal 28 3 2 3 2 6 2" xfId="37230" xr:uid="{00000000-0005-0000-0000-0000DE2B0000}"/>
    <cellStyle name="Normal 28 3 2 3 2 6 3" xfId="21997" xr:uid="{00000000-0005-0000-0000-0000DF2B0000}"/>
    <cellStyle name="Normal 28 3 2 3 2 7" xfId="32218" xr:uid="{00000000-0005-0000-0000-0000E02B0000}"/>
    <cellStyle name="Normal 28 3 2 3 2 8" xfId="16984" xr:uid="{00000000-0005-0000-0000-0000E12B0000}"/>
    <cellStyle name="Normal 28 3 2 3 3" xfId="2242" xr:uid="{00000000-0005-0000-0000-0000E22B0000}"/>
    <cellStyle name="Normal 28 3 2 3 3 2" xfId="3932" xr:uid="{00000000-0005-0000-0000-0000E32B0000}"/>
    <cellStyle name="Normal 28 3 2 3 3 2 2" xfId="14005" xr:uid="{00000000-0005-0000-0000-0000E42B0000}"/>
    <cellStyle name="Normal 28 3 2 3 3 2 2 2" xfId="44336" xr:uid="{00000000-0005-0000-0000-0000E52B0000}"/>
    <cellStyle name="Normal 28 3 2 3 3 2 2 3" xfId="29103" xr:uid="{00000000-0005-0000-0000-0000E62B0000}"/>
    <cellStyle name="Normal 28 3 2 3 3 2 3" xfId="8985" xr:uid="{00000000-0005-0000-0000-0000E72B0000}"/>
    <cellStyle name="Normal 28 3 2 3 3 2 3 2" xfId="39319" xr:uid="{00000000-0005-0000-0000-0000E82B0000}"/>
    <cellStyle name="Normal 28 3 2 3 3 2 3 3" xfId="24086" xr:uid="{00000000-0005-0000-0000-0000E92B0000}"/>
    <cellStyle name="Normal 28 3 2 3 3 2 4" xfId="34306" xr:uid="{00000000-0005-0000-0000-0000EA2B0000}"/>
    <cellStyle name="Normal 28 3 2 3 3 2 5" xfId="19073" xr:uid="{00000000-0005-0000-0000-0000EB2B0000}"/>
    <cellStyle name="Normal 28 3 2 3 3 3" xfId="5624" xr:uid="{00000000-0005-0000-0000-0000EC2B0000}"/>
    <cellStyle name="Normal 28 3 2 3 3 3 2" xfId="15676" xr:uid="{00000000-0005-0000-0000-0000ED2B0000}"/>
    <cellStyle name="Normal 28 3 2 3 3 3 2 2" xfId="46007" xr:uid="{00000000-0005-0000-0000-0000EE2B0000}"/>
    <cellStyle name="Normal 28 3 2 3 3 3 2 3" xfId="30774" xr:uid="{00000000-0005-0000-0000-0000EF2B0000}"/>
    <cellStyle name="Normal 28 3 2 3 3 3 3" xfId="10656" xr:uid="{00000000-0005-0000-0000-0000F02B0000}"/>
    <cellStyle name="Normal 28 3 2 3 3 3 3 2" xfId="40990" xr:uid="{00000000-0005-0000-0000-0000F12B0000}"/>
    <cellStyle name="Normal 28 3 2 3 3 3 3 3" xfId="25757" xr:uid="{00000000-0005-0000-0000-0000F22B0000}"/>
    <cellStyle name="Normal 28 3 2 3 3 3 4" xfId="35977" xr:uid="{00000000-0005-0000-0000-0000F32B0000}"/>
    <cellStyle name="Normal 28 3 2 3 3 3 5" xfId="20744" xr:uid="{00000000-0005-0000-0000-0000F42B0000}"/>
    <cellStyle name="Normal 28 3 2 3 3 4" xfId="12334" xr:uid="{00000000-0005-0000-0000-0000F52B0000}"/>
    <cellStyle name="Normal 28 3 2 3 3 4 2" xfId="42665" xr:uid="{00000000-0005-0000-0000-0000F62B0000}"/>
    <cellStyle name="Normal 28 3 2 3 3 4 3" xfId="27432" xr:uid="{00000000-0005-0000-0000-0000F72B0000}"/>
    <cellStyle name="Normal 28 3 2 3 3 5" xfId="7313" xr:uid="{00000000-0005-0000-0000-0000F82B0000}"/>
    <cellStyle name="Normal 28 3 2 3 3 5 2" xfId="37648" xr:uid="{00000000-0005-0000-0000-0000F92B0000}"/>
    <cellStyle name="Normal 28 3 2 3 3 5 3" xfId="22415" xr:uid="{00000000-0005-0000-0000-0000FA2B0000}"/>
    <cellStyle name="Normal 28 3 2 3 3 6" xfId="32636" xr:uid="{00000000-0005-0000-0000-0000FB2B0000}"/>
    <cellStyle name="Normal 28 3 2 3 3 7" xfId="17402" xr:uid="{00000000-0005-0000-0000-0000FC2B0000}"/>
    <cellStyle name="Normal 28 3 2 3 4" xfId="3095" xr:uid="{00000000-0005-0000-0000-0000FD2B0000}"/>
    <cellStyle name="Normal 28 3 2 3 4 2" xfId="13169" xr:uid="{00000000-0005-0000-0000-0000FE2B0000}"/>
    <cellStyle name="Normal 28 3 2 3 4 2 2" xfId="43500" xr:uid="{00000000-0005-0000-0000-0000FF2B0000}"/>
    <cellStyle name="Normal 28 3 2 3 4 2 3" xfId="28267" xr:uid="{00000000-0005-0000-0000-0000002C0000}"/>
    <cellStyle name="Normal 28 3 2 3 4 3" xfId="8149" xr:uid="{00000000-0005-0000-0000-0000012C0000}"/>
    <cellStyle name="Normal 28 3 2 3 4 3 2" xfId="38483" xr:uid="{00000000-0005-0000-0000-0000022C0000}"/>
    <cellStyle name="Normal 28 3 2 3 4 3 3" xfId="23250" xr:uid="{00000000-0005-0000-0000-0000032C0000}"/>
    <cellStyle name="Normal 28 3 2 3 4 4" xfId="33470" xr:uid="{00000000-0005-0000-0000-0000042C0000}"/>
    <cellStyle name="Normal 28 3 2 3 4 5" xfId="18237" xr:uid="{00000000-0005-0000-0000-0000052C0000}"/>
    <cellStyle name="Normal 28 3 2 3 5" xfId="4788" xr:uid="{00000000-0005-0000-0000-0000062C0000}"/>
    <cellStyle name="Normal 28 3 2 3 5 2" xfId="14840" xr:uid="{00000000-0005-0000-0000-0000072C0000}"/>
    <cellStyle name="Normal 28 3 2 3 5 2 2" xfId="45171" xr:uid="{00000000-0005-0000-0000-0000082C0000}"/>
    <cellStyle name="Normal 28 3 2 3 5 2 3" xfId="29938" xr:uid="{00000000-0005-0000-0000-0000092C0000}"/>
    <cellStyle name="Normal 28 3 2 3 5 3" xfId="9820" xr:uid="{00000000-0005-0000-0000-00000A2C0000}"/>
    <cellStyle name="Normal 28 3 2 3 5 3 2" xfId="40154" xr:uid="{00000000-0005-0000-0000-00000B2C0000}"/>
    <cellStyle name="Normal 28 3 2 3 5 3 3" xfId="24921" xr:uid="{00000000-0005-0000-0000-00000C2C0000}"/>
    <cellStyle name="Normal 28 3 2 3 5 4" xfId="35141" xr:uid="{00000000-0005-0000-0000-00000D2C0000}"/>
    <cellStyle name="Normal 28 3 2 3 5 5" xfId="19908" xr:uid="{00000000-0005-0000-0000-00000E2C0000}"/>
    <cellStyle name="Normal 28 3 2 3 6" xfId="11498" xr:uid="{00000000-0005-0000-0000-00000F2C0000}"/>
    <cellStyle name="Normal 28 3 2 3 6 2" xfId="41829" xr:uid="{00000000-0005-0000-0000-0000102C0000}"/>
    <cellStyle name="Normal 28 3 2 3 6 3" xfId="26596" xr:uid="{00000000-0005-0000-0000-0000112C0000}"/>
    <cellStyle name="Normal 28 3 2 3 7" xfId="6477" xr:uid="{00000000-0005-0000-0000-0000122C0000}"/>
    <cellStyle name="Normal 28 3 2 3 7 2" xfId="36812" xr:uid="{00000000-0005-0000-0000-0000132C0000}"/>
    <cellStyle name="Normal 28 3 2 3 7 3" xfId="21579" xr:uid="{00000000-0005-0000-0000-0000142C0000}"/>
    <cellStyle name="Normal 28 3 2 3 8" xfId="31800" xr:uid="{00000000-0005-0000-0000-0000152C0000}"/>
    <cellStyle name="Normal 28 3 2 3 9" xfId="16566" xr:uid="{00000000-0005-0000-0000-0000162C0000}"/>
    <cellStyle name="Normal 28 3 2 4" xfId="1613" xr:uid="{00000000-0005-0000-0000-0000172C0000}"/>
    <cellStyle name="Normal 28 3 2 4 2" xfId="2452" xr:uid="{00000000-0005-0000-0000-0000182C0000}"/>
    <cellStyle name="Normal 28 3 2 4 2 2" xfId="4142" xr:uid="{00000000-0005-0000-0000-0000192C0000}"/>
    <cellStyle name="Normal 28 3 2 4 2 2 2" xfId="14215" xr:uid="{00000000-0005-0000-0000-00001A2C0000}"/>
    <cellStyle name="Normal 28 3 2 4 2 2 2 2" xfId="44546" xr:uid="{00000000-0005-0000-0000-00001B2C0000}"/>
    <cellStyle name="Normal 28 3 2 4 2 2 2 3" xfId="29313" xr:uid="{00000000-0005-0000-0000-00001C2C0000}"/>
    <cellStyle name="Normal 28 3 2 4 2 2 3" xfId="9195" xr:uid="{00000000-0005-0000-0000-00001D2C0000}"/>
    <cellStyle name="Normal 28 3 2 4 2 2 3 2" xfId="39529" xr:uid="{00000000-0005-0000-0000-00001E2C0000}"/>
    <cellStyle name="Normal 28 3 2 4 2 2 3 3" xfId="24296" xr:uid="{00000000-0005-0000-0000-00001F2C0000}"/>
    <cellStyle name="Normal 28 3 2 4 2 2 4" xfId="34516" xr:uid="{00000000-0005-0000-0000-0000202C0000}"/>
    <cellStyle name="Normal 28 3 2 4 2 2 5" xfId="19283" xr:uid="{00000000-0005-0000-0000-0000212C0000}"/>
    <cellStyle name="Normal 28 3 2 4 2 3" xfId="5834" xr:uid="{00000000-0005-0000-0000-0000222C0000}"/>
    <cellStyle name="Normal 28 3 2 4 2 3 2" xfId="15886" xr:uid="{00000000-0005-0000-0000-0000232C0000}"/>
    <cellStyle name="Normal 28 3 2 4 2 3 2 2" xfId="46217" xr:uid="{00000000-0005-0000-0000-0000242C0000}"/>
    <cellStyle name="Normal 28 3 2 4 2 3 2 3" xfId="30984" xr:uid="{00000000-0005-0000-0000-0000252C0000}"/>
    <cellStyle name="Normal 28 3 2 4 2 3 3" xfId="10866" xr:uid="{00000000-0005-0000-0000-0000262C0000}"/>
    <cellStyle name="Normal 28 3 2 4 2 3 3 2" xfId="41200" xr:uid="{00000000-0005-0000-0000-0000272C0000}"/>
    <cellStyle name="Normal 28 3 2 4 2 3 3 3" xfId="25967" xr:uid="{00000000-0005-0000-0000-0000282C0000}"/>
    <cellStyle name="Normal 28 3 2 4 2 3 4" xfId="36187" xr:uid="{00000000-0005-0000-0000-0000292C0000}"/>
    <cellStyle name="Normal 28 3 2 4 2 3 5" xfId="20954" xr:uid="{00000000-0005-0000-0000-00002A2C0000}"/>
    <cellStyle name="Normal 28 3 2 4 2 4" xfId="12544" xr:uid="{00000000-0005-0000-0000-00002B2C0000}"/>
    <cellStyle name="Normal 28 3 2 4 2 4 2" xfId="42875" xr:uid="{00000000-0005-0000-0000-00002C2C0000}"/>
    <cellStyle name="Normal 28 3 2 4 2 4 3" xfId="27642" xr:uid="{00000000-0005-0000-0000-00002D2C0000}"/>
    <cellStyle name="Normal 28 3 2 4 2 5" xfId="7523" xr:uid="{00000000-0005-0000-0000-00002E2C0000}"/>
    <cellStyle name="Normal 28 3 2 4 2 5 2" xfId="37858" xr:uid="{00000000-0005-0000-0000-00002F2C0000}"/>
    <cellStyle name="Normal 28 3 2 4 2 5 3" xfId="22625" xr:uid="{00000000-0005-0000-0000-0000302C0000}"/>
    <cellStyle name="Normal 28 3 2 4 2 6" xfId="32846" xr:uid="{00000000-0005-0000-0000-0000312C0000}"/>
    <cellStyle name="Normal 28 3 2 4 2 7" xfId="17612" xr:uid="{00000000-0005-0000-0000-0000322C0000}"/>
    <cellStyle name="Normal 28 3 2 4 3" xfId="3305" xr:uid="{00000000-0005-0000-0000-0000332C0000}"/>
    <cellStyle name="Normal 28 3 2 4 3 2" xfId="13379" xr:uid="{00000000-0005-0000-0000-0000342C0000}"/>
    <cellStyle name="Normal 28 3 2 4 3 2 2" xfId="43710" xr:uid="{00000000-0005-0000-0000-0000352C0000}"/>
    <cellStyle name="Normal 28 3 2 4 3 2 3" xfId="28477" xr:uid="{00000000-0005-0000-0000-0000362C0000}"/>
    <cellStyle name="Normal 28 3 2 4 3 3" xfId="8359" xr:uid="{00000000-0005-0000-0000-0000372C0000}"/>
    <cellStyle name="Normal 28 3 2 4 3 3 2" xfId="38693" xr:uid="{00000000-0005-0000-0000-0000382C0000}"/>
    <cellStyle name="Normal 28 3 2 4 3 3 3" xfId="23460" xr:uid="{00000000-0005-0000-0000-0000392C0000}"/>
    <cellStyle name="Normal 28 3 2 4 3 4" xfId="33680" xr:uid="{00000000-0005-0000-0000-00003A2C0000}"/>
    <cellStyle name="Normal 28 3 2 4 3 5" xfId="18447" xr:uid="{00000000-0005-0000-0000-00003B2C0000}"/>
    <cellStyle name="Normal 28 3 2 4 4" xfId="4998" xr:uid="{00000000-0005-0000-0000-00003C2C0000}"/>
    <cellStyle name="Normal 28 3 2 4 4 2" xfId="15050" xr:uid="{00000000-0005-0000-0000-00003D2C0000}"/>
    <cellStyle name="Normal 28 3 2 4 4 2 2" xfId="45381" xr:uid="{00000000-0005-0000-0000-00003E2C0000}"/>
    <cellStyle name="Normal 28 3 2 4 4 2 3" xfId="30148" xr:uid="{00000000-0005-0000-0000-00003F2C0000}"/>
    <cellStyle name="Normal 28 3 2 4 4 3" xfId="10030" xr:uid="{00000000-0005-0000-0000-0000402C0000}"/>
    <cellStyle name="Normal 28 3 2 4 4 3 2" xfId="40364" xr:uid="{00000000-0005-0000-0000-0000412C0000}"/>
    <cellStyle name="Normal 28 3 2 4 4 3 3" xfId="25131" xr:uid="{00000000-0005-0000-0000-0000422C0000}"/>
    <cellStyle name="Normal 28 3 2 4 4 4" xfId="35351" xr:uid="{00000000-0005-0000-0000-0000432C0000}"/>
    <cellStyle name="Normal 28 3 2 4 4 5" xfId="20118" xr:uid="{00000000-0005-0000-0000-0000442C0000}"/>
    <cellStyle name="Normal 28 3 2 4 5" xfId="11708" xr:uid="{00000000-0005-0000-0000-0000452C0000}"/>
    <cellStyle name="Normal 28 3 2 4 5 2" xfId="42039" xr:uid="{00000000-0005-0000-0000-0000462C0000}"/>
    <cellStyle name="Normal 28 3 2 4 5 3" xfId="26806" xr:uid="{00000000-0005-0000-0000-0000472C0000}"/>
    <cellStyle name="Normal 28 3 2 4 6" xfId="6687" xr:uid="{00000000-0005-0000-0000-0000482C0000}"/>
    <cellStyle name="Normal 28 3 2 4 6 2" xfId="37022" xr:uid="{00000000-0005-0000-0000-0000492C0000}"/>
    <cellStyle name="Normal 28 3 2 4 6 3" xfId="21789" xr:uid="{00000000-0005-0000-0000-00004A2C0000}"/>
    <cellStyle name="Normal 28 3 2 4 7" xfId="32010" xr:uid="{00000000-0005-0000-0000-00004B2C0000}"/>
    <cellStyle name="Normal 28 3 2 4 8" xfId="16776" xr:uid="{00000000-0005-0000-0000-00004C2C0000}"/>
    <cellStyle name="Normal 28 3 2 5" xfId="2034" xr:uid="{00000000-0005-0000-0000-00004D2C0000}"/>
    <cellStyle name="Normal 28 3 2 5 2" xfId="3724" xr:uid="{00000000-0005-0000-0000-00004E2C0000}"/>
    <cellStyle name="Normal 28 3 2 5 2 2" xfId="13797" xr:uid="{00000000-0005-0000-0000-00004F2C0000}"/>
    <cellStyle name="Normal 28 3 2 5 2 2 2" xfId="44128" xr:uid="{00000000-0005-0000-0000-0000502C0000}"/>
    <cellStyle name="Normal 28 3 2 5 2 2 3" xfId="28895" xr:uid="{00000000-0005-0000-0000-0000512C0000}"/>
    <cellStyle name="Normal 28 3 2 5 2 3" xfId="8777" xr:uid="{00000000-0005-0000-0000-0000522C0000}"/>
    <cellStyle name="Normal 28 3 2 5 2 3 2" xfId="39111" xr:uid="{00000000-0005-0000-0000-0000532C0000}"/>
    <cellStyle name="Normal 28 3 2 5 2 3 3" xfId="23878" xr:uid="{00000000-0005-0000-0000-0000542C0000}"/>
    <cellStyle name="Normal 28 3 2 5 2 4" xfId="34098" xr:uid="{00000000-0005-0000-0000-0000552C0000}"/>
    <cellStyle name="Normal 28 3 2 5 2 5" xfId="18865" xr:uid="{00000000-0005-0000-0000-0000562C0000}"/>
    <cellStyle name="Normal 28 3 2 5 3" xfId="5416" xr:uid="{00000000-0005-0000-0000-0000572C0000}"/>
    <cellStyle name="Normal 28 3 2 5 3 2" xfId="15468" xr:uid="{00000000-0005-0000-0000-0000582C0000}"/>
    <cellStyle name="Normal 28 3 2 5 3 2 2" xfId="45799" xr:uid="{00000000-0005-0000-0000-0000592C0000}"/>
    <cellStyle name="Normal 28 3 2 5 3 2 3" xfId="30566" xr:uid="{00000000-0005-0000-0000-00005A2C0000}"/>
    <cellStyle name="Normal 28 3 2 5 3 3" xfId="10448" xr:uid="{00000000-0005-0000-0000-00005B2C0000}"/>
    <cellStyle name="Normal 28 3 2 5 3 3 2" xfId="40782" xr:uid="{00000000-0005-0000-0000-00005C2C0000}"/>
    <cellStyle name="Normal 28 3 2 5 3 3 3" xfId="25549" xr:uid="{00000000-0005-0000-0000-00005D2C0000}"/>
    <cellStyle name="Normal 28 3 2 5 3 4" xfId="35769" xr:uid="{00000000-0005-0000-0000-00005E2C0000}"/>
    <cellStyle name="Normal 28 3 2 5 3 5" xfId="20536" xr:uid="{00000000-0005-0000-0000-00005F2C0000}"/>
    <cellStyle name="Normal 28 3 2 5 4" xfId="12126" xr:uid="{00000000-0005-0000-0000-0000602C0000}"/>
    <cellStyle name="Normal 28 3 2 5 4 2" xfId="42457" xr:uid="{00000000-0005-0000-0000-0000612C0000}"/>
    <cellStyle name="Normal 28 3 2 5 4 3" xfId="27224" xr:uid="{00000000-0005-0000-0000-0000622C0000}"/>
    <cellStyle name="Normal 28 3 2 5 5" xfId="7105" xr:uid="{00000000-0005-0000-0000-0000632C0000}"/>
    <cellStyle name="Normal 28 3 2 5 5 2" xfId="37440" xr:uid="{00000000-0005-0000-0000-0000642C0000}"/>
    <cellStyle name="Normal 28 3 2 5 5 3" xfId="22207" xr:uid="{00000000-0005-0000-0000-0000652C0000}"/>
    <cellStyle name="Normal 28 3 2 5 6" xfId="32428" xr:uid="{00000000-0005-0000-0000-0000662C0000}"/>
    <cellStyle name="Normal 28 3 2 5 7" xfId="17194" xr:uid="{00000000-0005-0000-0000-0000672C0000}"/>
    <cellStyle name="Normal 28 3 2 6" xfId="2887" xr:uid="{00000000-0005-0000-0000-0000682C0000}"/>
    <cellStyle name="Normal 28 3 2 6 2" xfId="12961" xr:uid="{00000000-0005-0000-0000-0000692C0000}"/>
    <cellStyle name="Normal 28 3 2 6 2 2" xfId="43292" xr:uid="{00000000-0005-0000-0000-00006A2C0000}"/>
    <cellStyle name="Normal 28 3 2 6 2 3" xfId="28059" xr:uid="{00000000-0005-0000-0000-00006B2C0000}"/>
    <cellStyle name="Normal 28 3 2 6 3" xfId="7941" xr:uid="{00000000-0005-0000-0000-00006C2C0000}"/>
    <cellStyle name="Normal 28 3 2 6 3 2" xfId="38275" xr:uid="{00000000-0005-0000-0000-00006D2C0000}"/>
    <cellStyle name="Normal 28 3 2 6 3 3" xfId="23042" xr:uid="{00000000-0005-0000-0000-00006E2C0000}"/>
    <cellStyle name="Normal 28 3 2 6 4" xfId="33262" xr:uid="{00000000-0005-0000-0000-00006F2C0000}"/>
    <cellStyle name="Normal 28 3 2 6 5" xfId="18029" xr:uid="{00000000-0005-0000-0000-0000702C0000}"/>
    <cellStyle name="Normal 28 3 2 7" xfId="4580" xr:uid="{00000000-0005-0000-0000-0000712C0000}"/>
    <cellStyle name="Normal 28 3 2 7 2" xfId="14632" xr:uid="{00000000-0005-0000-0000-0000722C0000}"/>
    <cellStyle name="Normal 28 3 2 7 2 2" xfId="44963" xr:uid="{00000000-0005-0000-0000-0000732C0000}"/>
    <cellStyle name="Normal 28 3 2 7 2 3" xfId="29730" xr:uid="{00000000-0005-0000-0000-0000742C0000}"/>
    <cellStyle name="Normal 28 3 2 7 3" xfId="9612" xr:uid="{00000000-0005-0000-0000-0000752C0000}"/>
    <cellStyle name="Normal 28 3 2 7 3 2" xfId="39946" xr:uid="{00000000-0005-0000-0000-0000762C0000}"/>
    <cellStyle name="Normal 28 3 2 7 3 3" xfId="24713" xr:uid="{00000000-0005-0000-0000-0000772C0000}"/>
    <cellStyle name="Normal 28 3 2 7 4" xfId="34933" xr:uid="{00000000-0005-0000-0000-0000782C0000}"/>
    <cellStyle name="Normal 28 3 2 7 5" xfId="19700" xr:uid="{00000000-0005-0000-0000-0000792C0000}"/>
    <cellStyle name="Normal 28 3 2 8" xfId="11290" xr:uid="{00000000-0005-0000-0000-00007A2C0000}"/>
    <cellStyle name="Normal 28 3 2 8 2" xfId="41621" xr:uid="{00000000-0005-0000-0000-00007B2C0000}"/>
    <cellStyle name="Normal 28 3 2 8 3" xfId="26388" xr:uid="{00000000-0005-0000-0000-00007C2C0000}"/>
    <cellStyle name="Normal 28 3 2 9" xfId="6269" xr:uid="{00000000-0005-0000-0000-00007D2C0000}"/>
    <cellStyle name="Normal 28 3 2 9 2" xfId="36604" xr:uid="{00000000-0005-0000-0000-00007E2C0000}"/>
    <cellStyle name="Normal 28 3 2 9 3" xfId="21371" xr:uid="{00000000-0005-0000-0000-00007F2C0000}"/>
    <cellStyle name="Normal 28 3 3" xfId="1233" xr:uid="{00000000-0005-0000-0000-0000802C0000}"/>
    <cellStyle name="Normal 28 3 3 10" xfId="16410" xr:uid="{00000000-0005-0000-0000-0000812C0000}"/>
    <cellStyle name="Normal 28 3 3 2" xfId="1452" xr:uid="{00000000-0005-0000-0000-0000822C0000}"/>
    <cellStyle name="Normal 28 3 3 2 2" xfId="1873" xr:uid="{00000000-0005-0000-0000-0000832C0000}"/>
    <cellStyle name="Normal 28 3 3 2 2 2" xfId="2712" xr:uid="{00000000-0005-0000-0000-0000842C0000}"/>
    <cellStyle name="Normal 28 3 3 2 2 2 2" xfId="4402" xr:uid="{00000000-0005-0000-0000-0000852C0000}"/>
    <cellStyle name="Normal 28 3 3 2 2 2 2 2" xfId="14475" xr:uid="{00000000-0005-0000-0000-0000862C0000}"/>
    <cellStyle name="Normal 28 3 3 2 2 2 2 2 2" xfId="44806" xr:uid="{00000000-0005-0000-0000-0000872C0000}"/>
    <cellStyle name="Normal 28 3 3 2 2 2 2 2 3" xfId="29573" xr:uid="{00000000-0005-0000-0000-0000882C0000}"/>
    <cellStyle name="Normal 28 3 3 2 2 2 2 3" xfId="9455" xr:uid="{00000000-0005-0000-0000-0000892C0000}"/>
    <cellStyle name="Normal 28 3 3 2 2 2 2 3 2" xfId="39789" xr:uid="{00000000-0005-0000-0000-00008A2C0000}"/>
    <cellStyle name="Normal 28 3 3 2 2 2 2 3 3" xfId="24556" xr:uid="{00000000-0005-0000-0000-00008B2C0000}"/>
    <cellStyle name="Normal 28 3 3 2 2 2 2 4" xfId="34776" xr:uid="{00000000-0005-0000-0000-00008C2C0000}"/>
    <cellStyle name="Normal 28 3 3 2 2 2 2 5" xfId="19543" xr:uid="{00000000-0005-0000-0000-00008D2C0000}"/>
    <cellStyle name="Normal 28 3 3 2 2 2 3" xfId="6094" xr:uid="{00000000-0005-0000-0000-00008E2C0000}"/>
    <cellStyle name="Normal 28 3 3 2 2 2 3 2" xfId="16146" xr:uid="{00000000-0005-0000-0000-00008F2C0000}"/>
    <cellStyle name="Normal 28 3 3 2 2 2 3 2 2" xfId="46477" xr:uid="{00000000-0005-0000-0000-0000902C0000}"/>
    <cellStyle name="Normal 28 3 3 2 2 2 3 2 3" xfId="31244" xr:uid="{00000000-0005-0000-0000-0000912C0000}"/>
    <cellStyle name="Normal 28 3 3 2 2 2 3 3" xfId="11126" xr:uid="{00000000-0005-0000-0000-0000922C0000}"/>
    <cellStyle name="Normal 28 3 3 2 2 2 3 3 2" xfId="41460" xr:uid="{00000000-0005-0000-0000-0000932C0000}"/>
    <cellStyle name="Normal 28 3 3 2 2 2 3 3 3" xfId="26227" xr:uid="{00000000-0005-0000-0000-0000942C0000}"/>
    <cellStyle name="Normal 28 3 3 2 2 2 3 4" xfId="36447" xr:uid="{00000000-0005-0000-0000-0000952C0000}"/>
    <cellStyle name="Normal 28 3 3 2 2 2 3 5" xfId="21214" xr:uid="{00000000-0005-0000-0000-0000962C0000}"/>
    <cellStyle name="Normal 28 3 3 2 2 2 4" xfId="12804" xr:uid="{00000000-0005-0000-0000-0000972C0000}"/>
    <cellStyle name="Normal 28 3 3 2 2 2 4 2" xfId="43135" xr:uid="{00000000-0005-0000-0000-0000982C0000}"/>
    <cellStyle name="Normal 28 3 3 2 2 2 4 3" xfId="27902" xr:uid="{00000000-0005-0000-0000-0000992C0000}"/>
    <cellStyle name="Normal 28 3 3 2 2 2 5" xfId="7783" xr:uid="{00000000-0005-0000-0000-00009A2C0000}"/>
    <cellStyle name="Normal 28 3 3 2 2 2 5 2" xfId="38118" xr:uid="{00000000-0005-0000-0000-00009B2C0000}"/>
    <cellStyle name="Normal 28 3 3 2 2 2 5 3" xfId="22885" xr:uid="{00000000-0005-0000-0000-00009C2C0000}"/>
    <cellStyle name="Normal 28 3 3 2 2 2 6" xfId="33106" xr:uid="{00000000-0005-0000-0000-00009D2C0000}"/>
    <cellStyle name="Normal 28 3 3 2 2 2 7" xfId="17872" xr:uid="{00000000-0005-0000-0000-00009E2C0000}"/>
    <cellStyle name="Normal 28 3 3 2 2 3" xfId="3565" xr:uid="{00000000-0005-0000-0000-00009F2C0000}"/>
    <cellStyle name="Normal 28 3 3 2 2 3 2" xfId="13639" xr:uid="{00000000-0005-0000-0000-0000A02C0000}"/>
    <cellStyle name="Normal 28 3 3 2 2 3 2 2" xfId="43970" xr:uid="{00000000-0005-0000-0000-0000A12C0000}"/>
    <cellStyle name="Normal 28 3 3 2 2 3 2 3" xfId="28737" xr:uid="{00000000-0005-0000-0000-0000A22C0000}"/>
    <cellStyle name="Normal 28 3 3 2 2 3 3" xfId="8619" xr:uid="{00000000-0005-0000-0000-0000A32C0000}"/>
    <cellStyle name="Normal 28 3 3 2 2 3 3 2" xfId="38953" xr:uid="{00000000-0005-0000-0000-0000A42C0000}"/>
    <cellStyle name="Normal 28 3 3 2 2 3 3 3" xfId="23720" xr:uid="{00000000-0005-0000-0000-0000A52C0000}"/>
    <cellStyle name="Normal 28 3 3 2 2 3 4" xfId="33940" xr:uid="{00000000-0005-0000-0000-0000A62C0000}"/>
    <cellStyle name="Normal 28 3 3 2 2 3 5" xfId="18707" xr:uid="{00000000-0005-0000-0000-0000A72C0000}"/>
    <cellStyle name="Normal 28 3 3 2 2 4" xfId="5258" xr:uid="{00000000-0005-0000-0000-0000A82C0000}"/>
    <cellStyle name="Normal 28 3 3 2 2 4 2" xfId="15310" xr:uid="{00000000-0005-0000-0000-0000A92C0000}"/>
    <cellStyle name="Normal 28 3 3 2 2 4 2 2" xfId="45641" xr:uid="{00000000-0005-0000-0000-0000AA2C0000}"/>
    <cellStyle name="Normal 28 3 3 2 2 4 2 3" xfId="30408" xr:uid="{00000000-0005-0000-0000-0000AB2C0000}"/>
    <cellStyle name="Normal 28 3 3 2 2 4 3" xfId="10290" xr:uid="{00000000-0005-0000-0000-0000AC2C0000}"/>
    <cellStyle name="Normal 28 3 3 2 2 4 3 2" xfId="40624" xr:uid="{00000000-0005-0000-0000-0000AD2C0000}"/>
    <cellStyle name="Normal 28 3 3 2 2 4 3 3" xfId="25391" xr:uid="{00000000-0005-0000-0000-0000AE2C0000}"/>
    <cellStyle name="Normal 28 3 3 2 2 4 4" xfId="35611" xr:uid="{00000000-0005-0000-0000-0000AF2C0000}"/>
    <cellStyle name="Normal 28 3 3 2 2 4 5" xfId="20378" xr:uid="{00000000-0005-0000-0000-0000B02C0000}"/>
    <cellStyle name="Normal 28 3 3 2 2 5" xfId="11968" xr:uid="{00000000-0005-0000-0000-0000B12C0000}"/>
    <cellStyle name="Normal 28 3 3 2 2 5 2" xfId="42299" xr:uid="{00000000-0005-0000-0000-0000B22C0000}"/>
    <cellStyle name="Normal 28 3 3 2 2 5 3" xfId="27066" xr:uid="{00000000-0005-0000-0000-0000B32C0000}"/>
    <cellStyle name="Normal 28 3 3 2 2 6" xfId="6947" xr:uid="{00000000-0005-0000-0000-0000B42C0000}"/>
    <cellStyle name="Normal 28 3 3 2 2 6 2" xfId="37282" xr:uid="{00000000-0005-0000-0000-0000B52C0000}"/>
    <cellStyle name="Normal 28 3 3 2 2 6 3" xfId="22049" xr:uid="{00000000-0005-0000-0000-0000B62C0000}"/>
    <cellStyle name="Normal 28 3 3 2 2 7" xfId="32270" xr:uid="{00000000-0005-0000-0000-0000B72C0000}"/>
    <cellStyle name="Normal 28 3 3 2 2 8" xfId="17036" xr:uid="{00000000-0005-0000-0000-0000B82C0000}"/>
    <cellStyle name="Normal 28 3 3 2 3" xfId="2294" xr:uid="{00000000-0005-0000-0000-0000B92C0000}"/>
    <cellStyle name="Normal 28 3 3 2 3 2" xfId="3984" xr:uid="{00000000-0005-0000-0000-0000BA2C0000}"/>
    <cellStyle name="Normal 28 3 3 2 3 2 2" xfId="14057" xr:uid="{00000000-0005-0000-0000-0000BB2C0000}"/>
    <cellStyle name="Normal 28 3 3 2 3 2 2 2" xfId="44388" xr:uid="{00000000-0005-0000-0000-0000BC2C0000}"/>
    <cellStyle name="Normal 28 3 3 2 3 2 2 3" xfId="29155" xr:uid="{00000000-0005-0000-0000-0000BD2C0000}"/>
    <cellStyle name="Normal 28 3 3 2 3 2 3" xfId="9037" xr:uid="{00000000-0005-0000-0000-0000BE2C0000}"/>
    <cellStyle name="Normal 28 3 3 2 3 2 3 2" xfId="39371" xr:uid="{00000000-0005-0000-0000-0000BF2C0000}"/>
    <cellStyle name="Normal 28 3 3 2 3 2 3 3" xfId="24138" xr:uid="{00000000-0005-0000-0000-0000C02C0000}"/>
    <cellStyle name="Normal 28 3 3 2 3 2 4" xfId="34358" xr:uid="{00000000-0005-0000-0000-0000C12C0000}"/>
    <cellStyle name="Normal 28 3 3 2 3 2 5" xfId="19125" xr:uid="{00000000-0005-0000-0000-0000C22C0000}"/>
    <cellStyle name="Normal 28 3 3 2 3 3" xfId="5676" xr:uid="{00000000-0005-0000-0000-0000C32C0000}"/>
    <cellStyle name="Normal 28 3 3 2 3 3 2" xfId="15728" xr:uid="{00000000-0005-0000-0000-0000C42C0000}"/>
    <cellStyle name="Normal 28 3 3 2 3 3 2 2" xfId="46059" xr:uid="{00000000-0005-0000-0000-0000C52C0000}"/>
    <cellStyle name="Normal 28 3 3 2 3 3 2 3" xfId="30826" xr:uid="{00000000-0005-0000-0000-0000C62C0000}"/>
    <cellStyle name="Normal 28 3 3 2 3 3 3" xfId="10708" xr:uid="{00000000-0005-0000-0000-0000C72C0000}"/>
    <cellStyle name="Normal 28 3 3 2 3 3 3 2" xfId="41042" xr:uid="{00000000-0005-0000-0000-0000C82C0000}"/>
    <cellStyle name="Normal 28 3 3 2 3 3 3 3" xfId="25809" xr:uid="{00000000-0005-0000-0000-0000C92C0000}"/>
    <cellStyle name="Normal 28 3 3 2 3 3 4" xfId="36029" xr:uid="{00000000-0005-0000-0000-0000CA2C0000}"/>
    <cellStyle name="Normal 28 3 3 2 3 3 5" xfId="20796" xr:uid="{00000000-0005-0000-0000-0000CB2C0000}"/>
    <cellStyle name="Normal 28 3 3 2 3 4" xfId="12386" xr:uid="{00000000-0005-0000-0000-0000CC2C0000}"/>
    <cellStyle name="Normal 28 3 3 2 3 4 2" xfId="42717" xr:uid="{00000000-0005-0000-0000-0000CD2C0000}"/>
    <cellStyle name="Normal 28 3 3 2 3 4 3" xfId="27484" xr:uid="{00000000-0005-0000-0000-0000CE2C0000}"/>
    <cellStyle name="Normal 28 3 3 2 3 5" xfId="7365" xr:uid="{00000000-0005-0000-0000-0000CF2C0000}"/>
    <cellStyle name="Normal 28 3 3 2 3 5 2" xfId="37700" xr:uid="{00000000-0005-0000-0000-0000D02C0000}"/>
    <cellStyle name="Normal 28 3 3 2 3 5 3" xfId="22467" xr:uid="{00000000-0005-0000-0000-0000D12C0000}"/>
    <cellStyle name="Normal 28 3 3 2 3 6" xfId="32688" xr:uid="{00000000-0005-0000-0000-0000D22C0000}"/>
    <cellStyle name="Normal 28 3 3 2 3 7" xfId="17454" xr:uid="{00000000-0005-0000-0000-0000D32C0000}"/>
    <cellStyle name="Normal 28 3 3 2 4" xfId="3147" xr:uid="{00000000-0005-0000-0000-0000D42C0000}"/>
    <cellStyle name="Normal 28 3 3 2 4 2" xfId="13221" xr:uid="{00000000-0005-0000-0000-0000D52C0000}"/>
    <cellStyle name="Normal 28 3 3 2 4 2 2" xfId="43552" xr:uid="{00000000-0005-0000-0000-0000D62C0000}"/>
    <cellStyle name="Normal 28 3 3 2 4 2 3" xfId="28319" xr:uid="{00000000-0005-0000-0000-0000D72C0000}"/>
    <cellStyle name="Normal 28 3 3 2 4 3" xfId="8201" xr:uid="{00000000-0005-0000-0000-0000D82C0000}"/>
    <cellStyle name="Normal 28 3 3 2 4 3 2" xfId="38535" xr:uid="{00000000-0005-0000-0000-0000D92C0000}"/>
    <cellStyle name="Normal 28 3 3 2 4 3 3" xfId="23302" xr:uid="{00000000-0005-0000-0000-0000DA2C0000}"/>
    <cellStyle name="Normal 28 3 3 2 4 4" xfId="33522" xr:uid="{00000000-0005-0000-0000-0000DB2C0000}"/>
    <cellStyle name="Normal 28 3 3 2 4 5" xfId="18289" xr:uid="{00000000-0005-0000-0000-0000DC2C0000}"/>
    <cellStyle name="Normal 28 3 3 2 5" xfId="4840" xr:uid="{00000000-0005-0000-0000-0000DD2C0000}"/>
    <cellStyle name="Normal 28 3 3 2 5 2" xfId="14892" xr:uid="{00000000-0005-0000-0000-0000DE2C0000}"/>
    <cellStyle name="Normal 28 3 3 2 5 2 2" xfId="45223" xr:uid="{00000000-0005-0000-0000-0000DF2C0000}"/>
    <cellStyle name="Normal 28 3 3 2 5 2 3" xfId="29990" xr:uid="{00000000-0005-0000-0000-0000E02C0000}"/>
    <cellStyle name="Normal 28 3 3 2 5 3" xfId="9872" xr:uid="{00000000-0005-0000-0000-0000E12C0000}"/>
    <cellStyle name="Normal 28 3 3 2 5 3 2" xfId="40206" xr:uid="{00000000-0005-0000-0000-0000E22C0000}"/>
    <cellStyle name="Normal 28 3 3 2 5 3 3" xfId="24973" xr:uid="{00000000-0005-0000-0000-0000E32C0000}"/>
    <cellStyle name="Normal 28 3 3 2 5 4" xfId="35193" xr:uid="{00000000-0005-0000-0000-0000E42C0000}"/>
    <cellStyle name="Normal 28 3 3 2 5 5" xfId="19960" xr:uid="{00000000-0005-0000-0000-0000E52C0000}"/>
    <cellStyle name="Normal 28 3 3 2 6" xfId="11550" xr:uid="{00000000-0005-0000-0000-0000E62C0000}"/>
    <cellStyle name="Normal 28 3 3 2 6 2" xfId="41881" xr:uid="{00000000-0005-0000-0000-0000E72C0000}"/>
    <cellStyle name="Normal 28 3 3 2 6 3" xfId="26648" xr:uid="{00000000-0005-0000-0000-0000E82C0000}"/>
    <cellStyle name="Normal 28 3 3 2 7" xfId="6529" xr:uid="{00000000-0005-0000-0000-0000E92C0000}"/>
    <cellStyle name="Normal 28 3 3 2 7 2" xfId="36864" xr:uid="{00000000-0005-0000-0000-0000EA2C0000}"/>
    <cellStyle name="Normal 28 3 3 2 7 3" xfId="21631" xr:uid="{00000000-0005-0000-0000-0000EB2C0000}"/>
    <cellStyle name="Normal 28 3 3 2 8" xfId="31852" xr:uid="{00000000-0005-0000-0000-0000EC2C0000}"/>
    <cellStyle name="Normal 28 3 3 2 9" xfId="16618" xr:uid="{00000000-0005-0000-0000-0000ED2C0000}"/>
    <cellStyle name="Normal 28 3 3 3" xfId="1665" xr:uid="{00000000-0005-0000-0000-0000EE2C0000}"/>
    <cellStyle name="Normal 28 3 3 3 2" xfId="2504" xr:uid="{00000000-0005-0000-0000-0000EF2C0000}"/>
    <cellStyle name="Normal 28 3 3 3 2 2" xfId="4194" xr:uid="{00000000-0005-0000-0000-0000F02C0000}"/>
    <cellStyle name="Normal 28 3 3 3 2 2 2" xfId="14267" xr:uid="{00000000-0005-0000-0000-0000F12C0000}"/>
    <cellStyle name="Normal 28 3 3 3 2 2 2 2" xfId="44598" xr:uid="{00000000-0005-0000-0000-0000F22C0000}"/>
    <cellStyle name="Normal 28 3 3 3 2 2 2 3" xfId="29365" xr:uid="{00000000-0005-0000-0000-0000F32C0000}"/>
    <cellStyle name="Normal 28 3 3 3 2 2 3" xfId="9247" xr:uid="{00000000-0005-0000-0000-0000F42C0000}"/>
    <cellStyle name="Normal 28 3 3 3 2 2 3 2" xfId="39581" xr:uid="{00000000-0005-0000-0000-0000F52C0000}"/>
    <cellStyle name="Normal 28 3 3 3 2 2 3 3" xfId="24348" xr:uid="{00000000-0005-0000-0000-0000F62C0000}"/>
    <cellStyle name="Normal 28 3 3 3 2 2 4" xfId="34568" xr:uid="{00000000-0005-0000-0000-0000F72C0000}"/>
    <cellStyle name="Normal 28 3 3 3 2 2 5" xfId="19335" xr:uid="{00000000-0005-0000-0000-0000F82C0000}"/>
    <cellStyle name="Normal 28 3 3 3 2 3" xfId="5886" xr:uid="{00000000-0005-0000-0000-0000F92C0000}"/>
    <cellStyle name="Normal 28 3 3 3 2 3 2" xfId="15938" xr:uid="{00000000-0005-0000-0000-0000FA2C0000}"/>
    <cellStyle name="Normal 28 3 3 3 2 3 2 2" xfId="46269" xr:uid="{00000000-0005-0000-0000-0000FB2C0000}"/>
    <cellStyle name="Normal 28 3 3 3 2 3 2 3" xfId="31036" xr:uid="{00000000-0005-0000-0000-0000FC2C0000}"/>
    <cellStyle name="Normal 28 3 3 3 2 3 3" xfId="10918" xr:uid="{00000000-0005-0000-0000-0000FD2C0000}"/>
    <cellStyle name="Normal 28 3 3 3 2 3 3 2" xfId="41252" xr:uid="{00000000-0005-0000-0000-0000FE2C0000}"/>
    <cellStyle name="Normal 28 3 3 3 2 3 3 3" xfId="26019" xr:uid="{00000000-0005-0000-0000-0000FF2C0000}"/>
    <cellStyle name="Normal 28 3 3 3 2 3 4" xfId="36239" xr:uid="{00000000-0005-0000-0000-0000002D0000}"/>
    <cellStyle name="Normal 28 3 3 3 2 3 5" xfId="21006" xr:uid="{00000000-0005-0000-0000-0000012D0000}"/>
    <cellStyle name="Normal 28 3 3 3 2 4" xfId="12596" xr:uid="{00000000-0005-0000-0000-0000022D0000}"/>
    <cellStyle name="Normal 28 3 3 3 2 4 2" xfId="42927" xr:uid="{00000000-0005-0000-0000-0000032D0000}"/>
    <cellStyle name="Normal 28 3 3 3 2 4 3" xfId="27694" xr:uid="{00000000-0005-0000-0000-0000042D0000}"/>
    <cellStyle name="Normal 28 3 3 3 2 5" xfId="7575" xr:uid="{00000000-0005-0000-0000-0000052D0000}"/>
    <cellStyle name="Normal 28 3 3 3 2 5 2" xfId="37910" xr:uid="{00000000-0005-0000-0000-0000062D0000}"/>
    <cellStyle name="Normal 28 3 3 3 2 5 3" xfId="22677" xr:uid="{00000000-0005-0000-0000-0000072D0000}"/>
    <cellStyle name="Normal 28 3 3 3 2 6" xfId="32898" xr:uid="{00000000-0005-0000-0000-0000082D0000}"/>
    <cellStyle name="Normal 28 3 3 3 2 7" xfId="17664" xr:uid="{00000000-0005-0000-0000-0000092D0000}"/>
    <cellStyle name="Normal 28 3 3 3 3" xfId="3357" xr:uid="{00000000-0005-0000-0000-00000A2D0000}"/>
    <cellStyle name="Normal 28 3 3 3 3 2" xfId="13431" xr:uid="{00000000-0005-0000-0000-00000B2D0000}"/>
    <cellStyle name="Normal 28 3 3 3 3 2 2" xfId="43762" xr:uid="{00000000-0005-0000-0000-00000C2D0000}"/>
    <cellStyle name="Normal 28 3 3 3 3 2 3" xfId="28529" xr:uid="{00000000-0005-0000-0000-00000D2D0000}"/>
    <cellStyle name="Normal 28 3 3 3 3 3" xfId="8411" xr:uid="{00000000-0005-0000-0000-00000E2D0000}"/>
    <cellStyle name="Normal 28 3 3 3 3 3 2" xfId="38745" xr:uid="{00000000-0005-0000-0000-00000F2D0000}"/>
    <cellStyle name="Normal 28 3 3 3 3 3 3" xfId="23512" xr:uid="{00000000-0005-0000-0000-0000102D0000}"/>
    <cellStyle name="Normal 28 3 3 3 3 4" xfId="33732" xr:uid="{00000000-0005-0000-0000-0000112D0000}"/>
    <cellStyle name="Normal 28 3 3 3 3 5" xfId="18499" xr:uid="{00000000-0005-0000-0000-0000122D0000}"/>
    <cellStyle name="Normal 28 3 3 3 4" xfId="5050" xr:uid="{00000000-0005-0000-0000-0000132D0000}"/>
    <cellStyle name="Normal 28 3 3 3 4 2" xfId="15102" xr:uid="{00000000-0005-0000-0000-0000142D0000}"/>
    <cellStyle name="Normal 28 3 3 3 4 2 2" xfId="45433" xr:uid="{00000000-0005-0000-0000-0000152D0000}"/>
    <cellStyle name="Normal 28 3 3 3 4 2 3" xfId="30200" xr:uid="{00000000-0005-0000-0000-0000162D0000}"/>
    <cellStyle name="Normal 28 3 3 3 4 3" xfId="10082" xr:uid="{00000000-0005-0000-0000-0000172D0000}"/>
    <cellStyle name="Normal 28 3 3 3 4 3 2" xfId="40416" xr:uid="{00000000-0005-0000-0000-0000182D0000}"/>
    <cellStyle name="Normal 28 3 3 3 4 3 3" xfId="25183" xr:uid="{00000000-0005-0000-0000-0000192D0000}"/>
    <cellStyle name="Normal 28 3 3 3 4 4" xfId="35403" xr:uid="{00000000-0005-0000-0000-00001A2D0000}"/>
    <cellStyle name="Normal 28 3 3 3 4 5" xfId="20170" xr:uid="{00000000-0005-0000-0000-00001B2D0000}"/>
    <cellStyle name="Normal 28 3 3 3 5" xfId="11760" xr:uid="{00000000-0005-0000-0000-00001C2D0000}"/>
    <cellStyle name="Normal 28 3 3 3 5 2" xfId="42091" xr:uid="{00000000-0005-0000-0000-00001D2D0000}"/>
    <cellStyle name="Normal 28 3 3 3 5 3" xfId="26858" xr:uid="{00000000-0005-0000-0000-00001E2D0000}"/>
    <cellStyle name="Normal 28 3 3 3 6" xfId="6739" xr:uid="{00000000-0005-0000-0000-00001F2D0000}"/>
    <cellStyle name="Normal 28 3 3 3 6 2" xfId="37074" xr:uid="{00000000-0005-0000-0000-0000202D0000}"/>
    <cellStyle name="Normal 28 3 3 3 6 3" xfId="21841" xr:uid="{00000000-0005-0000-0000-0000212D0000}"/>
    <cellStyle name="Normal 28 3 3 3 7" xfId="32062" xr:uid="{00000000-0005-0000-0000-0000222D0000}"/>
    <cellStyle name="Normal 28 3 3 3 8" xfId="16828" xr:uid="{00000000-0005-0000-0000-0000232D0000}"/>
    <cellStyle name="Normal 28 3 3 4" xfId="2086" xr:uid="{00000000-0005-0000-0000-0000242D0000}"/>
    <cellStyle name="Normal 28 3 3 4 2" xfId="3776" xr:uid="{00000000-0005-0000-0000-0000252D0000}"/>
    <cellStyle name="Normal 28 3 3 4 2 2" xfId="13849" xr:uid="{00000000-0005-0000-0000-0000262D0000}"/>
    <cellStyle name="Normal 28 3 3 4 2 2 2" xfId="44180" xr:uid="{00000000-0005-0000-0000-0000272D0000}"/>
    <cellStyle name="Normal 28 3 3 4 2 2 3" xfId="28947" xr:uid="{00000000-0005-0000-0000-0000282D0000}"/>
    <cellStyle name="Normal 28 3 3 4 2 3" xfId="8829" xr:uid="{00000000-0005-0000-0000-0000292D0000}"/>
    <cellStyle name="Normal 28 3 3 4 2 3 2" xfId="39163" xr:uid="{00000000-0005-0000-0000-00002A2D0000}"/>
    <cellStyle name="Normal 28 3 3 4 2 3 3" xfId="23930" xr:uid="{00000000-0005-0000-0000-00002B2D0000}"/>
    <cellStyle name="Normal 28 3 3 4 2 4" xfId="34150" xr:uid="{00000000-0005-0000-0000-00002C2D0000}"/>
    <cellStyle name="Normal 28 3 3 4 2 5" xfId="18917" xr:uid="{00000000-0005-0000-0000-00002D2D0000}"/>
    <cellStyle name="Normal 28 3 3 4 3" xfId="5468" xr:uid="{00000000-0005-0000-0000-00002E2D0000}"/>
    <cellStyle name="Normal 28 3 3 4 3 2" xfId="15520" xr:uid="{00000000-0005-0000-0000-00002F2D0000}"/>
    <cellStyle name="Normal 28 3 3 4 3 2 2" xfId="45851" xr:uid="{00000000-0005-0000-0000-0000302D0000}"/>
    <cellStyle name="Normal 28 3 3 4 3 2 3" xfId="30618" xr:uid="{00000000-0005-0000-0000-0000312D0000}"/>
    <cellStyle name="Normal 28 3 3 4 3 3" xfId="10500" xr:uid="{00000000-0005-0000-0000-0000322D0000}"/>
    <cellStyle name="Normal 28 3 3 4 3 3 2" xfId="40834" xr:uid="{00000000-0005-0000-0000-0000332D0000}"/>
    <cellStyle name="Normal 28 3 3 4 3 3 3" xfId="25601" xr:uid="{00000000-0005-0000-0000-0000342D0000}"/>
    <cellStyle name="Normal 28 3 3 4 3 4" xfId="35821" xr:uid="{00000000-0005-0000-0000-0000352D0000}"/>
    <cellStyle name="Normal 28 3 3 4 3 5" xfId="20588" xr:uid="{00000000-0005-0000-0000-0000362D0000}"/>
    <cellStyle name="Normal 28 3 3 4 4" xfId="12178" xr:uid="{00000000-0005-0000-0000-0000372D0000}"/>
    <cellStyle name="Normal 28 3 3 4 4 2" xfId="42509" xr:uid="{00000000-0005-0000-0000-0000382D0000}"/>
    <cellStyle name="Normal 28 3 3 4 4 3" xfId="27276" xr:uid="{00000000-0005-0000-0000-0000392D0000}"/>
    <cellStyle name="Normal 28 3 3 4 5" xfId="7157" xr:uid="{00000000-0005-0000-0000-00003A2D0000}"/>
    <cellStyle name="Normal 28 3 3 4 5 2" xfId="37492" xr:uid="{00000000-0005-0000-0000-00003B2D0000}"/>
    <cellStyle name="Normal 28 3 3 4 5 3" xfId="22259" xr:uid="{00000000-0005-0000-0000-00003C2D0000}"/>
    <cellStyle name="Normal 28 3 3 4 6" xfId="32480" xr:uid="{00000000-0005-0000-0000-00003D2D0000}"/>
    <cellStyle name="Normal 28 3 3 4 7" xfId="17246" xr:uid="{00000000-0005-0000-0000-00003E2D0000}"/>
    <cellStyle name="Normal 28 3 3 5" xfId="2939" xr:uid="{00000000-0005-0000-0000-00003F2D0000}"/>
    <cellStyle name="Normal 28 3 3 5 2" xfId="13013" xr:uid="{00000000-0005-0000-0000-0000402D0000}"/>
    <cellStyle name="Normal 28 3 3 5 2 2" xfId="43344" xr:uid="{00000000-0005-0000-0000-0000412D0000}"/>
    <cellStyle name="Normal 28 3 3 5 2 3" xfId="28111" xr:uid="{00000000-0005-0000-0000-0000422D0000}"/>
    <cellStyle name="Normal 28 3 3 5 3" xfId="7993" xr:uid="{00000000-0005-0000-0000-0000432D0000}"/>
    <cellStyle name="Normal 28 3 3 5 3 2" xfId="38327" xr:uid="{00000000-0005-0000-0000-0000442D0000}"/>
    <cellStyle name="Normal 28 3 3 5 3 3" xfId="23094" xr:uid="{00000000-0005-0000-0000-0000452D0000}"/>
    <cellStyle name="Normal 28 3 3 5 4" xfId="33314" xr:uid="{00000000-0005-0000-0000-0000462D0000}"/>
    <cellStyle name="Normal 28 3 3 5 5" xfId="18081" xr:uid="{00000000-0005-0000-0000-0000472D0000}"/>
    <cellStyle name="Normal 28 3 3 6" xfId="4632" xr:uid="{00000000-0005-0000-0000-0000482D0000}"/>
    <cellStyle name="Normal 28 3 3 6 2" xfId="14684" xr:uid="{00000000-0005-0000-0000-0000492D0000}"/>
    <cellStyle name="Normal 28 3 3 6 2 2" xfId="45015" xr:uid="{00000000-0005-0000-0000-00004A2D0000}"/>
    <cellStyle name="Normal 28 3 3 6 2 3" xfId="29782" xr:uid="{00000000-0005-0000-0000-00004B2D0000}"/>
    <cellStyle name="Normal 28 3 3 6 3" xfId="9664" xr:uid="{00000000-0005-0000-0000-00004C2D0000}"/>
    <cellStyle name="Normal 28 3 3 6 3 2" xfId="39998" xr:uid="{00000000-0005-0000-0000-00004D2D0000}"/>
    <cellStyle name="Normal 28 3 3 6 3 3" xfId="24765" xr:uid="{00000000-0005-0000-0000-00004E2D0000}"/>
    <cellStyle name="Normal 28 3 3 6 4" xfId="34985" xr:uid="{00000000-0005-0000-0000-00004F2D0000}"/>
    <cellStyle name="Normal 28 3 3 6 5" xfId="19752" xr:uid="{00000000-0005-0000-0000-0000502D0000}"/>
    <cellStyle name="Normal 28 3 3 7" xfId="11342" xr:uid="{00000000-0005-0000-0000-0000512D0000}"/>
    <cellStyle name="Normal 28 3 3 7 2" xfId="41673" xr:uid="{00000000-0005-0000-0000-0000522D0000}"/>
    <cellStyle name="Normal 28 3 3 7 3" xfId="26440" xr:uid="{00000000-0005-0000-0000-0000532D0000}"/>
    <cellStyle name="Normal 28 3 3 8" xfId="6321" xr:uid="{00000000-0005-0000-0000-0000542D0000}"/>
    <cellStyle name="Normal 28 3 3 8 2" xfId="36656" xr:uid="{00000000-0005-0000-0000-0000552D0000}"/>
    <cellStyle name="Normal 28 3 3 8 3" xfId="21423" xr:uid="{00000000-0005-0000-0000-0000562D0000}"/>
    <cellStyle name="Normal 28 3 3 9" xfId="31645" xr:uid="{00000000-0005-0000-0000-0000572D0000}"/>
    <cellStyle name="Normal 28 3 4" xfId="1346" xr:uid="{00000000-0005-0000-0000-0000582D0000}"/>
    <cellStyle name="Normal 28 3 4 2" xfId="1769" xr:uid="{00000000-0005-0000-0000-0000592D0000}"/>
    <cellStyle name="Normal 28 3 4 2 2" xfId="2608" xr:uid="{00000000-0005-0000-0000-00005A2D0000}"/>
    <cellStyle name="Normal 28 3 4 2 2 2" xfId="4298" xr:uid="{00000000-0005-0000-0000-00005B2D0000}"/>
    <cellStyle name="Normal 28 3 4 2 2 2 2" xfId="14371" xr:uid="{00000000-0005-0000-0000-00005C2D0000}"/>
    <cellStyle name="Normal 28 3 4 2 2 2 2 2" xfId="44702" xr:uid="{00000000-0005-0000-0000-00005D2D0000}"/>
    <cellStyle name="Normal 28 3 4 2 2 2 2 3" xfId="29469" xr:uid="{00000000-0005-0000-0000-00005E2D0000}"/>
    <cellStyle name="Normal 28 3 4 2 2 2 3" xfId="9351" xr:uid="{00000000-0005-0000-0000-00005F2D0000}"/>
    <cellStyle name="Normal 28 3 4 2 2 2 3 2" xfId="39685" xr:uid="{00000000-0005-0000-0000-0000602D0000}"/>
    <cellStyle name="Normal 28 3 4 2 2 2 3 3" xfId="24452" xr:uid="{00000000-0005-0000-0000-0000612D0000}"/>
    <cellStyle name="Normal 28 3 4 2 2 2 4" xfId="34672" xr:uid="{00000000-0005-0000-0000-0000622D0000}"/>
    <cellStyle name="Normal 28 3 4 2 2 2 5" xfId="19439" xr:uid="{00000000-0005-0000-0000-0000632D0000}"/>
    <cellStyle name="Normal 28 3 4 2 2 3" xfId="5990" xr:uid="{00000000-0005-0000-0000-0000642D0000}"/>
    <cellStyle name="Normal 28 3 4 2 2 3 2" xfId="16042" xr:uid="{00000000-0005-0000-0000-0000652D0000}"/>
    <cellStyle name="Normal 28 3 4 2 2 3 2 2" xfId="46373" xr:uid="{00000000-0005-0000-0000-0000662D0000}"/>
    <cellStyle name="Normal 28 3 4 2 2 3 2 3" xfId="31140" xr:uid="{00000000-0005-0000-0000-0000672D0000}"/>
    <cellStyle name="Normal 28 3 4 2 2 3 3" xfId="11022" xr:uid="{00000000-0005-0000-0000-0000682D0000}"/>
    <cellStyle name="Normal 28 3 4 2 2 3 3 2" xfId="41356" xr:uid="{00000000-0005-0000-0000-0000692D0000}"/>
    <cellStyle name="Normal 28 3 4 2 2 3 3 3" xfId="26123" xr:uid="{00000000-0005-0000-0000-00006A2D0000}"/>
    <cellStyle name="Normal 28 3 4 2 2 3 4" xfId="36343" xr:uid="{00000000-0005-0000-0000-00006B2D0000}"/>
    <cellStyle name="Normal 28 3 4 2 2 3 5" xfId="21110" xr:uid="{00000000-0005-0000-0000-00006C2D0000}"/>
    <cellStyle name="Normal 28 3 4 2 2 4" xfId="12700" xr:uid="{00000000-0005-0000-0000-00006D2D0000}"/>
    <cellStyle name="Normal 28 3 4 2 2 4 2" xfId="43031" xr:uid="{00000000-0005-0000-0000-00006E2D0000}"/>
    <cellStyle name="Normal 28 3 4 2 2 4 3" xfId="27798" xr:uid="{00000000-0005-0000-0000-00006F2D0000}"/>
    <cellStyle name="Normal 28 3 4 2 2 5" xfId="7679" xr:uid="{00000000-0005-0000-0000-0000702D0000}"/>
    <cellStyle name="Normal 28 3 4 2 2 5 2" xfId="38014" xr:uid="{00000000-0005-0000-0000-0000712D0000}"/>
    <cellStyle name="Normal 28 3 4 2 2 5 3" xfId="22781" xr:uid="{00000000-0005-0000-0000-0000722D0000}"/>
    <cellStyle name="Normal 28 3 4 2 2 6" xfId="33002" xr:uid="{00000000-0005-0000-0000-0000732D0000}"/>
    <cellStyle name="Normal 28 3 4 2 2 7" xfId="17768" xr:uid="{00000000-0005-0000-0000-0000742D0000}"/>
    <cellStyle name="Normal 28 3 4 2 3" xfId="3461" xr:uid="{00000000-0005-0000-0000-0000752D0000}"/>
    <cellStyle name="Normal 28 3 4 2 3 2" xfId="13535" xr:uid="{00000000-0005-0000-0000-0000762D0000}"/>
    <cellStyle name="Normal 28 3 4 2 3 2 2" xfId="43866" xr:uid="{00000000-0005-0000-0000-0000772D0000}"/>
    <cellStyle name="Normal 28 3 4 2 3 2 3" xfId="28633" xr:uid="{00000000-0005-0000-0000-0000782D0000}"/>
    <cellStyle name="Normal 28 3 4 2 3 3" xfId="8515" xr:uid="{00000000-0005-0000-0000-0000792D0000}"/>
    <cellStyle name="Normal 28 3 4 2 3 3 2" xfId="38849" xr:uid="{00000000-0005-0000-0000-00007A2D0000}"/>
    <cellStyle name="Normal 28 3 4 2 3 3 3" xfId="23616" xr:uid="{00000000-0005-0000-0000-00007B2D0000}"/>
    <cellStyle name="Normal 28 3 4 2 3 4" xfId="33836" xr:uid="{00000000-0005-0000-0000-00007C2D0000}"/>
    <cellStyle name="Normal 28 3 4 2 3 5" xfId="18603" xr:uid="{00000000-0005-0000-0000-00007D2D0000}"/>
    <cellStyle name="Normal 28 3 4 2 4" xfId="5154" xr:uid="{00000000-0005-0000-0000-00007E2D0000}"/>
    <cellStyle name="Normal 28 3 4 2 4 2" xfId="15206" xr:uid="{00000000-0005-0000-0000-00007F2D0000}"/>
    <cellStyle name="Normal 28 3 4 2 4 2 2" xfId="45537" xr:uid="{00000000-0005-0000-0000-0000802D0000}"/>
    <cellStyle name="Normal 28 3 4 2 4 2 3" xfId="30304" xr:uid="{00000000-0005-0000-0000-0000812D0000}"/>
    <cellStyle name="Normal 28 3 4 2 4 3" xfId="10186" xr:uid="{00000000-0005-0000-0000-0000822D0000}"/>
    <cellStyle name="Normal 28 3 4 2 4 3 2" xfId="40520" xr:uid="{00000000-0005-0000-0000-0000832D0000}"/>
    <cellStyle name="Normal 28 3 4 2 4 3 3" xfId="25287" xr:uid="{00000000-0005-0000-0000-0000842D0000}"/>
    <cellStyle name="Normal 28 3 4 2 4 4" xfId="35507" xr:uid="{00000000-0005-0000-0000-0000852D0000}"/>
    <cellStyle name="Normal 28 3 4 2 4 5" xfId="20274" xr:uid="{00000000-0005-0000-0000-0000862D0000}"/>
    <cellStyle name="Normal 28 3 4 2 5" xfId="11864" xr:uid="{00000000-0005-0000-0000-0000872D0000}"/>
    <cellStyle name="Normal 28 3 4 2 5 2" xfId="42195" xr:uid="{00000000-0005-0000-0000-0000882D0000}"/>
    <cellStyle name="Normal 28 3 4 2 5 3" xfId="26962" xr:uid="{00000000-0005-0000-0000-0000892D0000}"/>
    <cellStyle name="Normal 28 3 4 2 6" xfId="6843" xr:uid="{00000000-0005-0000-0000-00008A2D0000}"/>
    <cellStyle name="Normal 28 3 4 2 6 2" xfId="37178" xr:uid="{00000000-0005-0000-0000-00008B2D0000}"/>
    <cellStyle name="Normal 28 3 4 2 6 3" xfId="21945" xr:uid="{00000000-0005-0000-0000-00008C2D0000}"/>
    <cellStyle name="Normal 28 3 4 2 7" xfId="32166" xr:uid="{00000000-0005-0000-0000-00008D2D0000}"/>
    <cellStyle name="Normal 28 3 4 2 8" xfId="16932" xr:uid="{00000000-0005-0000-0000-00008E2D0000}"/>
    <cellStyle name="Normal 28 3 4 3" xfId="2190" xr:uid="{00000000-0005-0000-0000-00008F2D0000}"/>
    <cellStyle name="Normal 28 3 4 3 2" xfId="3880" xr:uid="{00000000-0005-0000-0000-0000902D0000}"/>
    <cellStyle name="Normal 28 3 4 3 2 2" xfId="13953" xr:uid="{00000000-0005-0000-0000-0000912D0000}"/>
    <cellStyle name="Normal 28 3 4 3 2 2 2" xfId="44284" xr:uid="{00000000-0005-0000-0000-0000922D0000}"/>
    <cellStyle name="Normal 28 3 4 3 2 2 3" xfId="29051" xr:uid="{00000000-0005-0000-0000-0000932D0000}"/>
    <cellStyle name="Normal 28 3 4 3 2 3" xfId="8933" xr:uid="{00000000-0005-0000-0000-0000942D0000}"/>
    <cellStyle name="Normal 28 3 4 3 2 3 2" xfId="39267" xr:uid="{00000000-0005-0000-0000-0000952D0000}"/>
    <cellStyle name="Normal 28 3 4 3 2 3 3" xfId="24034" xr:uid="{00000000-0005-0000-0000-0000962D0000}"/>
    <cellStyle name="Normal 28 3 4 3 2 4" xfId="34254" xr:uid="{00000000-0005-0000-0000-0000972D0000}"/>
    <cellStyle name="Normal 28 3 4 3 2 5" xfId="19021" xr:uid="{00000000-0005-0000-0000-0000982D0000}"/>
    <cellStyle name="Normal 28 3 4 3 3" xfId="5572" xr:uid="{00000000-0005-0000-0000-0000992D0000}"/>
    <cellStyle name="Normal 28 3 4 3 3 2" xfId="15624" xr:uid="{00000000-0005-0000-0000-00009A2D0000}"/>
    <cellStyle name="Normal 28 3 4 3 3 2 2" xfId="45955" xr:uid="{00000000-0005-0000-0000-00009B2D0000}"/>
    <cellStyle name="Normal 28 3 4 3 3 2 3" xfId="30722" xr:uid="{00000000-0005-0000-0000-00009C2D0000}"/>
    <cellStyle name="Normal 28 3 4 3 3 3" xfId="10604" xr:uid="{00000000-0005-0000-0000-00009D2D0000}"/>
    <cellStyle name="Normal 28 3 4 3 3 3 2" xfId="40938" xr:uid="{00000000-0005-0000-0000-00009E2D0000}"/>
    <cellStyle name="Normal 28 3 4 3 3 3 3" xfId="25705" xr:uid="{00000000-0005-0000-0000-00009F2D0000}"/>
    <cellStyle name="Normal 28 3 4 3 3 4" xfId="35925" xr:uid="{00000000-0005-0000-0000-0000A02D0000}"/>
    <cellStyle name="Normal 28 3 4 3 3 5" xfId="20692" xr:uid="{00000000-0005-0000-0000-0000A12D0000}"/>
    <cellStyle name="Normal 28 3 4 3 4" xfId="12282" xr:uid="{00000000-0005-0000-0000-0000A22D0000}"/>
    <cellStyle name="Normal 28 3 4 3 4 2" xfId="42613" xr:uid="{00000000-0005-0000-0000-0000A32D0000}"/>
    <cellStyle name="Normal 28 3 4 3 4 3" xfId="27380" xr:uid="{00000000-0005-0000-0000-0000A42D0000}"/>
    <cellStyle name="Normal 28 3 4 3 5" xfId="7261" xr:uid="{00000000-0005-0000-0000-0000A52D0000}"/>
    <cellStyle name="Normal 28 3 4 3 5 2" xfId="37596" xr:uid="{00000000-0005-0000-0000-0000A62D0000}"/>
    <cellStyle name="Normal 28 3 4 3 5 3" xfId="22363" xr:uid="{00000000-0005-0000-0000-0000A72D0000}"/>
    <cellStyle name="Normal 28 3 4 3 6" xfId="32584" xr:uid="{00000000-0005-0000-0000-0000A82D0000}"/>
    <cellStyle name="Normal 28 3 4 3 7" xfId="17350" xr:uid="{00000000-0005-0000-0000-0000A92D0000}"/>
    <cellStyle name="Normal 28 3 4 4" xfId="3043" xr:uid="{00000000-0005-0000-0000-0000AA2D0000}"/>
    <cellStyle name="Normal 28 3 4 4 2" xfId="13117" xr:uid="{00000000-0005-0000-0000-0000AB2D0000}"/>
    <cellStyle name="Normal 28 3 4 4 2 2" xfId="43448" xr:uid="{00000000-0005-0000-0000-0000AC2D0000}"/>
    <cellStyle name="Normal 28 3 4 4 2 3" xfId="28215" xr:uid="{00000000-0005-0000-0000-0000AD2D0000}"/>
    <cellStyle name="Normal 28 3 4 4 3" xfId="8097" xr:uid="{00000000-0005-0000-0000-0000AE2D0000}"/>
    <cellStyle name="Normal 28 3 4 4 3 2" xfId="38431" xr:uid="{00000000-0005-0000-0000-0000AF2D0000}"/>
    <cellStyle name="Normal 28 3 4 4 3 3" xfId="23198" xr:uid="{00000000-0005-0000-0000-0000B02D0000}"/>
    <cellStyle name="Normal 28 3 4 4 4" xfId="33418" xr:uid="{00000000-0005-0000-0000-0000B12D0000}"/>
    <cellStyle name="Normal 28 3 4 4 5" xfId="18185" xr:uid="{00000000-0005-0000-0000-0000B22D0000}"/>
    <cellStyle name="Normal 28 3 4 5" xfId="4736" xr:uid="{00000000-0005-0000-0000-0000B32D0000}"/>
    <cellStyle name="Normal 28 3 4 5 2" xfId="14788" xr:uid="{00000000-0005-0000-0000-0000B42D0000}"/>
    <cellStyle name="Normal 28 3 4 5 2 2" xfId="45119" xr:uid="{00000000-0005-0000-0000-0000B52D0000}"/>
    <cellStyle name="Normal 28 3 4 5 2 3" xfId="29886" xr:uid="{00000000-0005-0000-0000-0000B62D0000}"/>
    <cellStyle name="Normal 28 3 4 5 3" xfId="9768" xr:uid="{00000000-0005-0000-0000-0000B72D0000}"/>
    <cellStyle name="Normal 28 3 4 5 3 2" xfId="40102" xr:uid="{00000000-0005-0000-0000-0000B82D0000}"/>
    <cellStyle name="Normal 28 3 4 5 3 3" xfId="24869" xr:uid="{00000000-0005-0000-0000-0000B92D0000}"/>
    <cellStyle name="Normal 28 3 4 5 4" xfId="35089" xr:uid="{00000000-0005-0000-0000-0000BA2D0000}"/>
    <cellStyle name="Normal 28 3 4 5 5" xfId="19856" xr:uid="{00000000-0005-0000-0000-0000BB2D0000}"/>
    <cellStyle name="Normal 28 3 4 6" xfId="11446" xr:uid="{00000000-0005-0000-0000-0000BC2D0000}"/>
    <cellStyle name="Normal 28 3 4 6 2" xfId="41777" xr:uid="{00000000-0005-0000-0000-0000BD2D0000}"/>
    <cellStyle name="Normal 28 3 4 6 3" xfId="26544" xr:uid="{00000000-0005-0000-0000-0000BE2D0000}"/>
    <cellStyle name="Normal 28 3 4 7" xfId="6425" xr:uid="{00000000-0005-0000-0000-0000BF2D0000}"/>
    <cellStyle name="Normal 28 3 4 7 2" xfId="36760" xr:uid="{00000000-0005-0000-0000-0000C02D0000}"/>
    <cellStyle name="Normal 28 3 4 7 3" xfId="21527" xr:uid="{00000000-0005-0000-0000-0000C12D0000}"/>
    <cellStyle name="Normal 28 3 4 8" xfId="31748" xr:uid="{00000000-0005-0000-0000-0000C22D0000}"/>
    <cellStyle name="Normal 28 3 4 9" xfId="16514" xr:uid="{00000000-0005-0000-0000-0000C32D0000}"/>
    <cellStyle name="Normal 28 3 5" xfId="1559" xr:uid="{00000000-0005-0000-0000-0000C42D0000}"/>
    <cellStyle name="Normal 28 3 5 2" xfId="2400" xr:uid="{00000000-0005-0000-0000-0000C52D0000}"/>
    <cellStyle name="Normal 28 3 5 2 2" xfId="4090" xr:uid="{00000000-0005-0000-0000-0000C62D0000}"/>
    <cellStyle name="Normal 28 3 5 2 2 2" xfId="14163" xr:uid="{00000000-0005-0000-0000-0000C72D0000}"/>
    <cellStyle name="Normal 28 3 5 2 2 2 2" xfId="44494" xr:uid="{00000000-0005-0000-0000-0000C82D0000}"/>
    <cellStyle name="Normal 28 3 5 2 2 2 3" xfId="29261" xr:uid="{00000000-0005-0000-0000-0000C92D0000}"/>
    <cellStyle name="Normal 28 3 5 2 2 3" xfId="9143" xr:uid="{00000000-0005-0000-0000-0000CA2D0000}"/>
    <cellStyle name="Normal 28 3 5 2 2 3 2" xfId="39477" xr:uid="{00000000-0005-0000-0000-0000CB2D0000}"/>
    <cellStyle name="Normal 28 3 5 2 2 3 3" xfId="24244" xr:uid="{00000000-0005-0000-0000-0000CC2D0000}"/>
    <cellStyle name="Normal 28 3 5 2 2 4" xfId="34464" xr:uid="{00000000-0005-0000-0000-0000CD2D0000}"/>
    <cellStyle name="Normal 28 3 5 2 2 5" xfId="19231" xr:uid="{00000000-0005-0000-0000-0000CE2D0000}"/>
    <cellStyle name="Normal 28 3 5 2 3" xfId="5782" xr:uid="{00000000-0005-0000-0000-0000CF2D0000}"/>
    <cellStyle name="Normal 28 3 5 2 3 2" xfId="15834" xr:uid="{00000000-0005-0000-0000-0000D02D0000}"/>
    <cellStyle name="Normal 28 3 5 2 3 2 2" xfId="46165" xr:uid="{00000000-0005-0000-0000-0000D12D0000}"/>
    <cellStyle name="Normal 28 3 5 2 3 2 3" xfId="30932" xr:uid="{00000000-0005-0000-0000-0000D22D0000}"/>
    <cellStyle name="Normal 28 3 5 2 3 3" xfId="10814" xr:uid="{00000000-0005-0000-0000-0000D32D0000}"/>
    <cellStyle name="Normal 28 3 5 2 3 3 2" xfId="41148" xr:uid="{00000000-0005-0000-0000-0000D42D0000}"/>
    <cellStyle name="Normal 28 3 5 2 3 3 3" xfId="25915" xr:uid="{00000000-0005-0000-0000-0000D52D0000}"/>
    <cellStyle name="Normal 28 3 5 2 3 4" xfId="36135" xr:uid="{00000000-0005-0000-0000-0000D62D0000}"/>
    <cellStyle name="Normal 28 3 5 2 3 5" xfId="20902" xr:uid="{00000000-0005-0000-0000-0000D72D0000}"/>
    <cellStyle name="Normal 28 3 5 2 4" xfId="12492" xr:uid="{00000000-0005-0000-0000-0000D82D0000}"/>
    <cellStyle name="Normal 28 3 5 2 4 2" xfId="42823" xr:uid="{00000000-0005-0000-0000-0000D92D0000}"/>
    <cellStyle name="Normal 28 3 5 2 4 3" xfId="27590" xr:uid="{00000000-0005-0000-0000-0000DA2D0000}"/>
    <cellStyle name="Normal 28 3 5 2 5" xfId="7471" xr:uid="{00000000-0005-0000-0000-0000DB2D0000}"/>
    <cellStyle name="Normal 28 3 5 2 5 2" xfId="37806" xr:uid="{00000000-0005-0000-0000-0000DC2D0000}"/>
    <cellStyle name="Normal 28 3 5 2 5 3" xfId="22573" xr:uid="{00000000-0005-0000-0000-0000DD2D0000}"/>
    <cellStyle name="Normal 28 3 5 2 6" xfId="32794" xr:uid="{00000000-0005-0000-0000-0000DE2D0000}"/>
    <cellStyle name="Normal 28 3 5 2 7" xfId="17560" xr:uid="{00000000-0005-0000-0000-0000DF2D0000}"/>
    <cellStyle name="Normal 28 3 5 3" xfId="3253" xr:uid="{00000000-0005-0000-0000-0000E02D0000}"/>
    <cellStyle name="Normal 28 3 5 3 2" xfId="13327" xr:uid="{00000000-0005-0000-0000-0000E12D0000}"/>
    <cellStyle name="Normal 28 3 5 3 2 2" xfId="43658" xr:uid="{00000000-0005-0000-0000-0000E22D0000}"/>
    <cellStyle name="Normal 28 3 5 3 2 3" xfId="28425" xr:uid="{00000000-0005-0000-0000-0000E32D0000}"/>
    <cellStyle name="Normal 28 3 5 3 3" xfId="8307" xr:uid="{00000000-0005-0000-0000-0000E42D0000}"/>
    <cellStyle name="Normal 28 3 5 3 3 2" xfId="38641" xr:uid="{00000000-0005-0000-0000-0000E52D0000}"/>
    <cellStyle name="Normal 28 3 5 3 3 3" xfId="23408" xr:uid="{00000000-0005-0000-0000-0000E62D0000}"/>
    <cellStyle name="Normal 28 3 5 3 4" xfId="33628" xr:uid="{00000000-0005-0000-0000-0000E72D0000}"/>
    <cellStyle name="Normal 28 3 5 3 5" xfId="18395" xr:uid="{00000000-0005-0000-0000-0000E82D0000}"/>
    <cellStyle name="Normal 28 3 5 4" xfId="4946" xr:uid="{00000000-0005-0000-0000-0000E92D0000}"/>
    <cellStyle name="Normal 28 3 5 4 2" xfId="14998" xr:uid="{00000000-0005-0000-0000-0000EA2D0000}"/>
    <cellStyle name="Normal 28 3 5 4 2 2" xfId="45329" xr:uid="{00000000-0005-0000-0000-0000EB2D0000}"/>
    <cellStyle name="Normal 28 3 5 4 2 3" xfId="30096" xr:uid="{00000000-0005-0000-0000-0000EC2D0000}"/>
    <cellStyle name="Normal 28 3 5 4 3" xfId="9978" xr:uid="{00000000-0005-0000-0000-0000ED2D0000}"/>
    <cellStyle name="Normal 28 3 5 4 3 2" xfId="40312" xr:uid="{00000000-0005-0000-0000-0000EE2D0000}"/>
    <cellStyle name="Normal 28 3 5 4 3 3" xfId="25079" xr:uid="{00000000-0005-0000-0000-0000EF2D0000}"/>
    <cellStyle name="Normal 28 3 5 4 4" xfId="35299" xr:uid="{00000000-0005-0000-0000-0000F02D0000}"/>
    <cellStyle name="Normal 28 3 5 4 5" xfId="20066" xr:uid="{00000000-0005-0000-0000-0000F12D0000}"/>
    <cellStyle name="Normal 28 3 5 5" xfId="11656" xr:uid="{00000000-0005-0000-0000-0000F22D0000}"/>
    <cellStyle name="Normal 28 3 5 5 2" xfId="41987" xr:uid="{00000000-0005-0000-0000-0000F32D0000}"/>
    <cellStyle name="Normal 28 3 5 5 3" xfId="26754" xr:uid="{00000000-0005-0000-0000-0000F42D0000}"/>
    <cellStyle name="Normal 28 3 5 6" xfId="6635" xr:uid="{00000000-0005-0000-0000-0000F52D0000}"/>
    <cellStyle name="Normal 28 3 5 6 2" xfId="36970" xr:uid="{00000000-0005-0000-0000-0000F62D0000}"/>
    <cellStyle name="Normal 28 3 5 6 3" xfId="21737" xr:uid="{00000000-0005-0000-0000-0000F72D0000}"/>
    <cellStyle name="Normal 28 3 5 7" xfId="31958" xr:uid="{00000000-0005-0000-0000-0000F82D0000}"/>
    <cellStyle name="Normal 28 3 5 8" xfId="16724" xr:uid="{00000000-0005-0000-0000-0000F92D0000}"/>
    <cellStyle name="Normal 28 3 6" xfId="1980" xr:uid="{00000000-0005-0000-0000-0000FA2D0000}"/>
    <cellStyle name="Normal 28 3 6 2" xfId="3672" xr:uid="{00000000-0005-0000-0000-0000FB2D0000}"/>
    <cellStyle name="Normal 28 3 6 2 2" xfId="13745" xr:uid="{00000000-0005-0000-0000-0000FC2D0000}"/>
    <cellStyle name="Normal 28 3 6 2 2 2" xfId="44076" xr:uid="{00000000-0005-0000-0000-0000FD2D0000}"/>
    <cellStyle name="Normal 28 3 6 2 2 3" xfId="28843" xr:uid="{00000000-0005-0000-0000-0000FE2D0000}"/>
    <cellStyle name="Normal 28 3 6 2 3" xfId="8725" xr:uid="{00000000-0005-0000-0000-0000FF2D0000}"/>
    <cellStyle name="Normal 28 3 6 2 3 2" xfId="39059" xr:uid="{00000000-0005-0000-0000-0000002E0000}"/>
    <cellStyle name="Normal 28 3 6 2 3 3" xfId="23826" xr:uid="{00000000-0005-0000-0000-0000012E0000}"/>
    <cellStyle name="Normal 28 3 6 2 4" xfId="34046" xr:uid="{00000000-0005-0000-0000-0000022E0000}"/>
    <cellStyle name="Normal 28 3 6 2 5" xfId="18813" xr:uid="{00000000-0005-0000-0000-0000032E0000}"/>
    <cellStyle name="Normal 28 3 6 3" xfId="5364" xr:uid="{00000000-0005-0000-0000-0000042E0000}"/>
    <cellStyle name="Normal 28 3 6 3 2" xfId="15416" xr:uid="{00000000-0005-0000-0000-0000052E0000}"/>
    <cellStyle name="Normal 28 3 6 3 2 2" xfId="45747" xr:uid="{00000000-0005-0000-0000-0000062E0000}"/>
    <cellStyle name="Normal 28 3 6 3 2 3" xfId="30514" xr:uid="{00000000-0005-0000-0000-0000072E0000}"/>
    <cellStyle name="Normal 28 3 6 3 3" xfId="10396" xr:uid="{00000000-0005-0000-0000-0000082E0000}"/>
    <cellStyle name="Normal 28 3 6 3 3 2" xfId="40730" xr:uid="{00000000-0005-0000-0000-0000092E0000}"/>
    <cellStyle name="Normal 28 3 6 3 3 3" xfId="25497" xr:uid="{00000000-0005-0000-0000-00000A2E0000}"/>
    <cellStyle name="Normal 28 3 6 3 4" xfId="35717" xr:uid="{00000000-0005-0000-0000-00000B2E0000}"/>
    <cellStyle name="Normal 28 3 6 3 5" xfId="20484" xr:uid="{00000000-0005-0000-0000-00000C2E0000}"/>
    <cellStyle name="Normal 28 3 6 4" xfId="12074" xr:uid="{00000000-0005-0000-0000-00000D2E0000}"/>
    <cellStyle name="Normal 28 3 6 4 2" xfId="42405" xr:uid="{00000000-0005-0000-0000-00000E2E0000}"/>
    <cellStyle name="Normal 28 3 6 4 3" xfId="27172" xr:uid="{00000000-0005-0000-0000-00000F2E0000}"/>
    <cellStyle name="Normal 28 3 6 5" xfId="7053" xr:uid="{00000000-0005-0000-0000-0000102E0000}"/>
    <cellStyle name="Normal 28 3 6 5 2" xfId="37388" xr:uid="{00000000-0005-0000-0000-0000112E0000}"/>
    <cellStyle name="Normal 28 3 6 5 3" xfId="22155" xr:uid="{00000000-0005-0000-0000-0000122E0000}"/>
    <cellStyle name="Normal 28 3 6 6" xfId="32376" xr:uid="{00000000-0005-0000-0000-0000132E0000}"/>
    <cellStyle name="Normal 28 3 6 7" xfId="17142" xr:uid="{00000000-0005-0000-0000-0000142E0000}"/>
    <cellStyle name="Normal 28 3 7" xfId="2831" xr:uid="{00000000-0005-0000-0000-0000152E0000}"/>
    <cellStyle name="Normal 28 3 7 2" xfId="12909" xr:uid="{00000000-0005-0000-0000-0000162E0000}"/>
    <cellStyle name="Normal 28 3 7 2 2" xfId="43240" xr:uid="{00000000-0005-0000-0000-0000172E0000}"/>
    <cellStyle name="Normal 28 3 7 2 3" xfId="28007" xr:uid="{00000000-0005-0000-0000-0000182E0000}"/>
    <cellStyle name="Normal 28 3 7 3" xfId="7889" xr:uid="{00000000-0005-0000-0000-0000192E0000}"/>
    <cellStyle name="Normal 28 3 7 3 2" xfId="38223" xr:uid="{00000000-0005-0000-0000-00001A2E0000}"/>
    <cellStyle name="Normal 28 3 7 3 3" xfId="22990" xr:uid="{00000000-0005-0000-0000-00001B2E0000}"/>
    <cellStyle name="Normal 28 3 7 4" xfId="33210" xr:uid="{00000000-0005-0000-0000-00001C2E0000}"/>
    <cellStyle name="Normal 28 3 7 5" xfId="17977" xr:uid="{00000000-0005-0000-0000-00001D2E0000}"/>
    <cellStyle name="Normal 28 3 8" xfId="4525" xr:uid="{00000000-0005-0000-0000-00001E2E0000}"/>
    <cellStyle name="Normal 28 3 8 2" xfId="14580" xr:uid="{00000000-0005-0000-0000-00001F2E0000}"/>
    <cellStyle name="Normal 28 3 8 2 2" xfId="44911" xr:uid="{00000000-0005-0000-0000-0000202E0000}"/>
    <cellStyle name="Normal 28 3 8 2 3" xfId="29678" xr:uid="{00000000-0005-0000-0000-0000212E0000}"/>
    <cellStyle name="Normal 28 3 8 3" xfId="9560" xr:uid="{00000000-0005-0000-0000-0000222E0000}"/>
    <cellStyle name="Normal 28 3 8 3 2" xfId="39894" xr:uid="{00000000-0005-0000-0000-0000232E0000}"/>
    <cellStyle name="Normal 28 3 8 3 3" xfId="24661" xr:uid="{00000000-0005-0000-0000-0000242E0000}"/>
    <cellStyle name="Normal 28 3 8 4" xfId="34881" xr:uid="{00000000-0005-0000-0000-0000252E0000}"/>
    <cellStyle name="Normal 28 3 8 5" xfId="19648" xr:uid="{00000000-0005-0000-0000-0000262E0000}"/>
    <cellStyle name="Normal 28 3 9" xfId="11236" xr:uid="{00000000-0005-0000-0000-0000272E0000}"/>
    <cellStyle name="Normal 28 3 9 2" xfId="41569" xr:uid="{00000000-0005-0000-0000-0000282E0000}"/>
    <cellStyle name="Normal 28 3 9 3" xfId="26336" xr:uid="{00000000-0005-0000-0000-0000292E0000}"/>
    <cellStyle name="Normal 28 4" xfId="47143" xr:uid="{00000000-0005-0000-0000-00002A2E0000}"/>
    <cellStyle name="Normal 28_Sheet2" xfId="359" xr:uid="{00000000-0005-0000-0000-00002B2E0000}"/>
    <cellStyle name="Normal 29" xfId="149" xr:uid="{00000000-0005-0000-0000-00002C2E0000}"/>
    <cellStyle name="Normal 29 2" xfId="150" xr:uid="{00000000-0005-0000-0000-00002D2E0000}"/>
    <cellStyle name="Normal 29 3" xfId="47160" xr:uid="{00000000-0005-0000-0000-00002E2E0000}"/>
    <cellStyle name="Normal 29_Sheet2" xfId="358" xr:uid="{00000000-0005-0000-0000-00002F2E0000}"/>
    <cellStyle name="Normal 3" xfId="151" xr:uid="{00000000-0005-0000-0000-0000302E0000}"/>
    <cellStyle name="Normal 3 2" xfId="152" xr:uid="{00000000-0005-0000-0000-0000312E0000}"/>
    <cellStyle name="Normal 3 2 2" xfId="847" xr:uid="{00000000-0005-0000-0000-0000322E0000}"/>
    <cellStyle name="Normal 3 2 2 10" xfId="6216" xr:uid="{00000000-0005-0000-0000-0000332E0000}"/>
    <cellStyle name="Normal 3 2 2 10 2" xfId="36553" xr:uid="{00000000-0005-0000-0000-0000342E0000}"/>
    <cellStyle name="Normal 3 2 2 10 3" xfId="21320" xr:uid="{00000000-0005-0000-0000-0000352E0000}"/>
    <cellStyle name="Normal 3 2 2 11" xfId="31544" xr:uid="{00000000-0005-0000-0000-0000362E0000}"/>
    <cellStyle name="Normal 3 2 2 12" xfId="16305" xr:uid="{00000000-0005-0000-0000-0000372E0000}"/>
    <cellStyle name="Normal 3 2 2 2" xfId="1180" xr:uid="{00000000-0005-0000-0000-0000382E0000}"/>
    <cellStyle name="Normal 3 2 2 2 10" xfId="31596" xr:uid="{00000000-0005-0000-0000-0000392E0000}"/>
    <cellStyle name="Normal 3 2 2 2 11" xfId="16359" xr:uid="{00000000-0005-0000-0000-00003A2E0000}"/>
    <cellStyle name="Normal 3 2 2 2 2" xfId="1288" xr:uid="{00000000-0005-0000-0000-00003B2E0000}"/>
    <cellStyle name="Normal 3 2 2 2 2 10" xfId="16463" xr:uid="{00000000-0005-0000-0000-00003C2E0000}"/>
    <cellStyle name="Normal 3 2 2 2 2 2" xfId="1505" xr:uid="{00000000-0005-0000-0000-00003D2E0000}"/>
    <cellStyle name="Normal 3 2 2 2 2 2 2" xfId="1926" xr:uid="{00000000-0005-0000-0000-00003E2E0000}"/>
    <cellStyle name="Normal 3 2 2 2 2 2 2 2" xfId="2765" xr:uid="{00000000-0005-0000-0000-00003F2E0000}"/>
    <cellStyle name="Normal 3 2 2 2 2 2 2 2 2" xfId="4455" xr:uid="{00000000-0005-0000-0000-0000402E0000}"/>
    <cellStyle name="Normal 3 2 2 2 2 2 2 2 2 2" xfId="14528" xr:uid="{00000000-0005-0000-0000-0000412E0000}"/>
    <cellStyle name="Normal 3 2 2 2 2 2 2 2 2 2 2" xfId="44859" xr:uid="{00000000-0005-0000-0000-0000422E0000}"/>
    <cellStyle name="Normal 3 2 2 2 2 2 2 2 2 2 3" xfId="29626" xr:uid="{00000000-0005-0000-0000-0000432E0000}"/>
    <cellStyle name="Normal 3 2 2 2 2 2 2 2 2 3" xfId="9508" xr:uid="{00000000-0005-0000-0000-0000442E0000}"/>
    <cellStyle name="Normal 3 2 2 2 2 2 2 2 2 3 2" xfId="39842" xr:uid="{00000000-0005-0000-0000-0000452E0000}"/>
    <cellStyle name="Normal 3 2 2 2 2 2 2 2 2 3 3" xfId="24609" xr:uid="{00000000-0005-0000-0000-0000462E0000}"/>
    <cellStyle name="Normal 3 2 2 2 2 2 2 2 2 4" xfId="34829" xr:uid="{00000000-0005-0000-0000-0000472E0000}"/>
    <cellStyle name="Normal 3 2 2 2 2 2 2 2 2 5" xfId="19596" xr:uid="{00000000-0005-0000-0000-0000482E0000}"/>
    <cellStyle name="Normal 3 2 2 2 2 2 2 2 3" xfId="6147" xr:uid="{00000000-0005-0000-0000-0000492E0000}"/>
    <cellStyle name="Normal 3 2 2 2 2 2 2 2 3 2" xfId="16199" xr:uid="{00000000-0005-0000-0000-00004A2E0000}"/>
    <cellStyle name="Normal 3 2 2 2 2 2 2 2 3 2 2" xfId="46530" xr:uid="{00000000-0005-0000-0000-00004B2E0000}"/>
    <cellStyle name="Normal 3 2 2 2 2 2 2 2 3 2 3" xfId="31297" xr:uid="{00000000-0005-0000-0000-00004C2E0000}"/>
    <cellStyle name="Normal 3 2 2 2 2 2 2 2 3 3" xfId="11179" xr:uid="{00000000-0005-0000-0000-00004D2E0000}"/>
    <cellStyle name="Normal 3 2 2 2 2 2 2 2 3 3 2" xfId="41513" xr:uid="{00000000-0005-0000-0000-00004E2E0000}"/>
    <cellStyle name="Normal 3 2 2 2 2 2 2 2 3 3 3" xfId="26280" xr:uid="{00000000-0005-0000-0000-00004F2E0000}"/>
    <cellStyle name="Normal 3 2 2 2 2 2 2 2 3 4" xfId="36500" xr:uid="{00000000-0005-0000-0000-0000502E0000}"/>
    <cellStyle name="Normal 3 2 2 2 2 2 2 2 3 5" xfId="21267" xr:uid="{00000000-0005-0000-0000-0000512E0000}"/>
    <cellStyle name="Normal 3 2 2 2 2 2 2 2 4" xfId="12857" xr:uid="{00000000-0005-0000-0000-0000522E0000}"/>
    <cellStyle name="Normal 3 2 2 2 2 2 2 2 4 2" xfId="43188" xr:uid="{00000000-0005-0000-0000-0000532E0000}"/>
    <cellStyle name="Normal 3 2 2 2 2 2 2 2 4 3" xfId="27955" xr:uid="{00000000-0005-0000-0000-0000542E0000}"/>
    <cellStyle name="Normal 3 2 2 2 2 2 2 2 5" xfId="7836" xr:uid="{00000000-0005-0000-0000-0000552E0000}"/>
    <cellStyle name="Normal 3 2 2 2 2 2 2 2 5 2" xfId="38171" xr:uid="{00000000-0005-0000-0000-0000562E0000}"/>
    <cellStyle name="Normal 3 2 2 2 2 2 2 2 5 3" xfId="22938" xr:uid="{00000000-0005-0000-0000-0000572E0000}"/>
    <cellStyle name="Normal 3 2 2 2 2 2 2 2 6" xfId="33159" xr:uid="{00000000-0005-0000-0000-0000582E0000}"/>
    <cellStyle name="Normal 3 2 2 2 2 2 2 2 7" xfId="17925" xr:uid="{00000000-0005-0000-0000-0000592E0000}"/>
    <cellStyle name="Normal 3 2 2 2 2 2 2 3" xfId="3618" xr:uid="{00000000-0005-0000-0000-00005A2E0000}"/>
    <cellStyle name="Normal 3 2 2 2 2 2 2 3 2" xfId="13692" xr:uid="{00000000-0005-0000-0000-00005B2E0000}"/>
    <cellStyle name="Normal 3 2 2 2 2 2 2 3 2 2" xfId="44023" xr:uid="{00000000-0005-0000-0000-00005C2E0000}"/>
    <cellStyle name="Normal 3 2 2 2 2 2 2 3 2 3" xfId="28790" xr:uid="{00000000-0005-0000-0000-00005D2E0000}"/>
    <cellStyle name="Normal 3 2 2 2 2 2 2 3 3" xfId="8672" xr:uid="{00000000-0005-0000-0000-00005E2E0000}"/>
    <cellStyle name="Normal 3 2 2 2 2 2 2 3 3 2" xfId="39006" xr:uid="{00000000-0005-0000-0000-00005F2E0000}"/>
    <cellStyle name="Normal 3 2 2 2 2 2 2 3 3 3" xfId="23773" xr:uid="{00000000-0005-0000-0000-0000602E0000}"/>
    <cellStyle name="Normal 3 2 2 2 2 2 2 3 4" xfId="33993" xr:uid="{00000000-0005-0000-0000-0000612E0000}"/>
    <cellStyle name="Normal 3 2 2 2 2 2 2 3 5" xfId="18760" xr:uid="{00000000-0005-0000-0000-0000622E0000}"/>
    <cellStyle name="Normal 3 2 2 2 2 2 2 4" xfId="5311" xr:uid="{00000000-0005-0000-0000-0000632E0000}"/>
    <cellStyle name="Normal 3 2 2 2 2 2 2 4 2" xfId="15363" xr:uid="{00000000-0005-0000-0000-0000642E0000}"/>
    <cellStyle name="Normal 3 2 2 2 2 2 2 4 2 2" xfId="45694" xr:uid="{00000000-0005-0000-0000-0000652E0000}"/>
    <cellStyle name="Normal 3 2 2 2 2 2 2 4 2 3" xfId="30461" xr:uid="{00000000-0005-0000-0000-0000662E0000}"/>
    <cellStyle name="Normal 3 2 2 2 2 2 2 4 3" xfId="10343" xr:uid="{00000000-0005-0000-0000-0000672E0000}"/>
    <cellStyle name="Normal 3 2 2 2 2 2 2 4 3 2" xfId="40677" xr:uid="{00000000-0005-0000-0000-0000682E0000}"/>
    <cellStyle name="Normal 3 2 2 2 2 2 2 4 3 3" xfId="25444" xr:uid="{00000000-0005-0000-0000-0000692E0000}"/>
    <cellStyle name="Normal 3 2 2 2 2 2 2 4 4" xfId="35664" xr:uid="{00000000-0005-0000-0000-00006A2E0000}"/>
    <cellStyle name="Normal 3 2 2 2 2 2 2 4 5" xfId="20431" xr:uid="{00000000-0005-0000-0000-00006B2E0000}"/>
    <cellStyle name="Normal 3 2 2 2 2 2 2 5" xfId="12021" xr:uid="{00000000-0005-0000-0000-00006C2E0000}"/>
    <cellStyle name="Normal 3 2 2 2 2 2 2 5 2" xfId="42352" xr:uid="{00000000-0005-0000-0000-00006D2E0000}"/>
    <cellStyle name="Normal 3 2 2 2 2 2 2 5 3" xfId="27119" xr:uid="{00000000-0005-0000-0000-00006E2E0000}"/>
    <cellStyle name="Normal 3 2 2 2 2 2 2 6" xfId="7000" xr:uid="{00000000-0005-0000-0000-00006F2E0000}"/>
    <cellStyle name="Normal 3 2 2 2 2 2 2 6 2" xfId="37335" xr:uid="{00000000-0005-0000-0000-0000702E0000}"/>
    <cellStyle name="Normal 3 2 2 2 2 2 2 6 3" xfId="22102" xr:uid="{00000000-0005-0000-0000-0000712E0000}"/>
    <cellStyle name="Normal 3 2 2 2 2 2 2 7" xfId="32323" xr:uid="{00000000-0005-0000-0000-0000722E0000}"/>
    <cellStyle name="Normal 3 2 2 2 2 2 2 8" xfId="17089" xr:uid="{00000000-0005-0000-0000-0000732E0000}"/>
    <cellStyle name="Normal 3 2 2 2 2 2 3" xfId="2347" xr:uid="{00000000-0005-0000-0000-0000742E0000}"/>
    <cellStyle name="Normal 3 2 2 2 2 2 3 2" xfId="4037" xr:uid="{00000000-0005-0000-0000-0000752E0000}"/>
    <cellStyle name="Normal 3 2 2 2 2 2 3 2 2" xfId="14110" xr:uid="{00000000-0005-0000-0000-0000762E0000}"/>
    <cellStyle name="Normal 3 2 2 2 2 2 3 2 2 2" xfId="44441" xr:uid="{00000000-0005-0000-0000-0000772E0000}"/>
    <cellStyle name="Normal 3 2 2 2 2 2 3 2 2 3" xfId="29208" xr:uid="{00000000-0005-0000-0000-0000782E0000}"/>
    <cellStyle name="Normal 3 2 2 2 2 2 3 2 3" xfId="9090" xr:uid="{00000000-0005-0000-0000-0000792E0000}"/>
    <cellStyle name="Normal 3 2 2 2 2 2 3 2 3 2" xfId="39424" xr:uid="{00000000-0005-0000-0000-00007A2E0000}"/>
    <cellStyle name="Normal 3 2 2 2 2 2 3 2 3 3" xfId="24191" xr:uid="{00000000-0005-0000-0000-00007B2E0000}"/>
    <cellStyle name="Normal 3 2 2 2 2 2 3 2 4" xfId="34411" xr:uid="{00000000-0005-0000-0000-00007C2E0000}"/>
    <cellStyle name="Normal 3 2 2 2 2 2 3 2 5" xfId="19178" xr:uid="{00000000-0005-0000-0000-00007D2E0000}"/>
    <cellStyle name="Normal 3 2 2 2 2 2 3 3" xfId="5729" xr:uid="{00000000-0005-0000-0000-00007E2E0000}"/>
    <cellStyle name="Normal 3 2 2 2 2 2 3 3 2" xfId="15781" xr:uid="{00000000-0005-0000-0000-00007F2E0000}"/>
    <cellStyle name="Normal 3 2 2 2 2 2 3 3 2 2" xfId="46112" xr:uid="{00000000-0005-0000-0000-0000802E0000}"/>
    <cellStyle name="Normal 3 2 2 2 2 2 3 3 2 3" xfId="30879" xr:uid="{00000000-0005-0000-0000-0000812E0000}"/>
    <cellStyle name="Normal 3 2 2 2 2 2 3 3 3" xfId="10761" xr:uid="{00000000-0005-0000-0000-0000822E0000}"/>
    <cellStyle name="Normal 3 2 2 2 2 2 3 3 3 2" xfId="41095" xr:uid="{00000000-0005-0000-0000-0000832E0000}"/>
    <cellStyle name="Normal 3 2 2 2 2 2 3 3 3 3" xfId="25862" xr:uid="{00000000-0005-0000-0000-0000842E0000}"/>
    <cellStyle name="Normal 3 2 2 2 2 2 3 3 4" xfId="36082" xr:uid="{00000000-0005-0000-0000-0000852E0000}"/>
    <cellStyle name="Normal 3 2 2 2 2 2 3 3 5" xfId="20849" xr:uid="{00000000-0005-0000-0000-0000862E0000}"/>
    <cellStyle name="Normal 3 2 2 2 2 2 3 4" xfId="12439" xr:uid="{00000000-0005-0000-0000-0000872E0000}"/>
    <cellStyle name="Normal 3 2 2 2 2 2 3 4 2" xfId="42770" xr:uid="{00000000-0005-0000-0000-0000882E0000}"/>
    <cellStyle name="Normal 3 2 2 2 2 2 3 4 3" xfId="27537" xr:uid="{00000000-0005-0000-0000-0000892E0000}"/>
    <cellStyle name="Normal 3 2 2 2 2 2 3 5" xfId="7418" xr:uid="{00000000-0005-0000-0000-00008A2E0000}"/>
    <cellStyle name="Normal 3 2 2 2 2 2 3 5 2" xfId="37753" xr:uid="{00000000-0005-0000-0000-00008B2E0000}"/>
    <cellStyle name="Normal 3 2 2 2 2 2 3 5 3" xfId="22520" xr:uid="{00000000-0005-0000-0000-00008C2E0000}"/>
    <cellStyle name="Normal 3 2 2 2 2 2 3 6" xfId="32741" xr:uid="{00000000-0005-0000-0000-00008D2E0000}"/>
    <cellStyle name="Normal 3 2 2 2 2 2 3 7" xfId="17507" xr:uid="{00000000-0005-0000-0000-00008E2E0000}"/>
    <cellStyle name="Normal 3 2 2 2 2 2 4" xfId="3200" xr:uid="{00000000-0005-0000-0000-00008F2E0000}"/>
    <cellStyle name="Normal 3 2 2 2 2 2 4 2" xfId="13274" xr:uid="{00000000-0005-0000-0000-0000902E0000}"/>
    <cellStyle name="Normal 3 2 2 2 2 2 4 2 2" xfId="43605" xr:uid="{00000000-0005-0000-0000-0000912E0000}"/>
    <cellStyle name="Normal 3 2 2 2 2 2 4 2 3" xfId="28372" xr:uid="{00000000-0005-0000-0000-0000922E0000}"/>
    <cellStyle name="Normal 3 2 2 2 2 2 4 3" xfId="8254" xr:uid="{00000000-0005-0000-0000-0000932E0000}"/>
    <cellStyle name="Normal 3 2 2 2 2 2 4 3 2" xfId="38588" xr:uid="{00000000-0005-0000-0000-0000942E0000}"/>
    <cellStyle name="Normal 3 2 2 2 2 2 4 3 3" xfId="23355" xr:uid="{00000000-0005-0000-0000-0000952E0000}"/>
    <cellStyle name="Normal 3 2 2 2 2 2 4 4" xfId="33575" xr:uid="{00000000-0005-0000-0000-0000962E0000}"/>
    <cellStyle name="Normal 3 2 2 2 2 2 4 5" xfId="18342" xr:uid="{00000000-0005-0000-0000-0000972E0000}"/>
    <cellStyle name="Normal 3 2 2 2 2 2 5" xfId="4893" xr:uid="{00000000-0005-0000-0000-0000982E0000}"/>
    <cellStyle name="Normal 3 2 2 2 2 2 5 2" xfId="14945" xr:uid="{00000000-0005-0000-0000-0000992E0000}"/>
    <cellStyle name="Normal 3 2 2 2 2 2 5 2 2" xfId="45276" xr:uid="{00000000-0005-0000-0000-00009A2E0000}"/>
    <cellStyle name="Normal 3 2 2 2 2 2 5 2 3" xfId="30043" xr:uid="{00000000-0005-0000-0000-00009B2E0000}"/>
    <cellStyle name="Normal 3 2 2 2 2 2 5 3" xfId="9925" xr:uid="{00000000-0005-0000-0000-00009C2E0000}"/>
    <cellStyle name="Normal 3 2 2 2 2 2 5 3 2" xfId="40259" xr:uid="{00000000-0005-0000-0000-00009D2E0000}"/>
    <cellStyle name="Normal 3 2 2 2 2 2 5 3 3" xfId="25026" xr:uid="{00000000-0005-0000-0000-00009E2E0000}"/>
    <cellStyle name="Normal 3 2 2 2 2 2 5 4" xfId="35246" xr:uid="{00000000-0005-0000-0000-00009F2E0000}"/>
    <cellStyle name="Normal 3 2 2 2 2 2 5 5" xfId="20013" xr:uid="{00000000-0005-0000-0000-0000A02E0000}"/>
    <cellStyle name="Normal 3 2 2 2 2 2 6" xfId="11603" xr:uid="{00000000-0005-0000-0000-0000A12E0000}"/>
    <cellStyle name="Normal 3 2 2 2 2 2 6 2" xfId="41934" xr:uid="{00000000-0005-0000-0000-0000A22E0000}"/>
    <cellStyle name="Normal 3 2 2 2 2 2 6 3" xfId="26701" xr:uid="{00000000-0005-0000-0000-0000A32E0000}"/>
    <cellStyle name="Normal 3 2 2 2 2 2 7" xfId="6582" xr:uid="{00000000-0005-0000-0000-0000A42E0000}"/>
    <cellStyle name="Normal 3 2 2 2 2 2 7 2" xfId="36917" xr:uid="{00000000-0005-0000-0000-0000A52E0000}"/>
    <cellStyle name="Normal 3 2 2 2 2 2 7 3" xfId="21684" xr:uid="{00000000-0005-0000-0000-0000A62E0000}"/>
    <cellStyle name="Normal 3 2 2 2 2 2 8" xfId="31905" xr:uid="{00000000-0005-0000-0000-0000A72E0000}"/>
    <cellStyle name="Normal 3 2 2 2 2 2 9" xfId="16671" xr:uid="{00000000-0005-0000-0000-0000A82E0000}"/>
    <cellStyle name="Normal 3 2 2 2 2 3" xfId="1718" xr:uid="{00000000-0005-0000-0000-0000A92E0000}"/>
    <cellStyle name="Normal 3 2 2 2 2 3 2" xfId="2557" xr:uid="{00000000-0005-0000-0000-0000AA2E0000}"/>
    <cellStyle name="Normal 3 2 2 2 2 3 2 2" xfId="4247" xr:uid="{00000000-0005-0000-0000-0000AB2E0000}"/>
    <cellStyle name="Normal 3 2 2 2 2 3 2 2 2" xfId="14320" xr:uid="{00000000-0005-0000-0000-0000AC2E0000}"/>
    <cellStyle name="Normal 3 2 2 2 2 3 2 2 2 2" xfId="44651" xr:uid="{00000000-0005-0000-0000-0000AD2E0000}"/>
    <cellStyle name="Normal 3 2 2 2 2 3 2 2 2 3" xfId="29418" xr:uid="{00000000-0005-0000-0000-0000AE2E0000}"/>
    <cellStyle name="Normal 3 2 2 2 2 3 2 2 3" xfId="9300" xr:uid="{00000000-0005-0000-0000-0000AF2E0000}"/>
    <cellStyle name="Normal 3 2 2 2 2 3 2 2 3 2" xfId="39634" xr:uid="{00000000-0005-0000-0000-0000B02E0000}"/>
    <cellStyle name="Normal 3 2 2 2 2 3 2 2 3 3" xfId="24401" xr:uid="{00000000-0005-0000-0000-0000B12E0000}"/>
    <cellStyle name="Normal 3 2 2 2 2 3 2 2 4" xfId="34621" xr:uid="{00000000-0005-0000-0000-0000B22E0000}"/>
    <cellStyle name="Normal 3 2 2 2 2 3 2 2 5" xfId="19388" xr:uid="{00000000-0005-0000-0000-0000B32E0000}"/>
    <cellStyle name="Normal 3 2 2 2 2 3 2 3" xfId="5939" xr:uid="{00000000-0005-0000-0000-0000B42E0000}"/>
    <cellStyle name="Normal 3 2 2 2 2 3 2 3 2" xfId="15991" xr:uid="{00000000-0005-0000-0000-0000B52E0000}"/>
    <cellStyle name="Normal 3 2 2 2 2 3 2 3 2 2" xfId="46322" xr:uid="{00000000-0005-0000-0000-0000B62E0000}"/>
    <cellStyle name="Normal 3 2 2 2 2 3 2 3 2 3" xfId="31089" xr:uid="{00000000-0005-0000-0000-0000B72E0000}"/>
    <cellStyle name="Normal 3 2 2 2 2 3 2 3 3" xfId="10971" xr:uid="{00000000-0005-0000-0000-0000B82E0000}"/>
    <cellStyle name="Normal 3 2 2 2 2 3 2 3 3 2" xfId="41305" xr:uid="{00000000-0005-0000-0000-0000B92E0000}"/>
    <cellStyle name="Normal 3 2 2 2 2 3 2 3 3 3" xfId="26072" xr:uid="{00000000-0005-0000-0000-0000BA2E0000}"/>
    <cellStyle name="Normal 3 2 2 2 2 3 2 3 4" xfId="36292" xr:uid="{00000000-0005-0000-0000-0000BB2E0000}"/>
    <cellStyle name="Normal 3 2 2 2 2 3 2 3 5" xfId="21059" xr:uid="{00000000-0005-0000-0000-0000BC2E0000}"/>
    <cellStyle name="Normal 3 2 2 2 2 3 2 4" xfId="12649" xr:uid="{00000000-0005-0000-0000-0000BD2E0000}"/>
    <cellStyle name="Normal 3 2 2 2 2 3 2 4 2" xfId="42980" xr:uid="{00000000-0005-0000-0000-0000BE2E0000}"/>
    <cellStyle name="Normal 3 2 2 2 2 3 2 4 3" xfId="27747" xr:uid="{00000000-0005-0000-0000-0000BF2E0000}"/>
    <cellStyle name="Normal 3 2 2 2 2 3 2 5" xfId="7628" xr:uid="{00000000-0005-0000-0000-0000C02E0000}"/>
    <cellStyle name="Normal 3 2 2 2 2 3 2 5 2" xfId="37963" xr:uid="{00000000-0005-0000-0000-0000C12E0000}"/>
    <cellStyle name="Normal 3 2 2 2 2 3 2 5 3" xfId="22730" xr:uid="{00000000-0005-0000-0000-0000C22E0000}"/>
    <cellStyle name="Normal 3 2 2 2 2 3 2 6" xfId="32951" xr:uid="{00000000-0005-0000-0000-0000C32E0000}"/>
    <cellStyle name="Normal 3 2 2 2 2 3 2 7" xfId="17717" xr:uid="{00000000-0005-0000-0000-0000C42E0000}"/>
    <cellStyle name="Normal 3 2 2 2 2 3 3" xfId="3410" xr:uid="{00000000-0005-0000-0000-0000C52E0000}"/>
    <cellStyle name="Normal 3 2 2 2 2 3 3 2" xfId="13484" xr:uid="{00000000-0005-0000-0000-0000C62E0000}"/>
    <cellStyle name="Normal 3 2 2 2 2 3 3 2 2" xfId="43815" xr:uid="{00000000-0005-0000-0000-0000C72E0000}"/>
    <cellStyle name="Normal 3 2 2 2 2 3 3 2 3" xfId="28582" xr:uid="{00000000-0005-0000-0000-0000C82E0000}"/>
    <cellStyle name="Normal 3 2 2 2 2 3 3 3" xfId="8464" xr:uid="{00000000-0005-0000-0000-0000C92E0000}"/>
    <cellStyle name="Normal 3 2 2 2 2 3 3 3 2" xfId="38798" xr:uid="{00000000-0005-0000-0000-0000CA2E0000}"/>
    <cellStyle name="Normal 3 2 2 2 2 3 3 3 3" xfId="23565" xr:uid="{00000000-0005-0000-0000-0000CB2E0000}"/>
    <cellStyle name="Normal 3 2 2 2 2 3 3 4" xfId="33785" xr:uid="{00000000-0005-0000-0000-0000CC2E0000}"/>
    <cellStyle name="Normal 3 2 2 2 2 3 3 5" xfId="18552" xr:uid="{00000000-0005-0000-0000-0000CD2E0000}"/>
    <cellStyle name="Normal 3 2 2 2 2 3 4" xfId="5103" xr:uid="{00000000-0005-0000-0000-0000CE2E0000}"/>
    <cellStyle name="Normal 3 2 2 2 2 3 4 2" xfId="15155" xr:uid="{00000000-0005-0000-0000-0000CF2E0000}"/>
    <cellStyle name="Normal 3 2 2 2 2 3 4 2 2" xfId="45486" xr:uid="{00000000-0005-0000-0000-0000D02E0000}"/>
    <cellStyle name="Normal 3 2 2 2 2 3 4 2 3" xfId="30253" xr:uid="{00000000-0005-0000-0000-0000D12E0000}"/>
    <cellStyle name="Normal 3 2 2 2 2 3 4 3" xfId="10135" xr:uid="{00000000-0005-0000-0000-0000D22E0000}"/>
    <cellStyle name="Normal 3 2 2 2 2 3 4 3 2" xfId="40469" xr:uid="{00000000-0005-0000-0000-0000D32E0000}"/>
    <cellStyle name="Normal 3 2 2 2 2 3 4 3 3" xfId="25236" xr:uid="{00000000-0005-0000-0000-0000D42E0000}"/>
    <cellStyle name="Normal 3 2 2 2 2 3 4 4" xfId="35456" xr:uid="{00000000-0005-0000-0000-0000D52E0000}"/>
    <cellStyle name="Normal 3 2 2 2 2 3 4 5" xfId="20223" xr:uid="{00000000-0005-0000-0000-0000D62E0000}"/>
    <cellStyle name="Normal 3 2 2 2 2 3 5" xfId="11813" xr:uid="{00000000-0005-0000-0000-0000D72E0000}"/>
    <cellStyle name="Normal 3 2 2 2 2 3 5 2" xfId="42144" xr:uid="{00000000-0005-0000-0000-0000D82E0000}"/>
    <cellStyle name="Normal 3 2 2 2 2 3 5 3" xfId="26911" xr:uid="{00000000-0005-0000-0000-0000D92E0000}"/>
    <cellStyle name="Normal 3 2 2 2 2 3 6" xfId="6792" xr:uid="{00000000-0005-0000-0000-0000DA2E0000}"/>
    <cellStyle name="Normal 3 2 2 2 2 3 6 2" xfId="37127" xr:uid="{00000000-0005-0000-0000-0000DB2E0000}"/>
    <cellStyle name="Normal 3 2 2 2 2 3 6 3" xfId="21894" xr:uid="{00000000-0005-0000-0000-0000DC2E0000}"/>
    <cellStyle name="Normal 3 2 2 2 2 3 7" xfId="32115" xr:uid="{00000000-0005-0000-0000-0000DD2E0000}"/>
    <cellStyle name="Normal 3 2 2 2 2 3 8" xfId="16881" xr:uid="{00000000-0005-0000-0000-0000DE2E0000}"/>
    <cellStyle name="Normal 3 2 2 2 2 4" xfId="2139" xr:uid="{00000000-0005-0000-0000-0000DF2E0000}"/>
    <cellStyle name="Normal 3 2 2 2 2 4 2" xfId="3829" xr:uid="{00000000-0005-0000-0000-0000E02E0000}"/>
    <cellStyle name="Normal 3 2 2 2 2 4 2 2" xfId="13902" xr:uid="{00000000-0005-0000-0000-0000E12E0000}"/>
    <cellStyle name="Normal 3 2 2 2 2 4 2 2 2" xfId="44233" xr:uid="{00000000-0005-0000-0000-0000E22E0000}"/>
    <cellStyle name="Normal 3 2 2 2 2 4 2 2 3" xfId="29000" xr:uid="{00000000-0005-0000-0000-0000E32E0000}"/>
    <cellStyle name="Normal 3 2 2 2 2 4 2 3" xfId="8882" xr:uid="{00000000-0005-0000-0000-0000E42E0000}"/>
    <cellStyle name="Normal 3 2 2 2 2 4 2 3 2" xfId="39216" xr:uid="{00000000-0005-0000-0000-0000E52E0000}"/>
    <cellStyle name="Normal 3 2 2 2 2 4 2 3 3" xfId="23983" xr:uid="{00000000-0005-0000-0000-0000E62E0000}"/>
    <cellStyle name="Normal 3 2 2 2 2 4 2 4" xfId="34203" xr:uid="{00000000-0005-0000-0000-0000E72E0000}"/>
    <cellStyle name="Normal 3 2 2 2 2 4 2 5" xfId="18970" xr:uid="{00000000-0005-0000-0000-0000E82E0000}"/>
    <cellStyle name="Normal 3 2 2 2 2 4 3" xfId="5521" xr:uid="{00000000-0005-0000-0000-0000E92E0000}"/>
    <cellStyle name="Normal 3 2 2 2 2 4 3 2" xfId="15573" xr:uid="{00000000-0005-0000-0000-0000EA2E0000}"/>
    <cellStyle name="Normal 3 2 2 2 2 4 3 2 2" xfId="45904" xr:uid="{00000000-0005-0000-0000-0000EB2E0000}"/>
    <cellStyle name="Normal 3 2 2 2 2 4 3 2 3" xfId="30671" xr:uid="{00000000-0005-0000-0000-0000EC2E0000}"/>
    <cellStyle name="Normal 3 2 2 2 2 4 3 3" xfId="10553" xr:uid="{00000000-0005-0000-0000-0000ED2E0000}"/>
    <cellStyle name="Normal 3 2 2 2 2 4 3 3 2" xfId="40887" xr:uid="{00000000-0005-0000-0000-0000EE2E0000}"/>
    <cellStyle name="Normal 3 2 2 2 2 4 3 3 3" xfId="25654" xr:uid="{00000000-0005-0000-0000-0000EF2E0000}"/>
    <cellStyle name="Normal 3 2 2 2 2 4 3 4" xfId="35874" xr:uid="{00000000-0005-0000-0000-0000F02E0000}"/>
    <cellStyle name="Normal 3 2 2 2 2 4 3 5" xfId="20641" xr:uid="{00000000-0005-0000-0000-0000F12E0000}"/>
    <cellStyle name="Normal 3 2 2 2 2 4 4" xfId="12231" xr:uid="{00000000-0005-0000-0000-0000F22E0000}"/>
    <cellStyle name="Normal 3 2 2 2 2 4 4 2" xfId="42562" xr:uid="{00000000-0005-0000-0000-0000F32E0000}"/>
    <cellStyle name="Normal 3 2 2 2 2 4 4 3" xfId="27329" xr:uid="{00000000-0005-0000-0000-0000F42E0000}"/>
    <cellStyle name="Normal 3 2 2 2 2 4 5" xfId="7210" xr:uid="{00000000-0005-0000-0000-0000F52E0000}"/>
    <cellStyle name="Normal 3 2 2 2 2 4 5 2" xfId="37545" xr:uid="{00000000-0005-0000-0000-0000F62E0000}"/>
    <cellStyle name="Normal 3 2 2 2 2 4 5 3" xfId="22312" xr:uid="{00000000-0005-0000-0000-0000F72E0000}"/>
    <cellStyle name="Normal 3 2 2 2 2 4 6" xfId="32533" xr:uid="{00000000-0005-0000-0000-0000F82E0000}"/>
    <cellStyle name="Normal 3 2 2 2 2 4 7" xfId="17299" xr:uid="{00000000-0005-0000-0000-0000F92E0000}"/>
    <cellStyle name="Normal 3 2 2 2 2 5" xfId="2992" xr:uid="{00000000-0005-0000-0000-0000FA2E0000}"/>
    <cellStyle name="Normal 3 2 2 2 2 5 2" xfId="13066" xr:uid="{00000000-0005-0000-0000-0000FB2E0000}"/>
    <cellStyle name="Normal 3 2 2 2 2 5 2 2" xfId="43397" xr:uid="{00000000-0005-0000-0000-0000FC2E0000}"/>
    <cellStyle name="Normal 3 2 2 2 2 5 2 3" xfId="28164" xr:uid="{00000000-0005-0000-0000-0000FD2E0000}"/>
    <cellStyle name="Normal 3 2 2 2 2 5 3" xfId="8046" xr:uid="{00000000-0005-0000-0000-0000FE2E0000}"/>
    <cellStyle name="Normal 3 2 2 2 2 5 3 2" xfId="38380" xr:uid="{00000000-0005-0000-0000-0000FF2E0000}"/>
    <cellStyle name="Normal 3 2 2 2 2 5 3 3" xfId="23147" xr:uid="{00000000-0005-0000-0000-0000002F0000}"/>
    <cellStyle name="Normal 3 2 2 2 2 5 4" xfId="33367" xr:uid="{00000000-0005-0000-0000-0000012F0000}"/>
    <cellStyle name="Normal 3 2 2 2 2 5 5" xfId="18134" xr:uid="{00000000-0005-0000-0000-0000022F0000}"/>
    <cellStyle name="Normal 3 2 2 2 2 6" xfId="4685" xr:uid="{00000000-0005-0000-0000-0000032F0000}"/>
    <cellStyle name="Normal 3 2 2 2 2 6 2" xfId="14737" xr:uid="{00000000-0005-0000-0000-0000042F0000}"/>
    <cellStyle name="Normal 3 2 2 2 2 6 2 2" xfId="45068" xr:uid="{00000000-0005-0000-0000-0000052F0000}"/>
    <cellStyle name="Normal 3 2 2 2 2 6 2 3" xfId="29835" xr:uid="{00000000-0005-0000-0000-0000062F0000}"/>
    <cellStyle name="Normal 3 2 2 2 2 6 3" xfId="9717" xr:uid="{00000000-0005-0000-0000-0000072F0000}"/>
    <cellStyle name="Normal 3 2 2 2 2 6 3 2" xfId="40051" xr:uid="{00000000-0005-0000-0000-0000082F0000}"/>
    <cellStyle name="Normal 3 2 2 2 2 6 3 3" xfId="24818" xr:uid="{00000000-0005-0000-0000-0000092F0000}"/>
    <cellStyle name="Normal 3 2 2 2 2 6 4" xfId="35038" xr:uid="{00000000-0005-0000-0000-00000A2F0000}"/>
    <cellStyle name="Normal 3 2 2 2 2 6 5" xfId="19805" xr:uid="{00000000-0005-0000-0000-00000B2F0000}"/>
    <cellStyle name="Normal 3 2 2 2 2 7" xfId="11395" xr:uid="{00000000-0005-0000-0000-00000C2F0000}"/>
    <cellStyle name="Normal 3 2 2 2 2 7 2" xfId="41726" xr:uid="{00000000-0005-0000-0000-00000D2F0000}"/>
    <cellStyle name="Normal 3 2 2 2 2 7 3" xfId="26493" xr:uid="{00000000-0005-0000-0000-00000E2F0000}"/>
    <cellStyle name="Normal 3 2 2 2 2 8" xfId="6374" xr:uid="{00000000-0005-0000-0000-00000F2F0000}"/>
    <cellStyle name="Normal 3 2 2 2 2 8 2" xfId="36709" xr:uid="{00000000-0005-0000-0000-0000102F0000}"/>
    <cellStyle name="Normal 3 2 2 2 2 8 3" xfId="21476" xr:uid="{00000000-0005-0000-0000-0000112F0000}"/>
    <cellStyle name="Normal 3 2 2 2 2 9" xfId="31697" xr:uid="{00000000-0005-0000-0000-0000122F0000}"/>
    <cellStyle name="Normal 3 2 2 2 3" xfId="1401" xr:uid="{00000000-0005-0000-0000-0000132F0000}"/>
    <cellStyle name="Normal 3 2 2 2 3 2" xfId="1822" xr:uid="{00000000-0005-0000-0000-0000142F0000}"/>
    <cellStyle name="Normal 3 2 2 2 3 2 2" xfId="2661" xr:uid="{00000000-0005-0000-0000-0000152F0000}"/>
    <cellStyle name="Normal 3 2 2 2 3 2 2 2" xfId="4351" xr:uid="{00000000-0005-0000-0000-0000162F0000}"/>
    <cellStyle name="Normal 3 2 2 2 3 2 2 2 2" xfId="14424" xr:uid="{00000000-0005-0000-0000-0000172F0000}"/>
    <cellStyle name="Normal 3 2 2 2 3 2 2 2 2 2" xfId="44755" xr:uid="{00000000-0005-0000-0000-0000182F0000}"/>
    <cellStyle name="Normal 3 2 2 2 3 2 2 2 2 3" xfId="29522" xr:uid="{00000000-0005-0000-0000-0000192F0000}"/>
    <cellStyle name="Normal 3 2 2 2 3 2 2 2 3" xfId="9404" xr:uid="{00000000-0005-0000-0000-00001A2F0000}"/>
    <cellStyle name="Normal 3 2 2 2 3 2 2 2 3 2" xfId="39738" xr:uid="{00000000-0005-0000-0000-00001B2F0000}"/>
    <cellStyle name="Normal 3 2 2 2 3 2 2 2 3 3" xfId="24505" xr:uid="{00000000-0005-0000-0000-00001C2F0000}"/>
    <cellStyle name="Normal 3 2 2 2 3 2 2 2 4" xfId="34725" xr:uid="{00000000-0005-0000-0000-00001D2F0000}"/>
    <cellStyle name="Normal 3 2 2 2 3 2 2 2 5" xfId="19492" xr:uid="{00000000-0005-0000-0000-00001E2F0000}"/>
    <cellStyle name="Normal 3 2 2 2 3 2 2 3" xfId="6043" xr:uid="{00000000-0005-0000-0000-00001F2F0000}"/>
    <cellStyle name="Normal 3 2 2 2 3 2 2 3 2" xfId="16095" xr:uid="{00000000-0005-0000-0000-0000202F0000}"/>
    <cellStyle name="Normal 3 2 2 2 3 2 2 3 2 2" xfId="46426" xr:uid="{00000000-0005-0000-0000-0000212F0000}"/>
    <cellStyle name="Normal 3 2 2 2 3 2 2 3 2 3" xfId="31193" xr:uid="{00000000-0005-0000-0000-0000222F0000}"/>
    <cellStyle name="Normal 3 2 2 2 3 2 2 3 3" xfId="11075" xr:uid="{00000000-0005-0000-0000-0000232F0000}"/>
    <cellStyle name="Normal 3 2 2 2 3 2 2 3 3 2" xfId="41409" xr:uid="{00000000-0005-0000-0000-0000242F0000}"/>
    <cellStyle name="Normal 3 2 2 2 3 2 2 3 3 3" xfId="26176" xr:uid="{00000000-0005-0000-0000-0000252F0000}"/>
    <cellStyle name="Normal 3 2 2 2 3 2 2 3 4" xfId="36396" xr:uid="{00000000-0005-0000-0000-0000262F0000}"/>
    <cellStyle name="Normal 3 2 2 2 3 2 2 3 5" xfId="21163" xr:uid="{00000000-0005-0000-0000-0000272F0000}"/>
    <cellStyle name="Normal 3 2 2 2 3 2 2 4" xfId="12753" xr:uid="{00000000-0005-0000-0000-0000282F0000}"/>
    <cellStyle name="Normal 3 2 2 2 3 2 2 4 2" xfId="43084" xr:uid="{00000000-0005-0000-0000-0000292F0000}"/>
    <cellStyle name="Normal 3 2 2 2 3 2 2 4 3" xfId="27851" xr:uid="{00000000-0005-0000-0000-00002A2F0000}"/>
    <cellStyle name="Normal 3 2 2 2 3 2 2 5" xfId="7732" xr:uid="{00000000-0005-0000-0000-00002B2F0000}"/>
    <cellStyle name="Normal 3 2 2 2 3 2 2 5 2" xfId="38067" xr:uid="{00000000-0005-0000-0000-00002C2F0000}"/>
    <cellStyle name="Normal 3 2 2 2 3 2 2 5 3" xfId="22834" xr:uid="{00000000-0005-0000-0000-00002D2F0000}"/>
    <cellStyle name="Normal 3 2 2 2 3 2 2 6" xfId="33055" xr:uid="{00000000-0005-0000-0000-00002E2F0000}"/>
    <cellStyle name="Normal 3 2 2 2 3 2 2 7" xfId="17821" xr:uid="{00000000-0005-0000-0000-00002F2F0000}"/>
    <cellStyle name="Normal 3 2 2 2 3 2 3" xfId="3514" xr:uid="{00000000-0005-0000-0000-0000302F0000}"/>
    <cellStyle name="Normal 3 2 2 2 3 2 3 2" xfId="13588" xr:uid="{00000000-0005-0000-0000-0000312F0000}"/>
    <cellStyle name="Normal 3 2 2 2 3 2 3 2 2" xfId="43919" xr:uid="{00000000-0005-0000-0000-0000322F0000}"/>
    <cellStyle name="Normal 3 2 2 2 3 2 3 2 3" xfId="28686" xr:uid="{00000000-0005-0000-0000-0000332F0000}"/>
    <cellStyle name="Normal 3 2 2 2 3 2 3 3" xfId="8568" xr:uid="{00000000-0005-0000-0000-0000342F0000}"/>
    <cellStyle name="Normal 3 2 2 2 3 2 3 3 2" xfId="38902" xr:uid="{00000000-0005-0000-0000-0000352F0000}"/>
    <cellStyle name="Normal 3 2 2 2 3 2 3 3 3" xfId="23669" xr:uid="{00000000-0005-0000-0000-0000362F0000}"/>
    <cellStyle name="Normal 3 2 2 2 3 2 3 4" xfId="33889" xr:uid="{00000000-0005-0000-0000-0000372F0000}"/>
    <cellStyle name="Normal 3 2 2 2 3 2 3 5" xfId="18656" xr:uid="{00000000-0005-0000-0000-0000382F0000}"/>
    <cellStyle name="Normal 3 2 2 2 3 2 4" xfId="5207" xr:uid="{00000000-0005-0000-0000-0000392F0000}"/>
    <cellStyle name="Normal 3 2 2 2 3 2 4 2" xfId="15259" xr:uid="{00000000-0005-0000-0000-00003A2F0000}"/>
    <cellStyle name="Normal 3 2 2 2 3 2 4 2 2" xfId="45590" xr:uid="{00000000-0005-0000-0000-00003B2F0000}"/>
    <cellStyle name="Normal 3 2 2 2 3 2 4 2 3" xfId="30357" xr:uid="{00000000-0005-0000-0000-00003C2F0000}"/>
    <cellStyle name="Normal 3 2 2 2 3 2 4 3" xfId="10239" xr:uid="{00000000-0005-0000-0000-00003D2F0000}"/>
    <cellStyle name="Normal 3 2 2 2 3 2 4 3 2" xfId="40573" xr:uid="{00000000-0005-0000-0000-00003E2F0000}"/>
    <cellStyle name="Normal 3 2 2 2 3 2 4 3 3" xfId="25340" xr:uid="{00000000-0005-0000-0000-00003F2F0000}"/>
    <cellStyle name="Normal 3 2 2 2 3 2 4 4" xfId="35560" xr:uid="{00000000-0005-0000-0000-0000402F0000}"/>
    <cellStyle name="Normal 3 2 2 2 3 2 4 5" xfId="20327" xr:uid="{00000000-0005-0000-0000-0000412F0000}"/>
    <cellStyle name="Normal 3 2 2 2 3 2 5" xfId="11917" xr:uid="{00000000-0005-0000-0000-0000422F0000}"/>
    <cellStyle name="Normal 3 2 2 2 3 2 5 2" xfId="42248" xr:uid="{00000000-0005-0000-0000-0000432F0000}"/>
    <cellStyle name="Normal 3 2 2 2 3 2 5 3" xfId="27015" xr:uid="{00000000-0005-0000-0000-0000442F0000}"/>
    <cellStyle name="Normal 3 2 2 2 3 2 6" xfId="6896" xr:uid="{00000000-0005-0000-0000-0000452F0000}"/>
    <cellStyle name="Normal 3 2 2 2 3 2 6 2" xfId="37231" xr:uid="{00000000-0005-0000-0000-0000462F0000}"/>
    <cellStyle name="Normal 3 2 2 2 3 2 6 3" xfId="21998" xr:uid="{00000000-0005-0000-0000-0000472F0000}"/>
    <cellStyle name="Normal 3 2 2 2 3 2 7" xfId="32219" xr:uid="{00000000-0005-0000-0000-0000482F0000}"/>
    <cellStyle name="Normal 3 2 2 2 3 2 8" xfId="16985" xr:uid="{00000000-0005-0000-0000-0000492F0000}"/>
    <cellStyle name="Normal 3 2 2 2 3 3" xfId="2243" xr:uid="{00000000-0005-0000-0000-00004A2F0000}"/>
    <cellStyle name="Normal 3 2 2 2 3 3 2" xfId="3933" xr:uid="{00000000-0005-0000-0000-00004B2F0000}"/>
    <cellStyle name="Normal 3 2 2 2 3 3 2 2" xfId="14006" xr:uid="{00000000-0005-0000-0000-00004C2F0000}"/>
    <cellStyle name="Normal 3 2 2 2 3 3 2 2 2" xfId="44337" xr:uid="{00000000-0005-0000-0000-00004D2F0000}"/>
    <cellStyle name="Normal 3 2 2 2 3 3 2 2 3" xfId="29104" xr:uid="{00000000-0005-0000-0000-00004E2F0000}"/>
    <cellStyle name="Normal 3 2 2 2 3 3 2 3" xfId="8986" xr:uid="{00000000-0005-0000-0000-00004F2F0000}"/>
    <cellStyle name="Normal 3 2 2 2 3 3 2 3 2" xfId="39320" xr:uid="{00000000-0005-0000-0000-0000502F0000}"/>
    <cellStyle name="Normal 3 2 2 2 3 3 2 3 3" xfId="24087" xr:uid="{00000000-0005-0000-0000-0000512F0000}"/>
    <cellStyle name="Normal 3 2 2 2 3 3 2 4" xfId="34307" xr:uid="{00000000-0005-0000-0000-0000522F0000}"/>
    <cellStyle name="Normal 3 2 2 2 3 3 2 5" xfId="19074" xr:uid="{00000000-0005-0000-0000-0000532F0000}"/>
    <cellStyle name="Normal 3 2 2 2 3 3 3" xfId="5625" xr:uid="{00000000-0005-0000-0000-0000542F0000}"/>
    <cellStyle name="Normal 3 2 2 2 3 3 3 2" xfId="15677" xr:uid="{00000000-0005-0000-0000-0000552F0000}"/>
    <cellStyle name="Normal 3 2 2 2 3 3 3 2 2" xfId="46008" xr:uid="{00000000-0005-0000-0000-0000562F0000}"/>
    <cellStyle name="Normal 3 2 2 2 3 3 3 2 3" xfId="30775" xr:uid="{00000000-0005-0000-0000-0000572F0000}"/>
    <cellStyle name="Normal 3 2 2 2 3 3 3 3" xfId="10657" xr:uid="{00000000-0005-0000-0000-0000582F0000}"/>
    <cellStyle name="Normal 3 2 2 2 3 3 3 3 2" xfId="40991" xr:uid="{00000000-0005-0000-0000-0000592F0000}"/>
    <cellStyle name="Normal 3 2 2 2 3 3 3 3 3" xfId="25758" xr:uid="{00000000-0005-0000-0000-00005A2F0000}"/>
    <cellStyle name="Normal 3 2 2 2 3 3 3 4" xfId="35978" xr:uid="{00000000-0005-0000-0000-00005B2F0000}"/>
    <cellStyle name="Normal 3 2 2 2 3 3 3 5" xfId="20745" xr:uid="{00000000-0005-0000-0000-00005C2F0000}"/>
    <cellStyle name="Normal 3 2 2 2 3 3 4" xfId="12335" xr:uid="{00000000-0005-0000-0000-00005D2F0000}"/>
    <cellStyle name="Normal 3 2 2 2 3 3 4 2" xfId="42666" xr:uid="{00000000-0005-0000-0000-00005E2F0000}"/>
    <cellStyle name="Normal 3 2 2 2 3 3 4 3" xfId="27433" xr:uid="{00000000-0005-0000-0000-00005F2F0000}"/>
    <cellStyle name="Normal 3 2 2 2 3 3 5" xfId="7314" xr:uid="{00000000-0005-0000-0000-0000602F0000}"/>
    <cellStyle name="Normal 3 2 2 2 3 3 5 2" xfId="37649" xr:uid="{00000000-0005-0000-0000-0000612F0000}"/>
    <cellStyle name="Normal 3 2 2 2 3 3 5 3" xfId="22416" xr:uid="{00000000-0005-0000-0000-0000622F0000}"/>
    <cellStyle name="Normal 3 2 2 2 3 3 6" xfId="32637" xr:uid="{00000000-0005-0000-0000-0000632F0000}"/>
    <cellStyle name="Normal 3 2 2 2 3 3 7" xfId="17403" xr:uid="{00000000-0005-0000-0000-0000642F0000}"/>
    <cellStyle name="Normal 3 2 2 2 3 4" xfId="3096" xr:uid="{00000000-0005-0000-0000-0000652F0000}"/>
    <cellStyle name="Normal 3 2 2 2 3 4 2" xfId="13170" xr:uid="{00000000-0005-0000-0000-0000662F0000}"/>
    <cellStyle name="Normal 3 2 2 2 3 4 2 2" xfId="43501" xr:uid="{00000000-0005-0000-0000-0000672F0000}"/>
    <cellStyle name="Normal 3 2 2 2 3 4 2 3" xfId="28268" xr:uid="{00000000-0005-0000-0000-0000682F0000}"/>
    <cellStyle name="Normal 3 2 2 2 3 4 3" xfId="8150" xr:uid="{00000000-0005-0000-0000-0000692F0000}"/>
    <cellStyle name="Normal 3 2 2 2 3 4 3 2" xfId="38484" xr:uid="{00000000-0005-0000-0000-00006A2F0000}"/>
    <cellStyle name="Normal 3 2 2 2 3 4 3 3" xfId="23251" xr:uid="{00000000-0005-0000-0000-00006B2F0000}"/>
    <cellStyle name="Normal 3 2 2 2 3 4 4" xfId="33471" xr:uid="{00000000-0005-0000-0000-00006C2F0000}"/>
    <cellStyle name="Normal 3 2 2 2 3 4 5" xfId="18238" xr:uid="{00000000-0005-0000-0000-00006D2F0000}"/>
    <cellStyle name="Normal 3 2 2 2 3 5" xfId="4789" xr:uid="{00000000-0005-0000-0000-00006E2F0000}"/>
    <cellStyle name="Normal 3 2 2 2 3 5 2" xfId="14841" xr:uid="{00000000-0005-0000-0000-00006F2F0000}"/>
    <cellStyle name="Normal 3 2 2 2 3 5 2 2" xfId="45172" xr:uid="{00000000-0005-0000-0000-0000702F0000}"/>
    <cellStyle name="Normal 3 2 2 2 3 5 2 3" xfId="29939" xr:uid="{00000000-0005-0000-0000-0000712F0000}"/>
    <cellStyle name="Normal 3 2 2 2 3 5 3" xfId="9821" xr:uid="{00000000-0005-0000-0000-0000722F0000}"/>
    <cellStyle name="Normal 3 2 2 2 3 5 3 2" xfId="40155" xr:uid="{00000000-0005-0000-0000-0000732F0000}"/>
    <cellStyle name="Normal 3 2 2 2 3 5 3 3" xfId="24922" xr:uid="{00000000-0005-0000-0000-0000742F0000}"/>
    <cellStyle name="Normal 3 2 2 2 3 5 4" xfId="35142" xr:uid="{00000000-0005-0000-0000-0000752F0000}"/>
    <cellStyle name="Normal 3 2 2 2 3 5 5" xfId="19909" xr:uid="{00000000-0005-0000-0000-0000762F0000}"/>
    <cellStyle name="Normal 3 2 2 2 3 6" xfId="11499" xr:uid="{00000000-0005-0000-0000-0000772F0000}"/>
    <cellStyle name="Normal 3 2 2 2 3 6 2" xfId="41830" xr:uid="{00000000-0005-0000-0000-0000782F0000}"/>
    <cellStyle name="Normal 3 2 2 2 3 6 3" xfId="26597" xr:uid="{00000000-0005-0000-0000-0000792F0000}"/>
    <cellStyle name="Normal 3 2 2 2 3 7" xfId="6478" xr:uid="{00000000-0005-0000-0000-00007A2F0000}"/>
    <cellStyle name="Normal 3 2 2 2 3 7 2" xfId="36813" xr:uid="{00000000-0005-0000-0000-00007B2F0000}"/>
    <cellStyle name="Normal 3 2 2 2 3 7 3" xfId="21580" xr:uid="{00000000-0005-0000-0000-00007C2F0000}"/>
    <cellStyle name="Normal 3 2 2 2 3 8" xfId="31801" xr:uid="{00000000-0005-0000-0000-00007D2F0000}"/>
    <cellStyle name="Normal 3 2 2 2 3 9" xfId="16567" xr:uid="{00000000-0005-0000-0000-00007E2F0000}"/>
    <cellStyle name="Normal 3 2 2 2 4" xfId="1614" xr:uid="{00000000-0005-0000-0000-00007F2F0000}"/>
    <cellStyle name="Normal 3 2 2 2 4 2" xfId="2453" xr:uid="{00000000-0005-0000-0000-0000802F0000}"/>
    <cellStyle name="Normal 3 2 2 2 4 2 2" xfId="4143" xr:uid="{00000000-0005-0000-0000-0000812F0000}"/>
    <cellStyle name="Normal 3 2 2 2 4 2 2 2" xfId="14216" xr:uid="{00000000-0005-0000-0000-0000822F0000}"/>
    <cellStyle name="Normal 3 2 2 2 4 2 2 2 2" xfId="44547" xr:uid="{00000000-0005-0000-0000-0000832F0000}"/>
    <cellStyle name="Normal 3 2 2 2 4 2 2 2 3" xfId="29314" xr:uid="{00000000-0005-0000-0000-0000842F0000}"/>
    <cellStyle name="Normal 3 2 2 2 4 2 2 3" xfId="9196" xr:uid="{00000000-0005-0000-0000-0000852F0000}"/>
    <cellStyle name="Normal 3 2 2 2 4 2 2 3 2" xfId="39530" xr:uid="{00000000-0005-0000-0000-0000862F0000}"/>
    <cellStyle name="Normal 3 2 2 2 4 2 2 3 3" xfId="24297" xr:uid="{00000000-0005-0000-0000-0000872F0000}"/>
    <cellStyle name="Normal 3 2 2 2 4 2 2 4" xfId="34517" xr:uid="{00000000-0005-0000-0000-0000882F0000}"/>
    <cellStyle name="Normal 3 2 2 2 4 2 2 5" xfId="19284" xr:uid="{00000000-0005-0000-0000-0000892F0000}"/>
    <cellStyle name="Normal 3 2 2 2 4 2 3" xfId="5835" xr:uid="{00000000-0005-0000-0000-00008A2F0000}"/>
    <cellStyle name="Normal 3 2 2 2 4 2 3 2" xfId="15887" xr:uid="{00000000-0005-0000-0000-00008B2F0000}"/>
    <cellStyle name="Normal 3 2 2 2 4 2 3 2 2" xfId="46218" xr:uid="{00000000-0005-0000-0000-00008C2F0000}"/>
    <cellStyle name="Normal 3 2 2 2 4 2 3 2 3" xfId="30985" xr:uid="{00000000-0005-0000-0000-00008D2F0000}"/>
    <cellStyle name="Normal 3 2 2 2 4 2 3 3" xfId="10867" xr:uid="{00000000-0005-0000-0000-00008E2F0000}"/>
    <cellStyle name="Normal 3 2 2 2 4 2 3 3 2" xfId="41201" xr:uid="{00000000-0005-0000-0000-00008F2F0000}"/>
    <cellStyle name="Normal 3 2 2 2 4 2 3 3 3" xfId="25968" xr:uid="{00000000-0005-0000-0000-0000902F0000}"/>
    <cellStyle name="Normal 3 2 2 2 4 2 3 4" xfId="36188" xr:uid="{00000000-0005-0000-0000-0000912F0000}"/>
    <cellStyle name="Normal 3 2 2 2 4 2 3 5" xfId="20955" xr:uid="{00000000-0005-0000-0000-0000922F0000}"/>
    <cellStyle name="Normal 3 2 2 2 4 2 4" xfId="12545" xr:uid="{00000000-0005-0000-0000-0000932F0000}"/>
    <cellStyle name="Normal 3 2 2 2 4 2 4 2" xfId="42876" xr:uid="{00000000-0005-0000-0000-0000942F0000}"/>
    <cellStyle name="Normal 3 2 2 2 4 2 4 3" xfId="27643" xr:uid="{00000000-0005-0000-0000-0000952F0000}"/>
    <cellStyle name="Normal 3 2 2 2 4 2 5" xfId="7524" xr:uid="{00000000-0005-0000-0000-0000962F0000}"/>
    <cellStyle name="Normal 3 2 2 2 4 2 5 2" xfId="37859" xr:uid="{00000000-0005-0000-0000-0000972F0000}"/>
    <cellStyle name="Normal 3 2 2 2 4 2 5 3" xfId="22626" xr:uid="{00000000-0005-0000-0000-0000982F0000}"/>
    <cellStyle name="Normal 3 2 2 2 4 2 6" xfId="32847" xr:uid="{00000000-0005-0000-0000-0000992F0000}"/>
    <cellStyle name="Normal 3 2 2 2 4 2 7" xfId="17613" xr:uid="{00000000-0005-0000-0000-00009A2F0000}"/>
    <cellStyle name="Normal 3 2 2 2 4 3" xfId="3306" xr:uid="{00000000-0005-0000-0000-00009B2F0000}"/>
    <cellStyle name="Normal 3 2 2 2 4 3 2" xfId="13380" xr:uid="{00000000-0005-0000-0000-00009C2F0000}"/>
    <cellStyle name="Normal 3 2 2 2 4 3 2 2" xfId="43711" xr:uid="{00000000-0005-0000-0000-00009D2F0000}"/>
    <cellStyle name="Normal 3 2 2 2 4 3 2 3" xfId="28478" xr:uid="{00000000-0005-0000-0000-00009E2F0000}"/>
    <cellStyle name="Normal 3 2 2 2 4 3 3" xfId="8360" xr:uid="{00000000-0005-0000-0000-00009F2F0000}"/>
    <cellStyle name="Normal 3 2 2 2 4 3 3 2" xfId="38694" xr:uid="{00000000-0005-0000-0000-0000A02F0000}"/>
    <cellStyle name="Normal 3 2 2 2 4 3 3 3" xfId="23461" xr:uid="{00000000-0005-0000-0000-0000A12F0000}"/>
    <cellStyle name="Normal 3 2 2 2 4 3 4" xfId="33681" xr:uid="{00000000-0005-0000-0000-0000A22F0000}"/>
    <cellStyle name="Normal 3 2 2 2 4 3 5" xfId="18448" xr:uid="{00000000-0005-0000-0000-0000A32F0000}"/>
    <cellStyle name="Normal 3 2 2 2 4 4" xfId="4999" xr:uid="{00000000-0005-0000-0000-0000A42F0000}"/>
    <cellStyle name="Normal 3 2 2 2 4 4 2" xfId="15051" xr:uid="{00000000-0005-0000-0000-0000A52F0000}"/>
    <cellStyle name="Normal 3 2 2 2 4 4 2 2" xfId="45382" xr:uid="{00000000-0005-0000-0000-0000A62F0000}"/>
    <cellStyle name="Normal 3 2 2 2 4 4 2 3" xfId="30149" xr:uid="{00000000-0005-0000-0000-0000A72F0000}"/>
    <cellStyle name="Normal 3 2 2 2 4 4 3" xfId="10031" xr:uid="{00000000-0005-0000-0000-0000A82F0000}"/>
    <cellStyle name="Normal 3 2 2 2 4 4 3 2" xfId="40365" xr:uid="{00000000-0005-0000-0000-0000A92F0000}"/>
    <cellStyle name="Normal 3 2 2 2 4 4 3 3" xfId="25132" xr:uid="{00000000-0005-0000-0000-0000AA2F0000}"/>
    <cellStyle name="Normal 3 2 2 2 4 4 4" xfId="35352" xr:uid="{00000000-0005-0000-0000-0000AB2F0000}"/>
    <cellStyle name="Normal 3 2 2 2 4 4 5" xfId="20119" xr:uid="{00000000-0005-0000-0000-0000AC2F0000}"/>
    <cellStyle name="Normal 3 2 2 2 4 5" xfId="11709" xr:uid="{00000000-0005-0000-0000-0000AD2F0000}"/>
    <cellStyle name="Normal 3 2 2 2 4 5 2" xfId="42040" xr:uid="{00000000-0005-0000-0000-0000AE2F0000}"/>
    <cellStyle name="Normal 3 2 2 2 4 5 3" xfId="26807" xr:uid="{00000000-0005-0000-0000-0000AF2F0000}"/>
    <cellStyle name="Normal 3 2 2 2 4 6" xfId="6688" xr:uid="{00000000-0005-0000-0000-0000B02F0000}"/>
    <cellStyle name="Normal 3 2 2 2 4 6 2" xfId="37023" xr:uid="{00000000-0005-0000-0000-0000B12F0000}"/>
    <cellStyle name="Normal 3 2 2 2 4 6 3" xfId="21790" xr:uid="{00000000-0005-0000-0000-0000B22F0000}"/>
    <cellStyle name="Normal 3 2 2 2 4 7" xfId="32011" xr:uid="{00000000-0005-0000-0000-0000B32F0000}"/>
    <cellStyle name="Normal 3 2 2 2 4 8" xfId="16777" xr:uid="{00000000-0005-0000-0000-0000B42F0000}"/>
    <cellStyle name="Normal 3 2 2 2 5" xfId="2035" xr:uid="{00000000-0005-0000-0000-0000B52F0000}"/>
    <cellStyle name="Normal 3 2 2 2 5 2" xfId="3725" xr:uid="{00000000-0005-0000-0000-0000B62F0000}"/>
    <cellStyle name="Normal 3 2 2 2 5 2 2" xfId="13798" xr:uid="{00000000-0005-0000-0000-0000B72F0000}"/>
    <cellStyle name="Normal 3 2 2 2 5 2 2 2" xfId="44129" xr:uid="{00000000-0005-0000-0000-0000B82F0000}"/>
    <cellStyle name="Normal 3 2 2 2 5 2 2 3" xfId="28896" xr:uid="{00000000-0005-0000-0000-0000B92F0000}"/>
    <cellStyle name="Normal 3 2 2 2 5 2 3" xfId="8778" xr:uid="{00000000-0005-0000-0000-0000BA2F0000}"/>
    <cellStyle name="Normal 3 2 2 2 5 2 3 2" xfId="39112" xr:uid="{00000000-0005-0000-0000-0000BB2F0000}"/>
    <cellStyle name="Normal 3 2 2 2 5 2 3 3" xfId="23879" xr:uid="{00000000-0005-0000-0000-0000BC2F0000}"/>
    <cellStyle name="Normal 3 2 2 2 5 2 4" xfId="34099" xr:uid="{00000000-0005-0000-0000-0000BD2F0000}"/>
    <cellStyle name="Normal 3 2 2 2 5 2 5" xfId="18866" xr:uid="{00000000-0005-0000-0000-0000BE2F0000}"/>
    <cellStyle name="Normal 3 2 2 2 5 3" xfId="5417" xr:uid="{00000000-0005-0000-0000-0000BF2F0000}"/>
    <cellStyle name="Normal 3 2 2 2 5 3 2" xfId="15469" xr:uid="{00000000-0005-0000-0000-0000C02F0000}"/>
    <cellStyle name="Normal 3 2 2 2 5 3 2 2" xfId="45800" xr:uid="{00000000-0005-0000-0000-0000C12F0000}"/>
    <cellStyle name="Normal 3 2 2 2 5 3 2 3" xfId="30567" xr:uid="{00000000-0005-0000-0000-0000C22F0000}"/>
    <cellStyle name="Normal 3 2 2 2 5 3 3" xfId="10449" xr:uid="{00000000-0005-0000-0000-0000C32F0000}"/>
    <cellStyle name="Normal 3 2 2 2 5 3 3 2" xfId="40783" xr:uid="{00000000-0005-0000-0000-0000C42F0000}"/>
    <cellStyle name="Normal 3 2 2 2 5 3 3 3" xfId="25550" xr:uid="{00000000-0005-0000-0000-0000C52F0000}"/>
    <cellStyle name="Normal 3 2 2 2 5 3 4" xfId="35770" xr:uid="{00000000-0005-0000-0000-0000C62F0000}"/>
    <cellStyle name="Normal 3 2 2 2 5 3 5" xfId="20537" xr:uid="{00000000-0005-0000-0000-0000C72F0000}"/>
    <cellStyle name="Normal 3 2 2 2 5 4" xfId="12127" xr:uid="{00000000-0005-0000-0000-0000C82F0000}"/>
    <cellStyle name="Normal 3 2 2 2 5 4 2" xfId="42458" xr:uid="{00000000-0005-0000-0000-0000C92F0000}"/>
    <cellStyle name="Normal 3 2 2 2 5 4 3" xfId="27225" xr:uid="{00000000-0005-0000-0000-0000CA2F0000}"/>
    <cellStyle name="Normal 3 2 2 2 5 5" xfId="7106" xr:uid="{00000000-0005-0000-0000-0000CB2F0000}"/>
    <cellStyle name="Normal 3 2 2 2 5 5 2" xfId="37441" xr:uid="{00000000-0005-0000-0000-0000CC2F0000}"/>
    <cellStyle name="Normal 3 2 2 2 5 5 3" xfId="22208" xr:uid="{00000000-0005-0000-0000-0000CD2F0000}"/>
    <cellStyle name="Normal 3 2 2 2 5 6" xfId="32429" xr:uid="{00000000-0005-0000-0000-0000CE2F0000}"/>
    <cellStyle name="Normal 3 2 2 2 5 7" xfId="17195" xr:uid="{00000000-0005-0000-0000-0000CF2F0000}"/>
    <cellStyle name="Normal 3 2 2 2 6" xfId="2888" xr:uid="{00000000-0005-0000-0000-0000D02F0000}"/>
    <cellStyle name="Normal 3 2 2 2 6 2" xfId="12962" xr:uid="{00000000-0005-0000-0000-0000D12F0000}"/>
    <cellStyle name="Normal 3 2 2 2 6 2 2" xfId="43293" xr:uid="{00000000-0005-0000-0000-0000D22F0000}"/>
    <cellStyle name="Normal 3 2 2 2 6 2 3" xfId="28060" xr:uid="{00000000-0005-0000-0000-0000D32F0000}"/>
    <cellStyle name="Normal 3 2 2 2 6 3" xfId="7942" xr:uid="{00000000-0005-0000-0000-0000D42F0000}"/>
    <cellStyle name="Normal 3 2 2 2 6 3 2" xfId="38276" xr:uid="{00000000-0005-0000-0000-0000D52F0000}"/>
    <cellStyle name="Normal 3 2 2 2 6 3 3" xfId="23043" xr:uid="{00000000-0005-0000-0000-0000D62F0000}"/>
    <cellStyle name="Normal 3 2 2 2 6 4" xfId="33263" xr:uid="{00000000-0005-0000-0000-0000D72F0000}"/>
    <cellStyle name="Normal 3 2 2 2 6 5" xfId="18030" xr:uid="{00000000-0005-0000-0000-0000D82F0000}"/>
    <cellStyle name="Normal 3 2 2 2 7" xfId="4581" xr:uid="{00000000-0005-0000-0000-0000D92F0000}"/>
    <cellStyle name="Normal 3 2 2 2 7 2" xfId="14633" xr:uid="{00000000-0005-0000-0000-0000DA2F0000}"/>
    <cellStyle name="Normal 3 2 2 2 7 2 2" xfId="44964" xr:uid="{00000000-0005-0000-0000-0000DB2F0000}"/>
    <cellStyle name="Normal 3 2 2 2 7 2 3" xfId="29731" xr:uid="{00000000-0005-0000-0000-0000DC2F0000}"/>
    <cellStyle name="Normal 3 2 2 2 7 3" xfId="9613" xr:uid="{00000000-0005-0000-0000-0000DD2F0000}"/>
    <cellStyle name="Normal 3 2 2 2 7 3 2" xfId="39947" xr:uid="{00000000-0005-0000-0000-0000DE2F0000}"/>
    <cellStyle name="Normal 3 2 2 2 7 3 3" xfId="24714" xr:uid="{00000000-0005-0000-0000-0000DF2F0000}"/>
    <cellStyle name="Normal 3 2 2 2 7 4" xfId="34934" xr:uid="{00000000-0005-0000-0000-0000E02F0000}"/>
    <cellStyle name="Normal 3 2 2 2 7 5" xfId="19701" xr:uid="{00000000-0005-0000-0000-0000E12F0000}"/>
    <cellStyle name="Normal 3 2 2 2 8" xfId="11291" xr:uid="{00000000-0005-0000-0000-0000E22F0000}"/>
    <cellStyle name="Normal 3 2 2 2 8 2" xfId="41622" xr:uid="{00000000-0005-0000-0000-0000E32F0000}"/>
    <cellStyle name="Normal 3 2 2 2 8 3" xfId="26389" xr:uid="{00000000-0005-0000-0000-0000E42F0000}"/>
    <cellStyle name="Normal 3 2 2 2 9" xfId="6270" xr:uid="{00000000-0005-0000-0000-0000E52F0000}"/>
    <cellStyle name="Normal 3 2 2 2 9 2" xfId="36605" xr:uid="{00000000-0005-0000-0000-0000E62F0000}"/>
    <cellStyle name="Normal 3 2 2 2 9 3" xfId="21372" xr:uid="{00000000-0005-0000-0000-0000E72F0000}"/>
    <cellStyle name="Normal 3 2 2 3" xfId="1234" xr:uid="{00000000-0005-0000-0000-0000E82F0000}"/>
    <cellStyle name="Normal 3 2 2 3 10" xfId="16411" xr:uid="{00000000-0005-0000-0000-0000E92F0000}"/>
    <cellStyle name="Normal 3 2 2 3 2" xfId="1453" xr:uid="{00000000-0005-0000-0000-0000EA2F0000}"/>
    <cellStyle name="Normal 3 2 2 3 2 2" xfId="1874" xr:uid="{00000000-0005-0000-0000-0000EB2F0000}"/>
    <cellStyle name="Normal 3 2 2 3 2 2 2" xfId="2713" xr:uid="{00000000-0005-0000-0000-0000EC2F0000}"/>
    <cellStyle name="Normal 3 2 2 3 2 2 2 2" xfId="4403" xr:uid="{00000000-0005-0000-0000-0000ED2F0000}"/>
    <cellStyle name="Normal 3 2 2 3 2 2 2 2 2" xfId="14476" xr:uid="{00000000-0005-0000-0000-0000EE2F0000}"/>
    <cellStyle name="Normal 3 2 2 3 2 2 2 2 2 2" xfId="44807" xr:uid="{00000000-0005-0000-0000-0000EF2F0000}"/>
    <cellStyle name="Normal 3 2 2 3 2 2 2 2 2 3" xfId="29574" xr:uid="{00000000-0005-0000-0000-0000F02F0000}"/>
    <cellStyle name="Normal 3 2 2 3 2 2 2 2 3" xfId="9456" xr:uid="{00000000-0005-0000-0000-0000F12F0000}"/>
    <cellStyle name="Normal 3 2 2 3 2 2 2 2 3 2" xfId="39790" xr:uid="{00000000-0005-0000-0000-0000F22F0000}"/>
    <cellStyle name="Normal 3 2 2 3 2 2 2 2 3 3" xfId="24557" xr:uid="{00000000-0005-0000-0000-0000F32F0000}"/>
    <cellStyle name="Normal 3 2 2 3 2 2 2 2 4" xfId="34777" xr:uid="{00000000-0005-0000-0000-0000F42F0000}"/>
    <cellStyle name="Normal 3 2 2 3 2 2 2 2 5" xfId="19544" xr:uid="{00000000-0005-0000-0000-0000F52F0000}"/>
    <cellStyle name="Normal 3 2 2 3 2 2 2 3" xfId="6095" xr:uid="{00000000-0005-0000-0000-0000F62F0000}"/>
    <cellStyle name="Normal 3 2 2 3 2 2 2 3 2" xfId="16147" xr:uid="{00000000-0005-0000-0000-0000F72F0000}"/>
    <cellStyle name="Normal 3 2 2 3 2 2 2 3 2 2" xfId="46478" xr:uid="{00000000-0005-0000-0000-0000F82F0000}"/>
    <cellStyle name="Normal 3 2 2 3 2 2 2 3 2 3" xfId="31245" xr:uid="{00000000-0005-0000-0000-0000F92F0000}"/>
    <cellStyle name="Normal 3 2 2 3 2 2 2 3 3" xfId="11127" xr:uid="{00000000-0005-0000-0000-0000FA2F0000}"/>
    <cellStyle name="Normal 3 2 2 3 2 2 2 3 3 2" xfId="41461" xr:uid="{00000000-0005-0000-0000-0000FB2F0000}"/>
    <cellStyle name="Normal 3 2 2 3 2 2 2 3 3 3" xfId="26228" xr:uid="{00000000-0005-0000-0000-0000FC2F0000}"/>
    <cellStyle name="Normal 3 2 2 3 2 2 2 3 4" xfId="36448" xr:uid="{00000000-0005-0000-0000-0000FD2F0000}"/>
    <cellStyle name="Normal 3 2 2 3 2 2 2 3 5" xfId="21215" xr:uid="{00000000-0005-0000-0000-0000FE2F0000}"/>
    <cellStyle name="Normal 3 2 2 3 2 2 2 4" xfId="12805" xr:uid="{00000000-0005-0000-0000-0000FF2F0000}"/>
    <cellStyle name="Normal 3 2 2 3 2 2 2 4 2" xfId="43136" xr:uid="{00000000-0005-0000-0000-000000300000}"/>
    <cellStyle name="Normal 3 2 2 3 2 2 2 4 3" xfId="27903" xr:uid="{00000000-0005-0000-0000-000001300000}"/>
    <cellStyle name="Normal 3 2 2 3 2 2 2 5" xfId="7784" xr:uid="{00000000-0005-0000-0000-000002300000}"/>
    <cellStyle name="Normal 3 2 2 3 2 2 2 5 2" xfId="38119" xr:uid="{00000000-0005-0000-0000-000003300000}"/>
    <cellStyle name="Normal 3 2 2 3 2 2 2 5 3" xfId="22886" xr:uid="{00000000-0005-0000-0000-000004300000}"/>
    <cellStyle name="Normal 3 2 2 3 2 2 2 6" xfId="33107" xr:uid="{00000000-0005-0000-0000-000005300000}"/>
    <cellStyle name="Normal 3 2 2 3 2 2 2 7" xfId="17873" xr:uid="{00000000-0005-0000-0000-000006300000}"/>
    <cellStyle name="Normal 3 2 2 3 2 2 3" xfId="3566" xr:uid="{00000000-0005-0000-0000-000007300000}"/>
    <cellStyle name="Normal 3 2 2 3 2 2 3 2" xfId="13640" xr:uid="{00000000-0005-0000-0000-000008300000}"/>
    <cellStyle name="Normal 3 2 2 3 2 2 3 2 2" xfId="43971" xr:uid="{00000000-0005-0000-0000-000009300000}"/>
    <cellStyle name="Normal 3 2 2 3 2 2 3 2 3" xfId="28738" xr:uid="{00000000-0005-0000-0000-00000A300000}"/>
    <cellStyle name="Normal 3 2 2 3 2 2 3 3" xfId="8620" xr:uid="{00000000-0005-0000-0000-00000B300000}"/>
    <cellStyle name="Normal 3 2 2 3 2 2 3 3 2" xfId="38954" xr:uid="{00000000-0005-0000-0000-00000C300000}"/>
    <cellStyle name="Normal 3 2 2 3 2 2 3 3 3" xfId="23721" xr:uid="{00000000-0005-0000-0000-00000D300000}"/>
    <cellStyle name="Normal 3 2 2 3 2 2 3 4" xfId="33941" xr:uid="{00000000-0005-0000-0000-00000E300000}"/>
    <cellStyle name="Normal 3 2 2 3 2 2 3 5" xfId="18708" xr:uid="{00000000-0005-0000-0000-00000F300000}"/>
    <cellStyle name="Normal 3 2 2 3 2 2 4" xfId="5259" xr:uid="{00000000-0005-0000-0000-000010300000}"/>
    <cellStyle name="Normal 3 2 2 3 2 2 4 2" xfId="15311" xr:uid="{00000000-0005-0000-0000-000011300000}"/>
    <cellStyle name="Normal 3 2 2 3 2 2 4 2 2" xfId="45642" xr:uid="{00000000-0005-0000-0000-000012300000}"/>
    <cellStyle name="Normal 3 2 2 3 2 2 4 2 3" xfId="30409" xr:uid="{00000000-0005-0000-0000-000013300000}"/>
    <cellStyle name="Normal 3 2 2 3 2 2 4 3" xfId="10291" xr:uid="{00000000-0005-0000-0000-000014300000}"/>
    <cellStyle name="Normal 3 2 2 3 2 2 4 3 2" xfId="40625" xr:uid="{00000000-0005-0000-0000-000015300000}"/>
    <cellStyle name="Normal 3 2 2 3 2 2 4 3 3" xfId="25392" xr:uid="{00000000-0005-0000-0000-000016300000}"/>
    <cellStyle name="Normal 3 2 2 3 2 2 4 4" xfId="35612" xr:uid="{00000000-0005-0000-0000-000017300000}"/>
    <cellStyle name="Normal 3 2 2 3 2 2 4 5" xfId="20379" xr:uid="{00000000-0005-0000-0000-000018300000}"/>
    <cellStyle name="Normal 3 2 2 3 2 2 5" xfId="11969" xr:uid="{00000000-0005-0000-0000-000019300000}"/>
    <cellStyle name="Normal 3 2 2 3 2 2 5 2" xfId="42300" xr:uid="{00000000-0005-0000-0000-00001A300000}"/>
    <cellStyle name="Normal 3 2 2 3 2 2 5 3" xfId="27067" xr:uid="{00000000-0005-0000-0000-00001B300000}"/>
    <cellStyle name="Normal 3 2 2 3 2 2 6" xfId="6948" xr:uid="{00000000-0005-0000-0000-00001C300000}"/>
    <cellStyle name="Normal 3 2 2 3 2 2 6 2" xfId="37283" xr:uid="{00000000-0005-0000-0000-00001D300000}"/>
    <cellStyle name="Normal 3 2 2 3 2 2 6 3" xfId="22050" xr:uid="{00000000-0005-0000-0000-00001E300000}"/>
    <cellStyle name="Normal 3 2 2 3 2 2 7" xfId="32271" xr:uid="{00000000-0005-0000-0000-00001F300000}"/>
    <cellStyle name="Normal 3 2 2 3 2 2 8" xfId="17037" xr:uid="{00000000-0005-0000-0000-000020300000}"/>
    <cellStyle name="Normal 3 2 2 3 2 3" xfId="2295" xr:uid="{00000000-0005-0000-0000-000021300000}"/>
    <cellStyle name="Normal 3 2 2 3 2 3 2" xfId="3985" xr:uid="{00000000-0005-0000-0000-000022300000}"/>
    <cellStyle name="Normal 3 2 2 3 2 3 2 2" xfId="14058" xr:uid="{00000000-0005-0000-0000-000023300000}"/>
    <cellStyle name="Normal 3 2 2 3 2 3 2 2 2" xfId="44389" xr:uid="{00000000-0005-0000-0000-000024300000}"/>
    <cellStyle name="Normal 3 2 2 3 2 3 2 2 3" xfId="29156" xr:uid="{00000000-0005-0000-0000-000025300000}"/>
    <cellStyle name="Normal 3 2 2 3 2 3 2 3" xfId="9038" xr:uid="{00000000-0005-0000-0000-000026300000}"/>
    <cellStyle name="Normal 3 2 2 3 2 3 2 3 2" xfId="39372" xr:uid="{00000000-0005-0000-0000-000027300000}"/>
    <cellStyle name="Normal 3 2 2 3 2 3 2 3 3" xfId="24139" xr:uid="{00000000-0005-0000-0000-000028300000}"/>
    <cellStyle name="Normal 3 2 2 3 2 3 2 4" xfId="34359" xr:uid="{00000000-0005-0000-0000-000029300000}"/>
    <cellStyle name="Normal 3 2 2 3 2 3 2 5" xfId="19126" xr:uid="{00000000-0005-0000-0000-00002A300000}"/>
    <cellStyle name="Normal 3 2 2 3 2 3 3" xfId="5677" xr:uid="{00000000-0005-0000-0000-00002B300000}"/>
    <cellStyle name="Normal 3 2 2 3 2 3 3 2" xfId="15729" xr:uid="{00000000-0005-0000-0000-00002C300000}"/>
    <cellStyle name="Normal 3 2 2 3 2 3 3 2 2" xfId="46060" xr:uid="{00000000-0005-0000-0000-00002D300000}"/>
    <cellStyle name="Normal 3 2 2 3 2 3 3 2 3" xfId="30827" xr:uid="{00000000-0005-0000-0000-00002E300000}"/>
    <cellStyle name="Normal 3 2 2 3 2 3 3 3" xfId="10709" xr:uid="{00000000-0005-0000-0000-00002F300000}"/>
    <cellStyle name="Normal 3 2 2 3 2 3 3 3 2" xfId="41043" xr:uid="{00000000-0005-0000-0000-000030300000}"/>
    <cellStyle name="Normal 3 2 2 3 2 3 3 3 3" xfId="25810" xr:uid="{00000000-0005-0000-0000-000031300000}"/>
    <cellStyle name="Normal 3 2 2 3 2 3 3 4" xfId="36030" xr:uid="{00000000-0005-0000-0000-000032300000}"/>
    <cellStyle name="Normal 3 2 2 3 2 3 3 5" xfId="20797" xr:uid="{00000000-0005-0000-0000-000033300000}"/>
    <cellStyle name="Normal 3 2 2 3 2 3 4" xfId="12387" xr:uid="{00000000-0005-0000-0000-000034300000}"/>
    <cellStyle name="Normal 3 2 2 3 2 3 4 2" xfId="42718" xr:uid="{00000000-0005-0000-0000-000035300000}"/>
    <cellStyle name="Normal 3 2 2 3 2 3 4 3" xfId="27485" xr:uid="{00000000-0005-0000-0000-000036300000}"/>
    <cellStyle name="Normal 3 2 2 3 2 3 5" xfId="7366" xr:uid="{00000000-0005-0000-0000-000037300000}"/>
    <cellStyle name="Normal 3 2 2 3 2 3 5 2" xfId="37701" xr:uid="{00000000-0005-0000-0000-000038300000}"/>
    <cellStyle name="Normal 3 2 2 3 2 3 5 3" xfId="22468" xr:uid="{00000000-0005-0000-0000-000039300000}"/>
    <cellStyle name="Normal 3 2 2 3 2 3 6" xfId="32689" xr:uid="{00000000-0005-0000-0000-00003A300000}"/>
    <cellStyle name="Normal 3 2 2 3 2 3 7" xfId="17455" xr:uid="{00000000-0005-0000-0000-00003B300000}"/>
    <cellStyle name="Normal 3 2 2 3 2 4" xfId="3148" xr:uid="{00000000-0005-0000-0000-00003C300000}"/>
    <cellStyle name="Normal 3 2 2 3 2 4 2" xfId="13222" xr:uid="{00000000-0005-0000-0000-00003D300000}"/>
    <cellStyle name="Normal 3 2 2 3 2 4 2 2" xfId="43553" xr:uid="{00000000-0005-0000-0000-00003E300000}"/>
    <cellStyle name="Normal 3 2 2 3 2 4 2 3" xfId="28320" xr:uid="{00000000-0005-0000-0000-00003F300000}"/>
    <cellStyle name="Normal 3 2 2 3 2 4 3" xfId="8202" xr:uid="{00000000-0005-0000-0000-000040300000}"/>
    <cellStyle name="Normal 3 2 2 3 2 4 3 2" xfId="38536" xr:uid="{00000000-0005-0000-0000-000041300000}"/>
    <cellStyle name="Normal 3 2 2 3 2 4 3 3" xfId="23303" xr:uid="{00000000-0005-0000-0000-000042300000}"/>
    <cellStyle name="Normal 3 2 2 3 2 4 4" xfId="33523" xr:uid="{00000000-0005-0000-0000-000043300000}"/>
    <cellStyle name="Normal 3 2 2 3 2 4 5" xfId="18290" xr:uid="{00000000-0005-0000-0000-000044300000}"/>
    <cellStyle name="Normal 3 2 2 3 2 5" xfId="4841" xr:uid="{00000000-0005-0000-0000-000045300000}"/>
    <cellStyle name="Normal 3 2 2 3 2 5 2" xfId="14893" xr:uid="{00000000-0005-0000-0000-000046300000}"/>
    <cellStyle name="Normal 3 2 2 3 2 5 2 2" xfId="45224" xr:uid="{00000000-0005-0000-0000-000047300000}"/>
    <cellStyle name="Normal 3 2 2 3 2 5 2 3" xfId="29991" xr:uid="{00000000-0005-0000-0000-000048300000}"/>
    <cellStyle name="Normal 3 2 2 3 2 5 3" xfId="9873" xr:uid="{00000000-0005-0000-0000-000049300000}"/>
    <cellStyle name="Normal 3 2 2 3 2 5 3 2" xfId="40207" xr:uid="{00000000-0005-0000-0000-00004A300000}"/>
    <cellStyle name="Normal 3 2 2 3 2 5 3 3" xfId="24974" xr:uid="{00000000-0005-0000-0000-00004B300000}"/>
    <cellStyle name="Normal 3 2 2 3 2 5 4" xfId="35194" xr:uid="{00000000-0005-0000-0000-00004C300000}"/>
    <cellStyle name="Normal 3 2 2 3 2 5 5" xfId="19961" xr:uid="{00000000-0005-0000-0000-00004D300000}"/>
    <cellStyle name="Normal 3 2 2 3 2 6" xfId="11551" xr:uid="{00000000-0005-0000-0000-00004E300000}"/>
    <cellStyle name="Normal 3 2 2 3 2 6 2" xfId="41882" xr:uid="{00000000-0005-0000-0000-00004F300000}"/>
    <cellStyle name="Normal 3 2 2 3 2 6 3" xfId="26649" xr:uid="{00000000-0005-0000-0000-000050300000}"/>
    <cellStyle name="Normal 3 2 2 3 2 7" xfId="6530" xr:uid="{00000000-0005-0000-0000-000051300000}"/>
    <cellStyle name="Normal 3 2 2 3 2 7 2" xfId="36865" xr:uid="{00000000-0005-0000-0000-000052300000}"/>
    <cellStyle name="Normal 3 2 2 3 2 7 3" xfId="21632" xr:uid="{00000000-0005-0000-0000-000053300000}"/>
    <cellStyle name="Normal 3 2 2 3 2 8" xfId="31853" xr:uid="{00000000-0005-0000-0000-000054300000}"/>
    <cellStyle name="Normal 3 2 2 3 2 9" xfId="16619" xr:uid="{00000000-0005-0000-0000-000055300000}"/>
    <cellStyle name="Normal 3 2 2 3 3" xfId="1666" xr:uid="{00000000-0005-0000-0000-000056300000}"/>
    <cellStyle name="Normal 3 2 2 3 3 2" xfId="2505" xr:uid="{00000000-0005-0000-0000-000057300000}"/>
    <cellStyle name="Normal 3 2 2 3 3 2 2" xfId="4195" xr:uid="{00000000-0005-0000-0000-000058300000}"/>
    <cellStyle name="Normal 3 2 2 3 3 2 2 2" xfId="14268" xr:uid="{00000000-0005-0000-0000-000059300000}"/>
    <cellStyle name="Normal 3 2 2 3 3 2 2 2 2" xfId="44599" xr:uid="{00000000-0005-0000-0000-00005A300000}"/>
    <cellStyle name="Normal 3 2 2 3 3 2 2 2 3" xfId="29366" xr:uid="{00000000-0005-0000-0000-00005B300000}"/>
    <cellStyle name="Normal 3 2 2 3 3 2 2 3" xfId="9248" xr:uid="{00000000-0005-0000-0000-00005C300000}"/>
    <cellStyle name="Normal 3 2 2 3 3 2 2 3 2" xfId="39582" xr:uid="{00000000-0005-0000-0000-00005D300000}"/>
    <cellStyle name="Normal 3 2 2 3 3 2 2 3 3" xfId="24349" xr:uid="{00000000-0005-0000-0000-00005E300000}"/>
    <cellStyle name="Normal 3 2 2 3 3 2 2 4" xfId="34569" xr:uid="{00000000-0005-0000-0000-00005F300000}"/>
    <cellStyle name="Normal 3 2 2 3 3 2 2 5" xfId="19336" xr:uid="{00000000-0005-0000-0000-000060300000}"/>
    <cellStyle name="Normal 3 2 2 3 3 2 3" xfId="5887" xr:uid="{00000000-0005-0000-0000-000061300000}"/>
    <cellStyle name="Normal 3 2 2 3 3 2 3 2" xfId="15939" xr:uid="{00000000-0005-0000-0000-000062300000}"/>
    <cellStyle name="Normal 3 2 2 3 3 2 3 2 2" xfId="46270" xr:uid="{00000000-0005-0000-0000-000063300000}"/>
    <cellStyle name="Normal 3 2 2 3 3 2 3 2 3" xfId="31037" xr:uid="{00000000-0005-0000-0000-000064300000}"/>
    <cellStyle name="Normal 3 2 2 3 3 2 3 3" xfId="10919" xr:uid="{00000000-0005-0000-0000-000065300000}"/>
    <cellStyle name="Normal 3 2 2 3 3 2 3 3 2" xfId="41253" xr:uid="{00000000-0005-0000-0000-000066300000}"/>
    <cellStyle name="Normal 3 2 2 3 3 2 3 3 3" xfId="26020" xr:uid="{00000000-0005-0000-0000-000067300000}"/>
    <cellStyle name="Normal 3 2 2 3 3 2 3 4" xfId="36240" xr:uid="{00000000-0005-0000-0000-000068300000}"/>
    <cellStyle name="Normal 3 2 2 3 3 2 3 5" xfId="21007" xr:uid="{00000000-0005-0000-0000-000069300000}"/>
    <cellStyle name="Normal 3 2 2 3 3 2 4" xfId="12597" xr:uid="{00000000-0005-0000-0000-00006A300000}"/>
    <cellStyle name="Normal 3 2 2 3 3 2 4 2" xfId="42928" xr:uid="{00000000-0005-0000-0000-00006B300000}"/>
    <cellStyle name="Normal 3 2 2 3 3 2 4 3" xfId="27695" xr:uid="{00000000-0005-0000-0000-00006C300000}"/>
    <cellStyle name="Normal 3 2 2 3 3 2 5" xfId="7576" xr:uid="{00000000-0005-0000-0000-00006D300000}"/>
    <cellStyle name="Normal 3 2 2 3 3 2 5 2" xfId="37911" xr:uid="{00000000-0005-0000-0000-00006E300000}"/>
    <cellStyle name="Normal 3 2 2 3 3 2 5 3" xfId="22678" xr:uid="{00000000-0005-0000-0000-00006F300000}"/>
    <cellStyle name="Normal 3 2 2 3 3 2 6" xfId="32899" xr:uid="{00000000-0005-0000-0000-000070300000}"/>
    <cellStyle name="Normal 3 2 2 3 3 2 7" xfId="17665" xr:uid="{00000000-0005-0000-0000-000071300000}"/>
    <cellStyle name="Normal 3 2 2 3 3 3" xfId="3358" xr:uid="{00000000-0005-0000-0000-000072300000}"/>
    <cellStyle name="Normal 3 2 2 3 3 3 2" xfId="13432" xr:uid="{00000000-0005-0000-0000-000073300000}"/>
    <cellStyle name="Normal 3 2 2 3 3 3 2 2" xfId="43763" xr:uid="{00000000-0005-0000-0000-000074300000}"/>
    <cellStyle name="Normal 3 2 2 3 3 3 2 3" xfId="28530" xr:uid="{00000000-0005-0000-0000-000075300000}"/>
    <cellStyle name="Normal 3 2 2 3 3 3 3" xfId="8412" xr:uid="{00000000-0005-0000-0000-000076300000}"/>
    <cellStyle name="Normal 3 2 2 3 3 3 3 2" xfId="38746" xr:uid="{00000000-0005-0000-0000-000077300000}"/>
    <cellStyle name="Normal 3 2 2 3 3 3 3 3" xfId="23513" xr:uid="{00000000-0005-0000-0000-000078300000}"/>
    <cellStyle name="Normal 3 2 2 3 3 3 4" xfId="33733" xr:uid="{00000000-0005-0000-0000-000079300000}"/>
    <cellStyle name="Normal 3 2 2 3 3 3 5" xfId="18500" xr:uid="{00000000-0005-0000-0000-00007A300000}"/>
    <cellStyle name="Normal 3 2 2 3 3 4" xfId="5051" xr:uid="{00000000-0005-0000-0000-00007B300000}"/>
    <cellStyle name="Normal 3 2 2 3 3 4 2" xfId="15103" xr:uid="{00000000-0005-0000-0000-00007C300000}"/>
    <cellStyle name="Normal 3 2 2 3 3 4 2 2" xfId="45434" xr:uid="{00000000-0005-0000-0000-00007D300000}"/>
    <cellStyle name="Normal 3 2 2 3 3 4 2 3" xfId="30201" xr:uid="{00000000-0005-0000-0000-00007E300000}"/>
    <cellStyle name="Normal 3 2 2 3 3 4 3" xfId="10083" xr:uid="{00000000-0005-0000-0000-00007F300000}"/>
    <cellStyle name="Normal 3 2 2 3 3 4 3 2" xfId="40417" xr:uid="{00000000-0005-0000-0000-000080300000}"/>
    <cellStyle name="Normal 3 2 2 3 3 4 3 3" xfId="25184" xr:uid="{00000000-0005-0000-0000-000081300000}"/>
    <cellStyle name="Normal 3 2 2 3 3 4 4" xfId="35404" xr:uid="{00000000-0005-0000-0000-000082300000}"/>
    <cellStyle name="Normal 3 2 2 3 3 4 5" xfId="20171" xr:uid="{00000000-0005-0000-0000-000083300000}"/>
    <cellStyle name="Normal 3 2 2 3 3 5" xfId="11761" xr:uid="{00000000-0005-0000-0000-000084300000}"/>
    <cellStyle name="Normal 3 2 2 3 3 5 2" xfId="42092" xr:uid="{00000000-0005-0000-0000-000085300000}"/>
    <cellStyle name="Normal 3 2 2 3 3 5 3" xfId="26859" xr:uid="{00000000-0005-0000-0000-000086300000}"/>
    <cellStyle name="Normal 3 2 2 3 3 6" xfId="6740" xr:uid="{00000000-0005-0000-0000-000087300000}"/>
    <cellStyle name="Normal 3 2 2 3 3 6 2" xfId="37075" xr:uid="{00000000-0005-0000-0000-000088300000}"/>
    <cellStyle name="Normal 3 2 2 3 3 6 3" xfId="21842" xr:uid="{00000000-0005-0000-0000-000089300000}"/>
    <cellStyle name="Normal 3 2 2 3 3 7" xfId="32063" xr:uid="{00000000-0005-0000-0000-00008A300000}"/>
    <cellStyle name="Normal 3 2 2 3 3 8" xfId="16829" xr:uid="{00000000-0005-0000-0000-00008B300000}"/>
    <cellStyle name="Normal 3 2 2 3 4" xfId="2087" xr:uid="{00000000-0005-0000-0000-00008C300000}"/>
    <cellStyle name="Normal 3 2 2 3 4 2" xfId="3777" xr:uid="{00000000-0005-0000-0000-00008D300000}"/>
    <cellStyle name="Normal 3 2 2 3 4 2 2" xfId="13850" xr:uid="{00000000-0005-0000-0000-00008E300000}"/>
    <cellStyle name="Normal 3 2 2 3 4 2 2 2" xfId="44181" xr:uid="{00000000-0005-0000-0000-00008F300000}"/>
    <cellStyle name="Normal 3 2 2 3 4 2 2 3" xfId="28948" xr:uid="{00000000-0005-0000-0000-000090300000}"/>
    <cellStyle name="Normal 3 2 2 3 4 2 3" xfId="8830" xr:uid="{00000000-0005-0000-0000-000091300000}"/>
    <cellStyle name="Normal 3 2 2 3 4 2 3 2" xfId="39164" xr:uid="{00000000-0005-0000-0000-000092300000}"/>
    <cellStyle name="Normal 3 2 2 3 4 2 3 3" xfId="23931" xr:uid="{00000000-0005-0000-0000-000093300000}"/>
    <cellStyle name="Normal 3 2 2 3 4 2 4" xfId="34151" xr:uid="{00000000-0005-0000-0000-000094300000}"/>
    <cellStyle name="Normal 3 2 2 3 4 2 5" xfId="18918" xr:uid="{00000000-0005-0000-0000-000095300000}"/>
    <cellStyle name="Normal 3 2 2 3 4 3" xfId="5469" xr:uid="{00000000-0005-0000-0000-000096300000}"/>
    <cellStyle name="Normal 3 2 2 3 4 3 2" xfId="15521" xr:uid="{00000000-0005-0000-0000-000097300000}"/>
    <cellStyle name="Normal 3 2 2 3 4 3 2 2" xfId="45852" xr:uid="{00000000-0005-0000-0000-000098300000}"/>
    <cellStyle name="Normal 3 2 2 3 4 3 2 3" xfId="30619" xr:uid="{00000000-0005-0000-0000-000099300000}"/>
    <cellStyle name="Normal 3 2 2 3 4 3 3" xfId="10501" xr:uid="{00000000-0005-0000-0000-00009A300000}"/>
    <cellStyle name="Normal 3 2 2 3 4 3 3 2" xfId="40835" xr:uid="{00000000-0005-0000-0000-00009B300000}"/>
    <cellStyle name="Normal 3 2 2 3 4 3 3 3" xfId="25602" xr:uid="{00000000-0005-0000-0000-00009C300000}"/>
    <cellStyle name="Normal 3 2 2 3 4 3 4" xfId="35822" xr:uid="{00000000-0005-0000-0000-00009D300000}"/>
    <cellStyle name="Normal 3 2 2 3 4 3 5" xfId="20589" xr:uid="{00000000-0005-0000-0000-00009E300000}"/>
    <cellStyle name="Normal 3 2 2 3 4 4" xfId="12179" xr:uid="{00000000-0005-0000-0000-00009F300000}"/>
    <cellStyle name="Normal 3 2 2 3 4 4 2" xfId="42510" xr:uid="{00000000-0005-0000-0000-0000A0300000}"/>
    <cellStyle name="Normal 3 2 2 3 4 4 3" xfId="27277" xr:uid="{00000000-0005-0000-0000-0000A1300000}"/>
    <cellStyle name="Normal 3 2 2 3 4 5" xfId="7158" xr:uid="{00000000-0005-0000-0000-0000A2300000}"/>
    <cellStyle name="Normal 3 2 2 3 4 5 2" xfId="37493" xr:uid="{00000000-0005-0000-0000-0000A3300000}"/>
    <cellStyle name="Normal 3 2 2 3 4 5 3" xfId="22260" xr:uid="{00000000-0005-0000-0000-0000A4300000}"/>
    <cellStyle name="Normal 3 2 2 3 4 6" xfId="32481" xr:uid="{00000000-0005-0000-0000-0000A5300000}"/>
    <cellStyle name="Normal 3 2 2 3 4 7" xfId="17247" xr:uid="{00000000-0005-0000-0000-0000A6300000}"/>
    <cellStyle name="Normal 3 2 2 3 5" xfId="2940" xr:uid="{00000000-0005-0000-0000-0000A7300000}"/>
    <cellStyle name="Normal 3 2 2 3 5 2" xfId="13014" xr:uid="{00000000-0005-0000-0000-0000A8300000}"/>
    <cellStyle name="Normal 3 2 2 3 5 2 2" xfId="43345" xr:uid="{00000000-0005-0000-0000-0000A9300000}"/>
    <cellStyle name="Normal 3 2 2 3 5 2 3" xfId="28112" xr:uid="{00000000-0005-0000-0000-0000AA300000}"/>
    <cellStyle name="Normal 3 2 2 3 5 3" xfId="7994" xr:uid="{00000000-0005-0000-0000-0000AB300000}"/>
    <cellStyle name="Normal 3 2 2 3 5 3 2" xfId="38328" xr:uid="{00000000-0005-0000-0000-0000AC300000}"/>
    <cellStyle name="Normal 3 2 2 3 5 3 3" xfId="23095" xr:uid="{00000000-0005-0000-0000-0000AD300000}"/>
    <cellStyle name="Normal 3 2 2 3 5 4" xfId="33315" xr:uid="{00000000-0005-0000-0000-0000AE300000}"/>
    <cellStyle name="Normal 3 2 2 3 5 5" xfId="18082" xr:uid="{00000000-0005-0000-0000-0000AF300000}"/>
    <cellStyle name="Normal 3 2 2 3 6" xfId="4633" xr:uid="{00000000-0005-0000-0000-0000B0300000}"/>
    <cellStyle name="Normal 3 2 2 3 6 2" xfId="14685" xr:uid="{00000000-0005-0000-0000-0000B1300000}"/>
    <cellStyle name="Normal 3 2 2 3 6 2 2" xfId="45016" xr:uid="{00000000-0005-0000-0000-0000B2300000}"/>
    <cellStyle name="Normal 3 2 2 3 6 2 3" xfId="29783" xr:uid="{00000000-0005-0000-0000-0000B3300000}"/>
    <cellStyle name="Normal 3 2 2 3 6 3" xfId="9665" xr:uid="{00000000-0005-0000-0000-0000B4300000}"/>
    <cellStyle name="Normal 3 2 2 3 6 3 2" xfId="39999" xr:uid="{00000000-0005-0000-0000-0000B5300000}"/>
    <cellStyle name="Normal 3 2 2 3 6 3 3" xfId="24766" xr:uid="{00000000-0005-0000-0000-0000B6300000}"/>
    <cellStyle name="Normal 3 2 2 3 6 4" xfId="34986" xr:uid="{00000000-0005-0000-0000-0000B7300000}"/>
    <cellStyle name="Normal 3 2 2 3 6 5" xfId="19753" xr:uid="{00000000-0005-0000-0000-0000B8300000}"/>
    <cellStyle name="Normal 3 2 2 3 7" xfId="11343" xr:uid="{00000000-0005-0000-0000-0000B9300000}"/>
    <cellStyle name="Normal 3 2 2 3 7 2" xfId="41674" xr:uid="{00000000-0005-0000-0000-0000BA300000}"/>
    <cellStyle name="Normal 3 2 2 3 7 3" xfId="26441" xr:uid="{00000000-0005-0000-0000-0000BB300000}"/>
    <cellStyle name="Normal 3 2 2 3 8" xfId="6322" xr:uid="{00000000-0005-0000-0000-0000BC300000}"/>
    <cellStyle name="Normal 3 2 2 3 8 2" xfId="36657" xr:uid="{00000000-0005-0000-0000-0000BD300000}"/>
    <cellStyle name="Normal 3 2 2 3 8 3" xfId="21424" xr:uid="{00000000-0005-0000-0000-0000BE300000}"/>
    <cellStyle name="Normal 3 2 2 3 9" xfId="31646" xr:uid="{00000000-0005-0000-0000-0000BF300000}"/>
    <cellStyle name="Normal 3 2 2 4" xfId="1347" xr:uid="{00000000-0005-0000-0000-0000C0300000}"/>
    <cellStyle name="Normal 3 2 2 4 2" xfId="1770" xr:uid="{00000000-0005-0000-0000-0000C1300000}"/>
    <cellStyle name="Normal 3 2 2 4 2 2" xfId="2609" xr:uid="{00000000-0005-0000-0000-0000C2300000}"/>
    <cellStyle name="Normal 3 2 2 4 2 2 2" xfId="4299" xr:uid="{00000000-0005-0000-0000-0000C3300000}"/>
    <cellStyle name="Normal 3 2 2 4 2 2 2 2" xfId="14372" xr:uid="{00000000-0005-0000-0000-0000C4300000}"/>
    <cellStyle name="Normal 3 2 2 4 2 2 2 2 2" xfId="44703" xr:uid="{00000000-0005-0000-0000-0000C5300000}"/>
    <cellStyle name="Normal 3 2 2 4 2 2 2 2 3" xfId="29470" xr:uid="{00000000-0005-0000-0000-0000C6300000}"/>
    <cellStyle name="Normal 3 2 2 4 2 2 2 3" xfId="9352" xr:uid="{00000000-0005-0000-0000-0000C7300000}"/>
    <cellStyle name="Normal 3 2 2 4 2 2 2 3 2" xfId="39686" xr:uid="{00000000-0005-0000-0000-0000C8300000}"/>
    <cellStyle name="Normal 3 2 2 4 2 2 2 3 3" xfId="24453" xr:uid="{00000000-0005-0000-0000-0000C9300000}"/>
    <cellStyle name="Normal 3 2 2 4 2 2 2 4" xfId="34673" xr:uid="{00000000-0005-0000-0000-0000CA300000}"/>
    <cellStyle name="Normal 3 2 2 4 2 2 2 5" xfId="19440" xr:uid="{00000000-0005-0000-0000-0000CB300000}"/>
    <cellStyle name="Normal 3 2 2 4 2 2 3" xfId="5991" xr:uid="{00000000-0005-0000-0000-0000CC300000}"/>
    <cellStyle name="Normal 3 2 2 4 2 2 3 2" xfId="16043" xr:uid="{00000000-0005-0000-0000-0000CD300000}"/>
    <cellStyle name="Normal 3 2 2 4 2 2 3 2 2" xfId="46374" xr:uid="{00000000-0005-0000-0000-0000CE300000}"/>
    <cellStyle name="Normal 3 2 2 4 2 2 3 2 3" xfId="31141" xr:uid="{00000000-0005-0000-0000-0000CF300000}"/>
    <cellStyle name="Normal 3 2 2 4 2 2 3 3" xfId="11023" xr:uid="{00000000-0005-0000-0000-0000D0300000}"/>
    <cellStyle name="Normal 3 2 2 4 2 2 3 3 2" xfId="41357" xr:uid="{00000000-0005-0000-0000-0000D1300000}"/>
    <cellStyle name="Normal 3 2 2 4 2 2 3 3 3" xfId="26124" xr:uid="{00000000-0005-0000-0000-0000D2300000}"/>
    <cellStyle name="Normal 3 2 2 4 2 2 3 4" xfId="36344" xr:uid="{00000000-0005-0000-0000-0000D3300000}"/>
    <cellStyle name="Normal 3 2 2 4 2 2 3 5" xfId="21111" xr:uid="{00000000-0005-0000-0000-0000D4300000}"/>
    <cellStyle name="Normal 3 2 2 4 2 2 4" xfId="12701" xr:uid="{00000000-0005-0000-0000-0000D5300000}"/>
    <cellStyle name="Normal 3 2 2 4 2 2 4 2" xfId="43032" xr:uid="{00000000-0005-0000-0000-0000D6300000}"/>
    <cellStyle name="Normal 3 2 2 4 2 2 4 3" xfId="27799" xr:uid="{00000000-0005-0000-0000-0000D7300000}"/>
    <cellStyle name="Normal 3 2 2 4 2 2 5" xfId="7680" xr:uid="{00000000-0005-0000-0000-0000D8300000}"/>
    <cellStyle name="Normal 3 2 2 4 2 2 5 2" xfId="38015" xr:uid="{00000000-0005-0000-0000-0000D9300000}"/>
    <cellStyle name="Normal 3 2 2 4 2 2 5 3" xfId="22782" xr:uid="{00000000-0005-0000-0000-0000DA300000}"/>
    <cellStyle name="Normal 3 2 2 4 2 2 6" xfId="33003" xr:uid="{00000000-0005-0000-0000-0000DB300000}"/>
    <cellStyle name="Normal 3 2 2 4 2 2 7" xfId="17769" xr:uid="{00000000-0005-0000-0000-0000DC300000}"/>
    <cellStyle name="Normal 3 2 2 4 2 3" xfId="3462" xr:uid="{00000000-0005-0000-0000-0000DD300000}"/>
    <cellStyle name="Normal 3 2 2 4 2 3 2" xfId="13536" xr:uid="{00000000-0005-0000-0000-0000DE300000}"/>
    <cellStyle name="Normal 3 2 2 4 2 3 2 2" xfId="43867" xr:uid="{00000000-0005-0000-0000-0000DF300000}"/>
    <cellStyle name="Normal 3 2 2 4 2 3 2 3" xfId="28634" xr:uid="{00000000-0005-0000-0000-0000E0300000}"/>
    <cellStyle name="Normal 3 2 2 4 2 3 3" xfId="8516" xr:uid="{00000000-0005-0000-0000-0000E1300000}"/>
    <cellStyle name="Normal 3 2 2 4 2 3 3 2" xfId="38850" xr:uid="{00000000-0005-0000-0000-0000E2300000}"/>
    <cellStyle name="Normal 3 2 2 4 2 3 3 3" xfId="23617" xr:uid="{00000000-0005-0000-0000-0000E3300000}"/>
    <cellStyle name="Normal 3 2 2 4 2 3 4" xfId="33837" xr:uid="{00000000-0005-0000-0000-0000E4300000}"/>
    <cellStyle name="Normal 3 2 2 4 2 3 5" xfId="18604" xr:uid="{00000000-0005-0000-0000-0000E5300000}"/>
    <cellStyle name="Normal 3 2 2 4 2 4" xfId="5155" xr:uid="{00000000-0005-0000-0000-0000E6300000}"/>
    <cellStyle name="Normal 3 2 2 4 2 4 2" xfId="15207" xr:uid="{00000000-0005-0000-0000-0000E7300000}"/>
    <cellStyle name="Normal 3 2 2 4 2 4 2 2" xfId="45538" xr:uid="{00000000-0005-0000-0000-0000E8300000}"/>
    <cellStyle name="Normal 3 2 2 4 2 4 2 3" xfId="30305" xr:uid="{00000000-0005-0000-0000-0000E9300000}"/>
    <cellStyle name="Normal 3 2 2 4 2 4 3" xfId="10187" xr:uid="{00000000-0005-0000-0000-0000EA300000}"/>
    <cellStyle name="Normal 3 2 2 4 2 4 3 2" xfId="40521" xr:uid="{00000000-0005-0000-0000-0000EB300000}"/>
    <cellStyle name="Normal 3 2 2 4 2 4 3 3" xfId="25288" xr:uid="{00000000-0005-0000-0000-0000EC300000}"/>
    <cellStyle name="Normal 3 2 2 4 2 4 4" xfId="35508" xr:uid="{00000000-0005-0000-0000-0000ED300000}"/>
    <cellStyle name="Normal 3 2 2 4 2 4 5" xfId="20275" xr:uid="{00000000-0005-0000-0000-0000EE300000}"/>
    <cellStyle name="Normal 3 2 2 4 2 5" xfId="11865" xr:uid="{00000000-0005-0000-0000-0000EF300000}"/>
    <cellStyle name="Normal 3 2 2 4 2 5 2" xfId="42196" xr:uid="{00000000-0005-0000-0000-0000F0300000}"/>
    <cellStyle name="Normal 3 2 2 4 2 5 3" xfId="26963" xr:uid="{00000000-0005-0000-0000-0000F1300000}"/>
    <cellStyle name="Normal 3 2 2 4 2 6" xfId="6844" xr:uid="{00000000-0005-0000-0000-0000F2300000}"/>
    <cellStyle name="Normal 3 2 2 4 2 6 2" xfId="37179" xr:uid="{00000000-0005-0000-0000-0000F3300000}"/>
    <cellStyle name="Normal 3 2 2 4 2 6 3" xfId="21946" xr:uid="{00000000-0005-0000-0000-0000F4300000}"/>
    <cellStyle name="Normal 3 2 2 4 2 7" xfId="32167" xr:uid="{00000000-0005-0000-0000-0000F5300000}"/>
    <cellStyle name="Normal 3 2 2 4 2 8" xfId="16933" xr:uid="{00000000-0005-0000-0000-0000F6300000}"/>
    <cellStyle name="Normal 3 2 2 4 3" xfId="2191" xr:uid="{00000000-0005-0000-0000-0000F7300000}"/>
    <cellStyle name="Normal 3 2 2 4 3 2" xfId="3881" xr:uid="{00000000-0005-0000-0000-0000F8300000}"/>
    <cellStyle name="Normal 3 2 2 4 3 2 2" xfId="13954" xr:uid="{00000000-0005-0000-0000-0000F9300000}"/>
    <cellStyle name="Normal 3 2 2 4 3 2 2 2" xfId="44285" xr:uid="{00000000-0005-0000-0000-0000FA300000}"/>
    <cellStyle name="Normal 3 2 2 4 3 2 2 3" xfId="29052" xr:uid="{00000000-0005-0000-0000-0000FB300000}"/>
    <cellStyle name="Normal 3 2 2 4 3 2 3" xfId="8934" xr:uid="{00000000-0005-0000-0000-0000FC300000}"/>
    <cellStyle name="Normal 3 2 2 4 3 2 3 2" xfId="39268" xr:uid="{00000000-0005-0000-0000-0000FD300000}"/>
    <cellStyle name="Normal 3 2 2 4 3 2 3 3" xfId="24035" xr:uid="{00000000-0005-0000-0000-0000FE300000}"/>
    <cellStyle name="Normal 3 2 2 4 3 2 4" xfId="34255" xr:uid="{00000000-0005-0000-0000-0000FF300000}"/>
    <cellStyle name="Normal 3 2 2 4 3 2 5" xfId="19022" xr:uid="{00000000-0005-0000-0000-000000310000}"/>
    <cellStyle name="Normal 3 2 2 4 3 3" xfId="5573" xr:uid="{00000000-0005-0000-0000-000001310000}"/>
    <cellStyle name="Normal 3 2 2 4 3 3 2" xfId="15625" xr:uid="{00000000-0005-0000-0000-000002310000}"/>
    <cellStyle name="Normal 3 2 2 4 3 3 2 2" xfId="45956" xr:uid="{00000000-0005-0000-0000-000003310000}"/>
    <cellStyle name="Normal 3 2 2 4 3 3 2 3" xfId="30723" xr:uid="{00000000-0005-0000-0000-000004310000}"/>
    <cellStyle name="Normal 3 2 2 4 3 3 3" xfId="10605" xr:uid="{00000000-0005-0000-0000-000005310000}"/>
    <cellStyle name="Normal 3 2 2 4 3 3 3 2" xfId="40939" xr:uid="{00000000-0005-0000-0000-000006310000}"/>
    <cellStyle name="Normal 3 2 2 4 3 3 3 3" xfId="25706" xr:uid="{00000000-0005-0000-0000-000007310000}"/>
    <cellStyle name="Normal 3 2 2 4 3 3 4" xfId="35926" xr:uid="{00000000-0005-0000-0000-000008310000}"/>
    <cellStyle name="Normal 3 2 2 4 3 3 5" xfId="20693" xr:uid="{00000000-0005-0000-0000-000009310000}"/>
    <cellStyle name="Normal 3 2 2 4 3 4" xfId="12283" xr:uid="{00000000-0005-0000-0000-00000A310000}"/>
    <cellStyle name="Normal 3 2 2 4 3 4 2" xfId="42614" xr:uid="{00000000-0005-0000-0000-00000B310000}"/>
    <cellStyle name="Normal 3 2 2 4 3 4 3" xfId="27381" xr:uid="{00000000-0005-0000-0000-00000C310000}"/>
    <cellStyle name="Normal 3 2 2 4 3 5" xfId="7262" xr:uid="{00000000-0005-0000-0000-00000D310000}"/>
    <cellStyle name="Normal 3 2 2 4 3 5 2" xfId="37597" xr:uid="{00000000-0005-0000-0000-00000E310000}"/>
    <cellStyle name="Normal 3 2 2 4 3 5 3" xfId="22364" xr:uid="{00000000-0005-0000-0000-00000F310000}"/>
    <cellStyle name="Normal 3 2 2 4 3 6" xfId="32585" xr:uid="{00000000-0005-0000-0000-000010310000}"/>
    <cellStyle name="Normal 3 2 2 4 3 7" xfId="17351" xr:uid="{00000000-0005-0000-0000-000011310000}"/>
    <cellStyle name="Normal 3 2 2 4 4" xfId="3044" xr:uid="{00000000-0005-0000-0000-000012310000}"/>
    <cellStyle name="Normal 3 2 2 4 4 2" xfId="13118" xr:uid="{00000000-0005-0000-0000-000013310000}"/>
    <cellStyle name="Normal 3 2 2 4 4 2 2" xfId="43449" xr:uid="{00000000-0005-0000-0000-000014310000}"/>
    <cellStyle name="Normal 3 2 2 4 4 2 3" xfId="28216" xr:uid="{00000000-0005-0000-0000-000015310000}"/>
    <cellStyle name="Normal 3 2 2 4 4 3" xfId="8098" xr:uid="{00000000-0005-0000-0000-000016310000}"/>
    <cellStyle name="Normal 3 2 2 4 4 3 2" xfId="38432" xr:uid="{00000000-0005-0000-0000-000017310000}"/>
    <cellStyle name="Normal 3 2 2 4 4 3 3" xfId="23199" xr:uid="{00000000-0005-0000-0000-000018310000}"/>
    <cellStyle name="Normal 3 2 2 4 4 4" xfId="33419" xr:uid="{00000000-0005-0000-0000-000019310000}"/>
    <cellStyle name="Normal 3 2 2 4 4 5" xfId="18186" xr:uid="{00000000-0005-0000-0000-00001A310000}"/>
    <cellStyle name="Normal 3 2 2 4 5" xfId="4737" xr:uid="{00000000-0005-0000-0000-00001B310000}"/>
    <cellStyle name="Normal 3 2 2 4 5 2" xfId="14789" xr:uid="{00000000-0005-0000-0000-00001C310000}"/>
    <cellStyle name="Normal 3 2 2 4 5 2 2" xfId="45120" xr:uid="{00000000-0005-0000-0000-00001D310000}"/>
    <cellStyle name="Normal 3 2 2 4 5 2 3" xfId="29887" xr:uid="{00000000-0005-0000-0000-00001E310000}"/>
    <cellStyle name="Normal 3 2 2 4 5 3" xfId="9769" xr:uid="{00000000-0005-0000-0000-00001F310000}"/>
    <cellStyle name="Normal 3 2 2 4 5 3 2" xfId="40103" xr:uid="{00000000-0005-0000-0000-000020310000}"/>
    <cellStyle name="Normal 3 2 2 4 5 3 3" xfId="24870" xr:uid="{00000000-0005-0000-0000-000021310000}"/>
    <cellStyle name="Normal 3 2 2 4 5 4" xfId="35090" xr:uid="{00000000-0005-0000-0000-000022310000}"/>
    <cellStyle name="Normal 3 2 2 4 5 5" xfId="19857" xr:uid="{00000000-0005-0000-0000-000023310000}"/>
    <cellStyle name="Normal 3 2 2 4 6" xfId="11447" xr:uid="{00000000-0005-0000-0000-000024310000}"/>
    <cellStyle name="Normal 3 2 2 4 6 2" xfId="41778" xr:uid="{00000000-0005-0000-0000-000025310000}"/>
    <cellStyle name="Normal 3 2 2 4 6 3" xfId="26545" xr:uid="{00000000-0005-0000-0000-000026310000}"/>
    <cellStyle name="Normal 3 2 2 4 7" xfId="6426" xr:uid="{00000000-0005-0000-0000-000027310000}"/>
    <cellStyle name="Normal 3 2 2 4 7 2" xfId="36761" xr:uid="{00000000-0005-0000-0000-000028310000}"/>
    <cellStyle name="Normal 3 2 2 4 7 3" xfId="21528" xr:uid="{00000000-0005-0000-0000-000029310000}"/>
    <cellStyle name="Normal 3 2 2 4 8" xfId="31749" xr:uid="{00000000-0005-0000-0000-00002A310000}"/>
    <cellStyle name="Normal 3 2 2 4 9" xfId="16515" xr:uid="{00000000-0005-0000-0000-00002B310000}"/>
    <cellStyle name="Normal 3 2 2 5" xfId="1560" xr:uid="{00000000-0005-0000-0000-00002C310000}"/>
    <cellStyle name="Normal 3 2 2 5 2" xfId="2401" xr:uid="{00000000-0005-0000-0000-00002D310000}"/>
    <cellStyle name="Normal 3 2 2 5 2 2" xfId="4091" xr:uid="{00000000-0005-0000-0000-00002E310000}"/>
    <cellStyle name="Normal 3 2 2 5 2 2 2" xfId="14164" xr:uid="{00000000-0005-0000-0000-00002F310000}"/>
    <cellStyle name="Normal 3 2 2 5 2 2 2 2" xfId="44495" xr:uid="{00000000-0005-0000-0000-000030310000}"/>
    <cellStyle name="Normal 3 2 2 5 2 2 2 3" xfId="29262" xr:uid="{00000000-0005-0000-0000-000031310000}"/>
    <cellStyle name="Normal 3 2 2 5 2 2 3" xfId="9144" xr:uid="{00000000-0005-0000-0000-000032310000}"/>
    <cellStyle name="Normal 3 2 2 5 2 2 3 2" xfId="39478" xr:uid="{00000000-0005-0000-0000-000033310000}"/>
    <cellStyle name="Normal 3 2 2 5 2 2 3 3" xfId="24245" xr:uid="{00000000-0005-0000-0000-000034310000}"/>
    <cellStyle name="Normal 3 2 2 5 2 2 4" xfId="34465" xr:uid="{00000000-0005-0000-0000-000035310000}"/>
    <cellStyle name="Normal 3 2 2 5 2 2 5" xfId="19232" xr:uid="{00000000-0005-0000-0000-000036310000}"/>
    <cellStyle name="Normal 3 2 2 5 2 3" xfId="5783" xr:uid="{00000000-0005-0000-0000-000037310000}"/>
    <cellStyle name="Normal 3 2 2 5 2 3 2" xfId="15835" xr:uid="{00000000-0005-0000-0000-000038310000}"/>
    <cellStyle name="Normal 3 2 2 5 2 3 2 2" xfId="46166" xr:uid="{00000000-0005-0000-0000-000039310000}"/>
    <cellStyle name="Normal 3 2 2 5 2 3 2 3" xfId="30933" xr:uid="{00000000-0005-0000-0000-00003A310000}"/>
    <cellStyle name="Normal 3 2 2 5 2 3 3" xfId="10815" xr:uid="{00000000-0005-0000-0000-00003B310000}"/>
    <cellStyle name="Normal 3 2 2 5 2 3 3 2" xfId="41149" xr:uid="{00000000-0005-0000-0000-00003C310000}"/>
    <cellStyle name="Normal 3 2 2 5 2 3 3 3" xfId="25916" xr:uid="{00000000-0005-0000-0000-00003D310000}"/>
    <cellStyle name="Normal 3 2 2 5 2 3 4" xfId="36136" xr:uid="{00000000-0005-0000-0000-00003E310000}"/>
    <cellStyle name="Normal 3 2 2 5 2 3 5" xfId="20903" xr:uid="{00000000-0005-0000-0000-00003F310000}"/>
    <cellStyle name="Normal 3 2 2 5 2 4" xfId="12493" xr:uid="{00000000-0005-0000-0000-000040310000}"/>
    <cellStyle name="Normal 3 2 2 5 2 4 2" xfId="42824" xr:uid="{00000000-0005-0000-0000-000041310000}"/>
    <cellStyle name="Normal 3 2 2 5 2 4 3" xfId="27591" xr:uid="{00000000-0005-0000-0000-000042310000}"/>
    <cellStyle name="Normal 3 2 2 5 2 5" xfId="7472" xr:uid="{00000000-0005-0000-0000-000043310000}"/>
    <cellStyle name="Normal 3 2 2 5 2 5 2" xfId="37807" xr:uid="{00000000-0005-0000-0000-000044310000}"/>
    <cellStyle name="Normal 3 2 2 5 2 5 3" xfId="22574" xr:uid="{00000000-0005-0000-0000-000045310000}"/>
    <cellStyle name="Normal 3 2 2 5 2 6" xfId="32795" xr:uid="{00000000-0005-0000-0000-000046310000}"/>
    <cellStyle name="Normal 3 2 2 5 2 7" xfId="17561" xr:uid="{00000000-0005-0000-0000-000047310000}"/>
    <cellStyle name="Normal 3 2 2 5 3" xfId="3254" xr:uid="{00000000-0005-0000-0000-000048310000}"/>
    <cellStyle name="Normal 3 2 2 5 3 2" xfId="13328" xr:uid="{00000000-0005-0000-0000-000049310000}"/>
    <cellStyle name="Normal 3 2 2 5 3 2 2" xfId="43659" xr:uid="{00000000-0005-0000-0000-00004A310000}"/>
    <cellStyle name="Normal 3 2 2 5 3 2 3" xfId="28426" xr:uid="{00000000-0005-0000-0000-00004B310000}"/>
    <cellStyle name="Normal 3 2 2 5 3 3" xfId="8308" xr:uid="{00000000-0005-0000-0000-00004C310000}"/>
    <cellStyle name="Normal 3 2 2 5 3 3 2" xfId="38642" xr:uid="{00000000-0005-0000-0000-00004D310000}"/>
    <cellStyle name="Normal 3 2 2 5 3 3 3" xfId="23409" xr:uid="{00000000-0005-0000-0000-00004E310000}"/>
    <cellStyle name="Normal 3 2 2 5 3 4" xfId="33629" xr:uid="{00000000-0005-0000-0000-00004F310000}"/>
    <cellStyle name="Normal 3 2 2 5 3 5" xfId="18396" xr:uid="{00000000-0005-0000-0000-000050310000}"/>
    <cellStyle name="Normal 3 2 2 5 4" xfId="4947" xr:uid="{00000000-0005-0000-0000-000051310000}"/>
    <cellStyle name="Normal 3 2 2 5 4 2" xfId="14999" xr:uid="{00000000-0005-0000-0000-000052310000}"/>
    <cellStyle name="Normal 3 2 2 5 4 2 2" xfId="45330" xr:uid="{00000000-0005-0000-0000-000053310000}"/>
    <cellStyle name="Normal 3 2 2 5 4 2 3" xfId="30097" xr:uid="{00000000-0005-0000-0000-000054310000}"/>
    <cellStyle name="Normal 3 2 2 5 4 3" xfId="9979" xr:uid="{00000000-0005-0000-0000-000055310000}"/>
    <cellStyle name="Normal 3 2 2 5 4 3 2" xfId="40313" xr:uid="{00000000-0005-0000-0000-000056310000}"/>
    <cellStyle name="Normal 3 2 2 5 4 3 3" xfId="25080" xr:uid="{00000000-0005-0000-0000-000057310000}"/>
    <cellStyle name="Normal 3 2 2 5 4 4" xfId="35300" xr:uid="{00000000-0005-0000-0000-000058310000}"/>
    <cellStyle name="Normal 3 2 2 5 4 5" xfId="20067" xr:uid="{00000000-0005-0000-0000-000059310000}"/>
    <cellStyle name="Normal 3 2 2 5 5" xfId="11657" xr:uid="{00000000-0005-0000-0000-00005A310000}"/>
    <cellStyle name="Normal 3 2 2 5 5 2" xfId="41988" xr:uid="{00000000-0005-0000-0000-00005B310000}"/>
    <cellStyle name="Normal 3 2 2 5 5 3" xfId="26755" xr:uid="{00000000-0005-0000-0000-00005C310000}"/>
    <cellStyle name="Normal 3 2 2 5 6" xfId="6636" xr:uid="{00000000-0005-0000-0000-00005D310000}"/>
    <cellStyle name="Normal 3 2 2 5 6 2" xfId="36971" xr:uid="{00000000-0005-0000-0000-00005E310000}"/>
    <cellStyle name="Normal 3 2 2 5 6 3" xfId="21738" xr:uid="{00000000-0005-0000-0000-00005F310000}"/>
    <cellStyle name="Normal 3 2 2 5 7" xfId="31959" xr:uid="{00000000-0005-0000-0000-000060310000}"/>
    <cellStyle name="Normal 3 2 2 5 8" xfId="16725" xr:uid="{00000000-0005-0000-0000-000061310000}"/>
    <cellStyle name="Normal 3 2 2 6" xfId="1981" xr:uid="{00000000-0005-0000-0000-000062310000}"/>
    <cellStyle name="Normal 3 2 2 6 2" xfId="3673" xr:uid="{00000000-0005-0000-0000-000063310000}"/>
    <cellStyle name="Normal 3 2 2 6 2 2" xfId="13746" xr:uid="{00000000-0005-0000-0000-000064310000}"/>
    <cellStyle name="Normal 3 2 2 6 2 2 2" xfId="44077" xr:uid="{00000000-0005-0000-0000-000065310000}"/>
    <cellStyle name="Normal 3 2 2 6 2 2 3" xfId="28844" xr:uid="{00000000-0005-0000-0000-000066310000}"/>
    <cellStyle name="Normal 3 2 2 6 2 3" xfId="8726" xr:uid="{00000000-0005-0000-0000-000067310000}"/>
    <cellStyle name="Normal 3 2 2 6 2 3 2" xfId="39060" xr:uid="{00000000-0005-0000-0000-000068310000}"/>
    <cellStyle name="Normal 3 2 2 6 2 3 3" xfId="23827" xr:uid="{00000000-0005-0000-0000-000069310000}"/>
    <cellStyle name="Normal 3 2 2 6 2 4" xfId="34047" xr:uid="{00000000-0005-0000-0000-00006A310000}"/>
    <cellStyle name="Normal 3 2 2 6 2 5" xfId="18814" xr:uid="{00000000-0005-0000-0000-00006B310000}"/>
    <cellStyle name="Normal 3 2 2 6 3" xfId="5365" xr:uid="{00000000-0005-0000-0000-00006C310000}"/>
    <cellStyle name="Normal 3 2 2 6 3 2" xfId="15417" xr:uid="{00000000-0005-0000-0000-00006D310000}"/>
    <cellStyle name="Normal 3 2 2 6 3 2 2" xfId="45748" xr:uid="{00000000-0005-0000-0000-00006E310000}"/>
    <cellStyle name="Normal 3 2 2 6 3 2 3" xfId="30515" xr:uid="{00000000-0005-0000-0000-00006F310000}"/>
    <cellStyle name="Normal 3 2 2 6 3 3" xfId="10397" xr:uid="{00000000-0005-0000-0000-000070310000}"/>
    <cellStyle name="Normal 3 2 2 6 3 3 2" xfId="40731" xr:uid="{00000000-0005-0000-0000-000071310000}"/>
    <cellStyle name="Normal 3 2 2 6 3 3 3" xfId="25498" xr:uid="{00000000-0005-0000-0000-000072310000}"/>
    <cellStyle name="Normal 3 2 2 6 3 4" xfId="35718" xr:uid="{00000000-0005-0000-0000-000073310000}"/>
    <cellStyle name="Normal 3 2 2 6 3 5" xfId="20485" xr:uid="{00000000-0005-0000-0000-000074310000}"/>
    <cellStyle name="Normal 3 2 2 6 4" xfId="12075" xr:uid="{00000000-0005-0000-0000-000075310000}"/>
    <cellStyle name="Normal 3 2 2 6 4 2" xfId="42406" xr:uid="{00000000-0005-0000-0000-000076310000}"/>
    <cellStyle name="Normal 3 2 2 6 4 3" xfId="27173" xr:uid="{00000000-0005-0000-0000-000077310000}"/>
    <cellStyle name="Normal 3 2 2 6 5" xfId="7054" xr:uid="{00000000-0005-0000-0000-000078310000}"/>
    <cellStyle name="Normal 3 2 2 6 5 2" xfId="37389" xr:uid="{00000000-0005-0000-0000-000079310000}"/>
    <cellStyle name="Normal 3 2 2 6 5 3" xfId="22156" xr:uid="{00000000-0005-0000-0000-00007A310000}"/>
    <cellStyle name="Normal 3 2 2 6 6" xfId="32377" xr:uid="{00000000-0005-0000-0000-00007B310000}"/>
    <cellStyle name="Normal 3 2 2 6 7" xfId="17143" xr:uid="{00000000-0005-0000-0000-00007C310000}"/>
    <cellStyle name="Normal 3 2 2 7" xfId="2832" xr:uid="{00000000-0005-0000-0000-00007D310000}"/>
    <cellStyle name="Normal 3 2 2 7 2" xfId="12910" xr:uid="{00000000-0005-0000-0000-00007E310000}"/>
    <cellStyle name="Normal 3 2 2 7 2 2" xfId="43241" xr:uid="{00000000-0005-0000-0000-00007F310000}"/>
    <cellStyle name="Normal 3 2 2 7 2 3" xfId="28008" xr:uid="{00000000-0005-0000-0000-000080310000}"/>
    <cellStyle name="Normal 3 2 2 7 3" xfId="7890" xr:uid="{00000000-0005-0000-0000-000081310000}"/>
    <cellStyle name="Normal 3 2 2 7 3 2" xfId="38224" xr:uid="{00000000-0005-0000-0000-000082310000}"/>
    <cellStyle name="Normal 3 2 2 7 3 3" xfId="22991" xr:uid="{00000000-0005-0000-0000-000083310000}"/>
    <cellStyle name="Normal 3 2 2 7 4" xfId="33211" xr:uid="{00000000-0005-0000-0000-000084310000}"/>
    <cellStyle name="Normal 3 2 2 7 5" xfId="17978" xr:uid="{00000000-0005-0000-0000-000085310000}"/>
    <cellStyle name="Normal 3 2 2 8" xfId="4526" xr:uid="{00000000-0005-0000-0000-000086310000}"/>
    <cellStyle name="Normal 3 2 2 8 2" xfId="14581" xr:uid="{00000000-0005-0000-0000-000087310000}"/>
    <cellStyle name="Normal 3 2 2 8 2 2" xfId="44912" xr:uid="{00000000-0005-0000-0000-000088310000}"/>
    <cellStyle name="Normal 3 2 2 8 2 3" xfId="29679" xr:uid="{00000000-0005-0000-0000-000089310000}"/>
    <cellStyle name="Normal 3 2 2 8 3" xfId="9561" xr:uid="{00000000-0005-0000-0000-00008A310000}"/>
    <cellStyle name="Normal 3 2 2 8 3 2" xfId="39895" xr:uid="{00000000-0005-0000-0000-00008B310000}"/>
    <cellStyle name="Normal 3 2 2 8 3 3" xfId="24662" xr:uid="{00000000-0005-0000-0000-00008C310000}"/>
    <cellStyle name="Normal 3 2 2 8 4" xfId="34882" xr:uid="{00000000-0005-0000-0000-00008D310000}"/>
    <cellStyle name="Normal 3 2 2 8 5" xfId="19649" xr:uid="{00000000-0005-0000-0000-00008E310000}"/>
    <cellStyle name="Normal 3 2 2 9" xfId="11237" xr:uid="{00000000-0005-0000-0000-00008F310000}"/>
    <cellStyle name="Normal 3 2 2 9 2" xfId="41570" xr:uid="{00000000-0005-0000-0000-000090310000}"/>
    <cellStyle name="Normal 3 2 2 9 3" xfId="26337" xr:uid="{00000000-0005-0000-0000-000091310000}"/>
    <cellStyle name="Normal 3 2 3" xfId="526" xr:uid="{00000000-0005-0000-0000-000092310000}"/>
    <cellStyle name="Normal 3 2 4" xfId="31494" xr:uid="{00000000-0005-0000-0000-000093310000}"/>
    <cellStyle name="Normal 3 3" xfId="848" xr:uid="{00000000-0005-0000-0000-000094310000}"/>
    <cellStyle name="Normal 3 3 10" xfId="6217" xr:uid="{00000000-0005-0000-0000-000095310000}"/>
    <cellStyle name="Normal 3 3 10 2" xfId="36554" xr:uid="{00000000-0005-0000-0000-000096310000}"/>
    <cellStyle name="Normal 3 3 10 3" xfId="21321" xr:uid="{00000000-0005-0000-0000-000097310000}"/>
    <cellStyle name="Normal 3 3 11" xfId="31545" xr:uid="{00000000-0005-0000-0000-000098310000}"/>
    <cellStyle name="Normal 3 3 12" xfId="16306" xr:uid="{00000000-0005-0000-0000-000099310000}"/>
    <cellStyle name="Normal 3 3 13" xfId="46658" xr:uid="{00000000-0005-0000-0000-00009A310000}"/>
    <cellStyle name="Normal 3 3 2" xfId="1181" xr:uid="{00000000-0005-0000-0000-00009B310000}"/>
    <cellStyle name="Normal 3 3 2 10" xfId="31597" xr:uid="{00000000-0005-0000-0000-00009C310000}"/>
    <cellStyle name="Normal 3 3 2 11" xfId="16360" xr:uid="{00000000-0005-0000-0000-00009D310000}"/>
    <cellStyle name="Normal 3 3 2 2" xfId="1289" xr:uid="{00000000-0005-0000-0000-00009E310000}"/>
    <cellStyle name="Normal 3 3 2 2 10" xfId="16464" xr:uid="{00000000-0005-0000-0000-00009F310000}"/>
    <cellStyle name="Normal 3 3 2 2 2" xfId="1506" xr:uid="{00000000-0005-0000-0000-0000A0310000}"/>
    <cellStyle name="Normal 3 3 2 2 2 2" xfId="1927" xr:uid="{00000000-0005-0000-0000-0000A1310000}"/>
    <cellStyle name="Normal 3 3 2 2 2 2 2" xfId="2766" xr:uid="{00000000-0005-0000-0000-0000A2310000}"/>
    <cellStyle name="Normal 3 3 2 2 2 2 2 2" xfId="4456" xr:uid="{00000000-0005-0000-0000-0000A3310000}"/>
    <cellStyle name="Normal 3 3 2 2 2 2 2 2 2" xfId="14529" xr:uid="{00000000-0005-0000-0000-0000A4310000}"/>
    <cellStyle name="Normal 3 3 2 2 2 2 2 2 2 2" xfId="44860" xr:uid="{00000000-0005-0000-0000-0000A5310000}"/>
    <cellStyle name="Normal 3 3 2 2 2 2 2 2 2 3" xfId="29627" xr:uid="{00000000-0005-0000-0000-0000A6310000}"/>
    <cellStyle name="Normal 3 3 2 2 2 2 2 2 3" xfId="9509" xr:uid="{00000000-0005-0000-0000-0000A7310000}"/>
    <cellStyle name="Normal 3 3 2 2 2 2 2 2 3 2" xfId="39843" xr:uid="{00000000-0005-0000-0000-0000A8310000}"/>
    <cellStyle name="Normal 3 3 2 2 2 2 2 2 3 3" xfId="24610" xr:uid="{00000000-0005-0000-0000-0000A9310000}"/>
    <cellStyle name="Normal 3 3 2 2 2 2 2 2 4" xfId="34830" xr:uid="{00000000-0005-0000-0000-0000AA310000}"/>
    <cellStyle name="Normal 3 3 2 2 2 2 2 2 5" xfId="19597" xr:uid="{00000000-0005-0000-0000-0000AB310000}"/>
    <cellStyle name="Normal 3 3 2 2 2 2 2 3" xfId="6148" xr:uid="{00000000-0005-0000-0000-0000AC310000}"/>
    <cellStyle name="Normal 3 3 2 2 2 2 2 3 2" xfId="16200" xr:uid="{00000000-0005-0000-0000-0000AD310000}"/>
    <cellStyle name="Normal 3 3 2 2 2 2 2 3 2 2" xfId="46531" xr:uid="{00000000-0005-0000-0000-0000AE310000}"/>
    <cellStyle name="Normal 3 3 2 2 2 2 2 3 2 3" xfId="31298" xr:uid="{00000000-0005-0000-0000-0000AF310000}"/>
    <cellStyle name="Normal 3 3 2 2 2 2 2 3 3" xfId="11180" xr:uid="{00000000-0005-0000-0000-0000B0310000}"/>
    <cellStyle name="Normal 3 3 2 2 2 2 2 3 3 2" xfId="41514" xr:uid="{00000000-0005-0000-0000-0000B1310000}"/>
    <cellStyle name="Normal 3 3 2 2 2 2 2 3 3 3" xfId="26281" xr:uid="{00000000-0005-0000-0000-0000B2310000}"/>
    <cellStyle name="Normal 3 3 2 2 2 2 2 3 4" xfId="36501" xr:uid="{00000000-0005-0000-0000-0000B3310000}"/>
    <cellStyle name="Normal 3 3 2 2 2 2 2 3 5" xfId="21268" xr:uid="{00000000-0005-0000-0000-0000B4310000}"/>
    <cellStyle name="Normal 3 3 2 2 2 2 2 4" xfId="12858" xr:uid="{00000000-0005-0000-0000-0000B5310000}"/>
    <cellStyle name="Normal 3 3 2 2 2 2 2 4 2" xfId="43189" xr:uid="{00000000-0005-0000-0000-0000B6310000}"/>
    <cellStyle name="Normal 3 3 2 2 2 2 2 4 3" xfId="27956" xr:uid="{00000000-0005-0000-0000-0000B7310000}"/>
    <cellStyle name="Normal 3 3 2 2 2 2 2 5" xfId="7837" xr:uid="{00000000-0005-0000-0000-0000B8310000}"/>
    <cellStyle name="Normal 3 3 2 2 2 2 2 5 2" xfId="38172" xr:uid="{00000000-0005-0000-0000-0000B9310000}"/>
    <cellStyle name="Normal 3 3 2 2 2 2 2 5 3" xfId="22939" xr:uid="{00000000-0005-0000-0000-0000BA310000}"/>
    <cellStyle name="Normal 3 3 2 2 2 2 2 6" xfId="33160" xr:uid="{00000000-0005-0000-0000-0000BB310000}"/>
    <cellStyle name="Normal 3 3 2 2 2 2 2 7" xfId="17926" xr:uid="{00000000-0005-0000-0000-0000BC310000}"/>
    <cellStyle name="Normal 3 3 2 2 2 2 3" xfId="3619" xr:uid="{00000000-0005-0000-0000-0000BD310000}"/>
    <cellStyle name="Normal 3 3 2 2 2 2 3 2" xfId="13693" xr:uid="{00000000-0005-0000-0000-0000BE310000}"/>
    <cellStyle name="Normal 3 3 2 2 2 2 3 2 2" xfId="44024" xr:uid="{00000000-0005-0000-0000-0000BF310000}"/>
    <cellStyle name="Normal 3 3 2 2 2 2 3 2 3" xfId="28791" xr:uid="{00000000-0005-0000-0000-0000C0310000}"/>
    <cellStyle name="Normal 3 3 2 2 2 2 3 3" xfId="8673" xr:uid="{00000000-0005-0000-0000-0000C1310000}"/>
    <cellStyle name="Normal 3 3 2 2 2 2 3 3 2" xfId="39007" xr:uid="{00000000-0005-0000-0000-0000C2310000}"/>
    <cellStyle name="Normal 3 3 2 2 2 2 3 3 3" xfId="23774" xr:uid="{00000000-0005-0000-0000-0000C3310000}"/>
    <cellStyle name="Normal 3 3 2 2 2 2 3 4" xfId="33994" xr:uid="{00000000-0005-0000-0000-0000C4310000}"/>
    <cellStyle name="Normal 3 3 2 2 2 2 3 5" xfId="18761" xr:uid="{00000000-0005-0000-0000-0000C5310000}"/>
    <cellStyle name="Normal 3 3 2 2 2 2 4" xfId="5312" xr:uid="{00000000-0005-0000-0000-0000C6310000}"/>
    <cellStyle name="Normal 3 3 2 2 2 2 4 2" xfId="15364" xr:uid="{00000000-0005-0000-0000-0000C7310000}"/>
    <cellStyle name="Normal 3 3 2 2 2 2 4 2 2" xfId="45695" xr:uid="{00000000-0005-0000-0000-0000C8310000}"/>
    <cellStyle name="Normal 3 3 2 2 2 2 4 2 3" xfId="30462" xr:uid="{00000000-0005-0000-0000-0000C9310000}"/>
    <cellStyle name="Normal 3 3 2 2 2 2 4 3" xfId="10344" xr:uid="{00000000-0005-0000-0000-0000CA310000}"/>
    <cellStyle name="Normal 3 3 2 2 2 2 4 3 2" xfId="40678" xr:uid="{00000000-0005-0000-0000-0000CB310000}"/>
    <cellStyle name="Normal 3 3 2 2 2 2 4 3 3" xfId="25445" xr:uid="{00000000-0005-0000-0000-0000CC310000}"/>
    <cellStyle name="Normal 3 3 2 2 2 2 4 4" xfId="35665" xr:uid="{00000000-0005-0000-0000-0000CD310000}"/>
    <cellStyle name="Normal 3 3 2 2 2 2 4 5" xfId="20432" xr:uid="{00000000-0005-0000-0000-0000CE310000}"/>
    <cellStyle name="Normal 3 3 2 2 2 2 5" xfId="12022" xr:uid="{00000000-0005-0000-0000-0000CF310000}"/>
    <cellStyle name="Normal 3 3 2 2 2 2 5 2" xfId="42353" xr:uid="{00000000-0005-0000-0000-0000D0310000}"/>
    <cellStyle name="Normal 3 3 2 2 2 2 5 3" xfId="27120" xr:uid="{00000000-0005-0000-0000-0000D1310000}"/>
    <cellStyle name="Normal 3 3 2 2 2 2 6" xfId="7001" xr:uid="{00000000-0005-0000-0000-0000D2310000}"/>
    <cellStyle name="Normal 3 3 2 2 2 2 6 2" xfId="37336" xr:uid="{00000000-0005-0000-0000-0000D3310000}"/>
    <cellStyle name="Normal 3 3 2 2 2 2 6 3" xfId="22103" xr:uid="{00000000-0005-0000-0000-0000D4310000}"/>
    <cellStyle name="Normal 3 3 2 2 2 2 7" xfId="32324" xr:uid="{00000000-0005-0000-0000-0000D5310000}"/>
    <cellStyle name="Normal 3 3 2 2 2 2 8" xfId="17090" xr:uid="{00000000-0005-0000-0000-0000D6310000}"/>
    <cellStyle name="Normal 3 3 2 2 2 3" xfId="2348" xr:uid="{00000000-0005-0000-0000-0000D7310000}"/>
    <cellStyle name="Normal 3 3 2 2 2 3 2" xfId="4038" xr:uid="{00000000-0005-0000-0000-0000D8310000}"/>
    <cellStyle name="Normal 3 3 2 2 2 3 2 2" xfId="14111" xr:uid="{00000000-0005-0000-0000-0000D9310000}"/>
    <cellStyle name="Normal 3 3 2 2 2 3 2 2 2" xfId="44442" xr:uid="{00000000-0005-0000-0000-0000DA310000}"/>
    <cellStyle name="Normal 3 3 2 2 2 3 2 2 3" xfId="29209" xr:uid="{00000000-0005-0000-0000-0000DB310000}"/>
    <cellStyle name="Normal 3 3 2 2 2 3 2 3" xfId="9091" xr:uid="{00000000-0005-0000-0000-0000DC310000}"/>
    <cellStyle name="Normal 3 3 2 2 2 3 2 3 2" xfId="39425" xr:uid="{00000000-0005-0000-0000-0000DD310000}"/>
    <cellStyle name="Normal 3 3 2 2 2 3 2 3 3" xfId="24192" xr:uid="{00000000-0005-0000-0000-0000DE310000}"/>
    <cellStyle name="Normal 3 3 2 2 2 3 2 4" xfId="34412" xr:uid="{00000000-0005-0000-0000-0000DF310000}"/>
    <cellStyle name="Normal 3 3 2 2 2 3 2 5" xfId="19179" xr:uid="{00000000-0005-0000-0000-0000E0310000}"/>
    <cellStyle name="Normal 3 3 2 2 2 3 3" xfId="5730" xr:uid="{00000000-0005-0000-0000-0000E1310000}"/>
    <cellStyle name="Normal 3 3 2 2 2 3 3 2" xfId="15782" xr:uid="{00000000-0005-0000-0000-0000E2310000}"/>
    <cellStyle name="Normal 3 3 2 2 2 3 3 2 2" xfId="46113" xr:uid="{00000000-0005-0000-0000-0000E3310000}"/>
    <cellStyle name="Normal 3 3 2 2 2 3 3 2 3" xfId="30880" xr:uid="{00000000-0005-0000-0000-0000E4310000}"/>
    <cellStyle name="Normal 3 3 2 2 2 3 3 3" xfId="10762" xr:uid="{00000000-0005-0000-0000-0000E5310000}"/>
    <cellStyle name="Normal 3 3 2 2 2 3 3 3 2" xfId="41096" xr:uid="{00000000-0005-0000-0000-0000E6310000}"/>
    <cellStyle name="Normal 3 3 2 2 2 3 3 3 3" xfId="25863" xr:uid="{00000000-0005-0000-0000-0000E7310000}"/>
    <cellStyle name="Normal 3 3 2 2 2 3 3 4" xfId="36083" xr:uid="{00000000-0005-0000-0000-0000E8310000}"/>
    <cellStyle name="Normal 3 3 2 2 2 3 3 5" xfId="20850" xr:uid="{00000000-0005-0000-0000-0000E9310000}"/>
    <cellStyle name="Normal 3 3 2 2 2 3 4" xfId="12440" xr:uid="{00000000-0005-0000-0000-0000EA310000}"/>
    <cellStyle name="Normal 3 3 2 2 2 3 4 2" xfId="42771" xr:uid="{00000000-0005-0000-0000-0000EB310000}"/>
    <cellStyle name="Normal 3 3 2 2 2 3 4 3" xfId="27538" xr:uid="{00000000-0005-0000-0000-0000EC310000}"/>
    <cellStyle name="Normal 3 3 2 2 2 3 5" xfId="7419" xr:uid="{00000000-0005-0000-0000-0000ED310000}"/>
    <cellStyle name="Normal 3 3 2 2 2 3 5 2" xfId="37754" xr:uid="{00000000-0005-0000-0000-0000EE310000}"/>
    <cellStyle name="Normal 3 3 2 2 2 3 5 3" xfId="22521" xr:uid="{00000000-0005-0000-0000-0000EF310000}"/>
    <cellStyle name="Normal 3 3 2 2 2 3 6" xfId="32742" xr:uid="{00000000-0005-0000-0000-0000F0310000}"/>
    <cellStyle name="Normal 3 3 2 2 2 3 7" xfId="17508" xr:uid="{00000000-0005-0000-0000-0000F1310000}"/>
    <cellStyle name="Normal 3 3 2 2 2 4" xfId="3201" xr:uid="{00000000-0005-0000-0000-0000F2310000}"/>
    <cellStyle name="Normal 3 3 2 2 2 4 2" xfId="13275" xr:uid="{00000000-0005-0000-0000-0000F3310000}"/>
    <cellStyle name="Normal 3 3 2 2 2 4 2 2" xfId="43606" xr:uid="{00000000-0005-0000-0000-0000F4310000}"/>
    <cellStyle name="Normal 3 3 2 2 2 4 2 3" xfId="28373" xr:uid="{00000000-0005-0000-0000-0000F5310000}"/>
    <cellStyle name="Normal 3 3 2 2 2 4 3" xfId="8255" xr:uid="{00000000-0005-0000-0000-0000F6310000}"/>
    <cellStyle name="Normal 3 3 2 2 2 4 3 2" xfId="38589" xr:uid="{00000000-0005-0000-0000-0000F7310000}"/>
    <cellStyle name="Normal 3 3 2 2 2 4 3 3" xfId="23356" xr:uid="{00000000-0005-0000-0000-0000F8310000}"/>
    <cellStyle name="Normal 3 3 2 2 2 4 4" xfId="33576" xr:uid="{00000000-0005-0000-0000-0000F9310000}"/>
    <cellStyle name="Normal 3 3 2 2 2 4 5" xfId="18343" xr:uid="{00000000-0005-0000-0000-0000FA310000}"/>
    <cellStyle name="Normal 3 3 2 2 2 5" xfId="4894" xr:uid="{00000000-0005-0000-0000-0000FB310000}"/>
    <cellStyle name="Normal 3 3 2 2 2 5 2" xfId="14946" xr:uid="{00000000-0005-0000-0000-0000FC310000}"/>
    <cellStyle name="Normal 3 3 2 2 2 5 2 2" xfId="45277" xr:uid="{00000000-0005-0000-0000-0000FD310000}"/>
    <cellStyle name="Normal 3 3 2 2 2 5 2 3" xfId="30044" xr:uid="{00000000-0005-0000-0000-0000FE310000}"/>
    <cellStyle name="Normal 3 3 2 2 2 5 3" xfId="9926" xr:uid="{00000000-0005-0000-0000-0000FF310000}"/>
    <cellStyle name="Normal 3 3 2 2 2 5 3 2" xfId="40260" xr:uid="{00000000-0005-0000-0000-000000320000}"/>
    <cellStyle name="Normal 3 3 2 2 2 5 3 3" xfId="25027" xr:uid="{00000000-0005-0000-0000-000001320000}"/>
    <cellStyle name="Normal 3 3 2 2 2 5 4" xfId="35247" xr:uid="{00000000-0005-0000-0000-000002320000}"/>
    <cellStyle name="Normal 3 3 2 2 2 5 5" xfId="20014" xr:uid="{00000000-0005-0000-0000-000003320000}"/>
    <cellStyle name="Normal 3 3 2 2 2 6" xfId="11604" xr:uid="{00000000-0005-0000-0000-000004320000}"/>
    <cellStyle name="Normal 3 3 2 2 2 6 2" xfId="41935" xr:uid="{00000000-0005-0000-0000-000005320000}"/>
    <cellStyle name="Normal 3 3 2 2 2 6 3" xfId="26702" xr:uid="{00000000-0005-0000-0000-000006320000}"/>
    <cellStyle name="Normal 3 3 2 2 2 7" xfId="6583" xr:uid="{00000000-0005-0000-0000-000007320000}"/>
    <cellStyle name="Normal 3 3 2 2 2 7 2" xfId="36918" xr:uid="{00000000-0005-0000-0000-000008320000}"/>
    <cellStyle name="Normal 3 3 2 2 2 7 3" xfId="21685" xr:uid="{00000000-0005-0000-0000-000009320000}"/>
    <cellStyle name="Normal 3 3 2 2 2 8" xfId="31906" xr:uid="{00000000-0005-0000-0000-00000A320000}"/>
    <cellStyle name="Normal 3 3 2 2 2 9" xfId="16672" xr:uid="{00000000-0005-0000-0000-00000B320000}"/>
    <cellStyle name="Normal 3 3 2 2 3" xfId="1719" xr:uid="{00000000-0005-0000-0000-00000C320000}"/>
    <cellStyle name="Normal 3 3 2 2 3 2" xfId="2558" xr:uid="{00000000-0005-0000-0000-00000D320000}"/>
    <cellStyle name="Normal 3 3 2 2 3 2 2" xfId="4248" xr:uid="{00000000-0005-0000-0000-00000E320000}"/>
    <cellStyle name="Normal 3 3 2 2 3 2 2 2" xfId="14321" xr:uid="{00000000-0005-0000-0000-00000F320000}"/>
    <cellStyle name="Normal 3 3 2 2 3 2 2 2 2" xfId="44652" xr:uid="{00000000-0005-0000-0000-000010320000}"/>
    <cellStyle name="Normal 3 3 2 2 3 2 2 2 3" xfId="29419" xr:uid="{00000000-0005-0000-0000-000011320000}"/>
    <cellStyle name="Normal 3 3 2 2 3 2 2 3" xfId="9301" xr:uid="{00000000-0005-0000-0000-000012320000}"/>
    <cellStyle name="Normal 3 3 2 2 3 2 2 3 2" xfId="39635" xr:uid="{00000000-0005-0000-0000-000013320000}"/>
    <cellStyle name="Normal 3 3 2 2 3 2 2 3 3" xfId="24402" xr:uid="{00000000-0005-0000-0000-000014320000}"/>
    <cellStyle name="Normal 3 3 2 2 3 2 2 4" xfId="34622" xr:uid="{00000000-0005-0000-0000-000015320000}"/>
    <cellStyle name="Normal 3 3 2 2 3 2 2 5" xfId="19389" xr:uid="{00000000-0005-0000-0000-000016320000}"/>
    <cellStyle name="Normal 3 3 2 2 3 2 3" xfId="5940" xr:uid="{00000000-0005-0000-0000-000017320000}"/>
    <cellStyle name="Normal 3 3 2 2 3 2 3 2" xfId="15992" xr:uid="{00000000-0005-0000-0000-000018320000}"/>
    <cellStyle name="Normal 3 3 2 2 3 2 3 2 2" xfId="46323" xr:uid="{00000000-0005-0000-0000-000019320000}"/>
    <cellStyle name="Normal 3 3 2 2 3 2 3 2 3" xfId="31090" xr:uid="{00000000-0005-0000-0000-00001A320000}"/>
    <cellStyle name="Normal 3 3 2 2 3 2 3 3" xfId="10972" xr:uid="{00000000-0005-0000-0000-00001B320000}"/>
    <cellStyle name="Normal 3 3 2 2 3 2 3 3 2" xfId="41306" xr:uid="{00000000-0005-0000-0000-00001C320000}"/>
    <cellStyle name="Normal 3 3 2 2 3 2 3 3 3" xfId="26073" xr:uid="{00000000-0005-0000-0000-00001D320000}"/>
    <cellStyle name="Normal 3 3 2 2 3 2 3 4" xfId="36293" xr:uid="{00000000-0005-0000-0000-00001E320000}"/>
    <cellStyle name="Normal 3 3 2 2 3 2 3 5" xfId="21060" xr:uid="{00000000-0005-0000-0000-00001F320000}"/>
    <cellStyle name="Normal 3 3 2 2 3 2 4" xfId="12650" xr:uid="{00000000-0005-0000-0000-000020320000}"/>
    <cellStyle name="Normal 3 3 2 2 3 2 4 2" xfId="42981" xr:uid="{00000000-0005-0000-0000-000021320000}"/>
    <cellStyle name="Normal 3 3 2 2 3 2 4 3" xfId="27748" xr:uid="{00000000-0005-0000-0000-000022320000}"/>
    <cellStyle name="Normal 3 3 2 2 3 2 5" xfId="7629" xr:uid="{00000000-0005-0000-0000-000023320000}"/>
    <cellStyle name="Normal 3 3 2 2 3 2 5 2" xfId="37964" xr:uid="{00000000-0005-0000-0000-000024320000}"/>
    <cellStyle name="Normal 3 3 2 2 3 2 5 3" xfId="22731" xr:uid="{00000000-0005-0000-0000-000025320000}"/>
    <cellStyle name="Normal 3 3 2 2 3 2 6" xfId="32952" xr:uid="{00000000-0005-0000-0000-000026320000}"/>
    <cellStyle name="Normal 3 3 2 2 3 2 7" xfId="17718" xr:uid="{00000000-0005-0000-0000-000027320000}"/>
    <cellStyle name="Normal 3 3 2 2 3 3" xfId="3411" xr:uid="{00000000-0005-0000-0000-000028320000}"/>
    <cellStyle name="Normal 3 3 2 2 3 3 2" xfId="13485" xr:uid="{00000000-0005-0000-0000-000029320000}"/>
    <cellStyle name="Normal 3 3 2 2 3 3 2 2" xfId="43816" xr:uid="{00000000-0005-0000-0000-00002A320000}"/>
    <cellStyle name="Normal 3 3 2 2 3 3 2 3" xfId="28583" xr:uid="{00000000-0005-0000-0000-00002B320000}"/>
    <cellStyle name="Normal 3 3 2 2 3 3 3" xfId="8465" xr:uid="{00000000-0005-0000-0000-00002C320000}"/>
    <cellStyle name="Normal 3 3 2 2 3 3 3 2" xfId="38799" xr:uid="{00000000-0005-0000-0000-00002D320000}"/>
    <cellStyle name="Normal 3 3 2 2 3 3 3 3" xfId="23566" xr:uid="{00000000-0005-0000-0000-00002E320000}"/>
    <cellStyle name="Normal 3 3 2 2 3 3 4" xfId="33786" xr:uid="{00000000-0005-0000-0000-00002F320000}"/>
    <cellStyle name="Normal 3 3 2 2 3 3 5" xfId="18553" xr:uid="{00000000-0005-0000-0000-000030320000}"/>
    <cellStyle name="Normal 3 3 2 2 3 4" xfId="5104" xr:uid="{00000000-0005-0000-0000-000031320000}"/>
    <cellStyle name="Normal 3 3 2 2 3 4 2" xfId="15156" xr:uid="{00000000-0005-0000-0000-000032320000}"/>
    <cellStyle name="Normal 3 3 2 2 3 4 2 2" xfId="45487" xr:uid="{00000000-0005-0000-0000-000033320000}"/>
    <cellStyle name="Normal 3 3 2 2 3 4 2 3" xfId="30254" xr:uid="{00000000-0005-0000-0000-000034320000}"/>
    <cellStyle name="Normal 3 3 2 2 3 4 3" xfId="10136" xr:uid="{00000000-0005-0000-0000-000035320000}"/>
    <cellStyle name="Normal 3 3 2 2 3 4 3 2" xfId="40470" xr:uid="{00000000-0005-0000-0000-000036320000}"/>
    <cellStyle name="Normal 3 3 2 2 3 4 3 3" xfId="25237" xr:uid="{00000000-0005-0000-0000-000037320000}"/>
    <cellStyle name="Normal 3 3 2 2 3 4 4" xfId="35457" xr:uid="{00000000-0005-0000-0000-000038320000}"/>
    <cellStyle name="Normal 3 3 2 2 3 4 5" xfId="20224" xr:uid="{00000000-0005-0000-0000-000039320000}"/>
    <cellStyle name="Normal 3 3 2 2 3 5" xfId="11814" xr:uid="{00000000-0005-0000-0000-00003A320000}"/>
    <cellStyle name="Normal 3 3 2 2 3 5 2" xfId="42145" xr:uid="{00000000-0005-0000-0000-00003B320000}"/>
    <cellStyle name="Normal 3 3 2 2 3 5 3" xfId="26912" xr:uid="{00000000-0005-0000-0000-00003C320000}"/>
    <cellStyle name="Normal 3 3 2 2 3 6" xfId="6793" xr:uid="{00000000-0005-0000-0000-00003D320000}"/>
    <cellStyle name="Normal 3 3 2 2 3 6 2" xfId="37128" xr:uid="{00000000-0005-0000-0000-00003E320000}"/>
    <cellStyle name="Normal 3 3 2 2 3 6 3" xfId="21895" xr:uid="{00000000-0005-0000-0000-00003F320000}"/>
    <cellStyle name="Normal 3 3 2 2 3 7" xfId="32116" xr:uid="{00000000-0005-0000-0000-000040320000}"/>
    <cellStyle name="Normal 3 3 2 2 3 8" xfId="16882" xr:uid="{00000000-0005-0000-0000-000041320000}"/>
    <cellStyle name="Normal 3 3 2 2 4" xfId="2140" xr:uid="{00000000-0005-0000-0000-000042320000}"/>
    <cellStyle name="Normal 3 3 2 2 4 2" xfId="3830" xr:uid="{00000000-0005-0000-0000-000043320000}"/>
    <cellStyle name="Normal 3 3 2 2 4 2 2" xfId="13903" xr:uid="{00000000-0005-0000-0000-000044320000}"/>
    <cellStyle name="Normal 3 3 2 2 4 2 2 2" xfId="44234" xr:uid="{00000000-0005-0000-0000-000045320000}"/>
    <cellStyle name="Normal 3 3 2 2 4 2 2 3" xfId="29001" xr:uid="{00000000-0005-0000-0000-000046320000}"/>
    <cellStyle name="Normal 3 3 2 2 4 2 3" xfId="8883" xr:uid="{00000000-0005-0000-0000-000047320000}"/>
    <cellStyle name="Normal 3 3 2 2 4 2 3 2" xfId="39217" xr:uid="{00000000-0005-0000-0000-000048320000}"/>
    <cellStyle name="Normal 3 3 2 2 4 2 3 3" xfId="23984" xr:uid="{00000000-0005-0000-0000-000049320000}"/>
    <cellStyle name="Normal 3 3 2 2 4 2 4" xfId="34204" xr:uid="{00000000-0005-0000-0000-00004A320000}"/>
    <cellStyle name="Normal 3 3 2 2 4 2 5" xfId="18971" xr:uid="{00000000-0005-0000-0000-00004B320000}"/>
    <cellStyle name="Normal 3 3 2 2 4 3" xfId="5522" xr:uid="{00000000-0005-0000-0000-00004C320000}"/>
    <cellStyle name="Normal 3 3 2 2 4 3 2" xfId="15574" xr:uid="{00000000-0005-0000-0000-00004D320000}"/>
    <cellStyle name="Normal 3 3 2 2 4 3 2 2" xfId="45905" xr:uid="{00000000-0005-0000-0000-00004E320000}"/>
    <cellStyle name="Normal 3 3 2 2 4 3 2 3" xfId="30672" xr:uid="{00000000-0005-0000-0000-00004F320000}"/>
    <cellStyle name="Normal 3 3 2 2 4 3 3" xfId="10554" xr:uid="{00000000-0005-0000-0000-000050320000}"/>
    <cellStyle name="Normal 3 3 2 2 4 3 3 2" xfId="40888" xr:uid="{00000000-0005-0000-0000-000051320000}"/>
    <cellStyle name="Normal 3 3 2 2 4 3 3 3" xfId="25655" xr:uid="{00000000-0005-0000-0000-000052320000}"/>
    <cellStyle name="Normal 3 3 2 2 4 3 4" xfId="35875" xr:uid="{00000000-0005-0000-0000-000053320000}"/>
    <cellStyle name="Normal 3 3 2 2 4 3 5" xfId="20642" xr:uid="{00000000-0005-0000-0000-000054320000}"/>
    <cellStyle name="Normal 3 3 2 2 4 4" xfId="12232" xr:uid="{00000000-0005-0000-0000-000055320000}"/>
    <cellStyle name="Normal 3 3 2 2 4 4 2" xfId="42563" xr:uid="{00000000-0005-0000-0000-000056320000}"/>
    <cellStyle name="Normal 3 3 2 2 4 4 3" xfId="27330" xr:uid="{00000000-0005-0000-0000-000057320000}"/>
    <cellStyle name="Normal 3 3 2 2 4 5" xfId="7211" xr:uid="{00000000-0005-0000-0000-000058320000}"/>
    <cellStyle name="Normal 3 3 2 2 4 5 2" xfId="37546" xr:uid="{00000000-0005-0000-0000-000059320000}"/>
    <cellStyle name="Normal 3 3 2 2 4 5 3" xfId="22313" xr:uid="{00000000-0005-0000-0000-00005A320000}"/>
    <cellStyle name="Normal 3 3 2 2 4 6" xfId="32534" xr:uid="{00000000-0005-0000-0000-00005B320000}"/>
    <cellStyle name="Normal 3 3 2 2 4 7" xfId="17300" xr:uid="{00000000-0005-0000-0000-00005C320000}"/>
    <cellStyle name="Normal 3 3 2 2 5" xfId="2993" xr:uid="{00000000-0005-0000-0000-00005D320000}"/>
    <cellStyle name="Normal 3 3 2 2 5 2" xfId="13067" xr:uid="{00000000-0005-0000-0000-00005E320000}"/>
    <cellStyle name="Normal 3 3 2 2 5 2 2" xfId="43398" xr:uid="{00000000-0005-0000-0000-00005F320000}"/>
    <cellStyle name="Normal 3 3 2 2 5 2 3" xfId="28165" xr:uid="{00000000-0005-0000-0000-000060320000}"/>
    <cellStyle name="Normal 3 3 2 2 5 3" xfId="8047" xr:uid="{00000000-0005-0000-0000-000061320000}"/>
    <cellStyle name="Normal 3 3 2 2 5 3 2" xfId="38381" xr:uid="{00000000-0005-0000-0000-000062320000}"/>
    <cellStyle name="Normal 3 3 2 2 5 3 3" xfId="23148" xr:uid="{00000000-0005-0000-0000-000063320000}"/>
    <cellStyle name="Normal 3 3 2 2 5 4" xfId="33368" xr:uid="{00000000-0005-0000-0000-000064320000}"/>
    <cellStyle name="Normal 3 3 2 2 5 5" xfId="18135" xr:uid="{00000000-0005-0000-0000-000065320000}"/>
    <cellStyle name="Normal 3 3 2 2 6" xfId="4686" xr:uid="{00000000-0005-0000-0000-000066320000}"/>
    <cellStyle name="Normal 3 3 2 2 6 2" xfId="14738" xr:uid="{00000000-0005-0000-0000-000067320000}"/>
    <cellStyle name="Normal 3 3 2 2 6 2 2" xfId="45069" xr:uid="{00000000-0005-0000-0000-000068320000}"/>
    <cellStyle name="Normal 3 3 2 2 6 2 3" xfId="29836" xr:uid="{00000000-0005-0000-0000-000069320000}"/>
    <cellStyle name="Normal 3 3 2 2 6 3" xfId="9718" xr:uid="{00000000-0005-0000-0000-00006A320000}"/>
    <cellStyle name="Normal 3 3 2 2 6 3 2" xfId="40052" xr:uid="{00000000-0005-0000-0000-00006B320000}"/>
    <cellStyle name="Normal 3 3 2 2 6 3 3" xfId="24819" xr:uid="{00000000-0005-0000-0000-00006C320000}"/>
    <cellStyle name="Normal 3 3 2 2 6 4" xfId="35039" xr:uid="{00000000-0005-0000-0000-00006D320000}"/>
    <cellStyle name="Normal 3 3 2 2 6 5" xfId="19806" xr:uid="{00000000-0005-0000-0000-00006E320000}"/>
    <cellStyle name="Normal 3 3 2 2 7" xfId="11396" xr:uid="{00000000-0005-0000-0000-00006F320000}"/>
    <cellStyle name="Normal 3 3 2 2 7 2" xfId="41727" xr:uid="{00000000-0005-0000-0000-000070320000}"/>
    <cellStyle name="Normal 3 3 2 2 7 3" xfId="26494" xr:uid="{00000000-0005-0000-0000-000071320000}"/>
    <cellStyle name="Normal 3 3 2 2 8" xfId="6375" xr:uid="{00000000-0005-0000-0000-000072320000}"/>
    <cellStyle name="Normal 3 3 2 2 8 2" xfId="36710" xr:uid="{00000000-0005-0000-0000-000073320000}"/>
    <cellStyle name="Normal 3 3 2 2 8 3" xfId="21477" xr:uid="{00000000-0005-0000-0000-000074320000}"/>
    <cellStyle name="Normal 3 3 2 2 9" xfId="31698" xr:uid="{00000000-0005-0000-0000-000075320000}"/>
    <cellStyle name="Normal 3 3 2 3" xfId="1402" xr:uid="{00000000-0005-0000-0000-000076320000}"/>
    <cellStyle name="Normal 3 3 2 3 2" xfId="1823" xr:uid="{00000000-0005-0000-0000-000077320000}"/>
    <cellStyle name="Normal 3 3 2 3 2 2" xfId="2662" xr:uid="{00000000-0005-0000-0000-000078320000}"/>
    <cellStyle name="Normal 3 3 2 3 2 2 2" xfId="4352" xr:uid="{00000000-0005-0000-0000-000079320000}"/>
    <cellStyle name="Normal 3 3 2 3 2 2 2 2" xfId="14425" xr:uid="{00000000-0005-0000-0000-00007A320000}"/>
    <cellStyle name="Normal 3 3 2 3 2 2 2 2 2" xfId="44756" xr:uid="{00000000-0005-0000-0000-00007B320000}"/>
    <cellStyle name="Normal 3 3 2 3 2 2 2 2 3" xfId="29523" xr:uid="{00000000-0005-0000-0000-00007C320000}"/>
    <cellStyle name="Normal 3 3 2 3 2 2 2 3" xfId="9405" xr:uid="{00000000-0005-0000-0000-00007D320000}"/>
    <cellStyle name="Normal 3 3 2 3 2 2 2 3 2" xfId="39739" xr:uid="{00000000-0005-0000-0000-00007E320000}"/>
    <cellStyle name="Normal 3 3 2 3 2 2 2 3 3" xfId="24506" xr:uid="{00000000-0005-0000-0000-00007F320000}"/>
    <cellStyle name="Normal 3 3 2 3 2 2 2 4" xfId="34726" xr:uid="{00000000-0005-0000-0000-000080320000}"/>
    <cellStyle name="Normal 3 3 2 3 2 2 2 5" xfId="19493" xr:uid="{00000000-0005-0000-0000-000081320000}"/>
    <cellStyle name="Normal 3 3 2 3 2 2 3" xfId="6044" xr:uid="{00000000-0005-0000-0000-000082320000}"/>
    <cellStyle name="Normal 3 3 2 3 2 2 3 2" xfId="16096" xr:uid="{00000000-0005-0000-0000-000083320000}"/>
    <cellStyle name="Normal 3 3 2 3 2 2 3 2 2" xfId="46427" xr:uid="{00000000-0005-0000-0000-000084320000}"/>
    <cellStyle name="Normal 3 3 2 3 2 2 3 2 3" xfId="31194" xr:uid="{00000000-0005-0000-0000-000085320000}"/>
    <cellStyle name="Normal 3 3 2 3 2 2 3 3" xfId="11076" xr:uid="{00000000-0005-0000-0000-000086320000}"/>
    <cellStyle name="Normal 3 3 2 3 2 2 3 3 2" xfId="41410" xr:uid="{00000000-0005-0000-0000-000087320000}"/>
    <cellStyle name="Normal 3 3 2 3 2 2 3 3 3" xfId="26177" xr:uid="{00000000-0005-0000-0000-000088320000}"/>
    <cellStyle name="Normal 3 3 2 3 2 2 3 4" xfId="36397" xr:uid="{00000000-0005-0000-0000-000089320000}"/>
    <cellStyle name="Normal 3 3 2 3 2 2 3 5" xfId="21164" xr:uid="{00000000-0005-0000-0000-00008A320000}"/>
    <cellStyle name="Normal 3 3 2 3 2 2 4" xfId="12754" xr:uid="{00000000-0005-0000-0000-00008B320000}"/>
    <cellStyle name="Normal 3 3 2 3 2 2 4 2" xfId="43085" xr:uid="{00000000-0005-0000-0000-00008C320000}"/>
    <cellStyle name="Normal 3 3 2 3 2 2 4 3" xfId="27852" xr:uid="{00000000-0005-0000-0000-00008D320000}"/>
    <cellStyle name="Normal 3 3 2 3 2 2 5" xfId="7733" xr:uid="{00000000-0005-0000-0000-00008E320000}"/>
    <cellStyle name="Normal 3 3 2 3 2 2 5 2" xfId="38068" xr:uid="{00000000-0005-0000-0000-00008F320000}"/>
    <cellStyle name="Normal 3 3 2 3 2 2 5 3" xfId="22835" xr:uid="{00000000-0005-0000-0000-000090320000}"/>
    <cellStyle name="Normal 3 3 2 3 2 2 6" xfId="33056" xr:uid="{00000000-0005-0000-0000-000091320000}"/>
    <cellStyle name="Normal 3 3 2 3 2 2 7" xfId="17822" xr:uid="{00000000-0005-0000-0000-000092320000}"/>
    <cellStyle name="Normal 3 3 2 3 2 3" xfId="3515" xr:uid="{00000000-0005-0000-0000-000093320000}"/>
    <cellStyle name="Normal 3 3 2 3 2 3 2" xfId="13589" xr:uid="{00000000-0005-0000-0000-000094320000}"/>
    <cellStyle name="Normal 3 3 2 3 2 3 2 2" xfId="43920" xr:uid="{00000000-0005-0000-0000-000095320000}"/>
    <cellStyle name="Normal 3 3 2 3 2 3 2 3" xfId="28687" xr:uid="{00000000-0005-0000-0000-000096320000}"/>
    <cellStyle name="Normal 3 3 2 3 2 3 3" xfId="8569" xr:uid="{00000000-0005-0000-0000-000097320000}"/>
    <cellStyle name="Normal 3 3 2 3 2 3 3 2" xfId="38903" xr:uid="{00000000-0005-0000-0000-000098320000}"/>
    <cellStyle name="Normal 3 3 2 3 2 3 3 3" xfId="23670" xr:uid="{00000000-0005-0000-0000-000099320000}"/>
    <cellStyle name="Normal 3 3 2 3 2 3 4" xfId="33890" xr:uid="{00000000-0005-0000-0000-00009A320000}"/>
    <cellStyle name="Normal 3 3 2 3 2 3 5" xfId="18657" xr:uid="{00000000-0005-0000-0000-00009B320000}"/>
    <cellStyle name="Normal 3 3 2 3 2 4" xfId="5208" xr:uid="{00000000-0005-0000-0000-00009C320000}"/>
    <cellStyle name="Normal 3 3 2 3 2 4 2" xfId="15260" xr:uid="{00000000-0005-0000-0000-00009D320000}"/>
    <cellStyle name="Normal 3 3 2 3 2 4 2 2" xfId="45591" xr:uid="{00000000-0005-0000-0000-00009E320000}"/>
    <cellStyle name="Normal 3 3 2 3 2 4 2 3" xfId="30358" xr:uid="{00000000-0005-0000-0000-00009F320000}"/>
    <cellStyle name="Normal 3 3 2 3 2 4 3" xfId="10240" xr:uid="{00000000-0005-0000-0000-0000A0320000}"/>
    <cellStyle name="Normal 3 3 2 3 2 4 3 2" xfId="40574" xr:uid="{00000000-0005-0000-0000-0000A1320000}"/>
    <cellStyle name="Normal 3 3 2 3 2 4 3 3" xfId="25341" xr:uid="{00000000-0005-0000-0000-0000A2320000}"/>
    <cellStyle name="Normal 3 3 2 3 2 4 4" xfId="35561" xr:uid="{00000000-0005-0000-0000-0000A3320000}"/>
    <cellStyle name="Normal 3 3 2 3 2 4 5" xfId="20328" xr:uid="{00000000-0005-0000-0000-0000A4320000}"/>
    <cellStyle name="Normal 3 3 2 3 2 5" xfId="11918" xr:uid="{00000000-0005-0000-0000-0000A5320000}"/>
    <cellStyle name="Normal 3 3 2 3 2 5 2" xfId="42249" xr:uid="{00000000-0005-0000-0000-0000A6320000}"/>
    <cellStyle name="Normal 3 3 2 3 2 5 3" xfId="27016" xr:uid="{00000000-0005-0000-0000-0000A7320000}"/>
    <cellStyle name="Normal 3 3 2 3 2 6" xfId="6897" xr:uid="{00000000-0005-0000-0000-0000A8320000}"/>
    <cellStyle name="Normal 3 3 2 3 2 6 2" xfId="37232" xr:uid="{00000000-0005-0000-0000-0000A9320000}"/>
    <cellStyle name="Normal 3 3 2 3 2 6 3" xfId="21999" xr:uid="{00000000-0005-0000-0000-0000AA320000}"/>
    <cellStyle name="Normal 3 3 2 3 2 7" xfId="32220" xr:uid="{00000000-0005-0000-0000-0000AB320000}"/>
    <cellStyle name="Normal 3 3 2 3 2 8" xfId="16986" xr:uid="{00000000-0005-0000-0000-0000AC320000}"/>
    <cellStyle name="Normal 3 3 2 3 3" xfId="2244" xr:uid="{00000000-0005-0000-0000-0000AD320000}"/>
    <cellStyle name="Normal 3 3 2 3 3 2" xfId="3934" xr:uid="{00000000-0005-0000-0000-0000AE320000}"/>
    <cellStyle name="Normal 3 3 2 3 3 2 2" xfId="14007" xr:uid="{00000000-0005-0000-0000-0000AF320000}"/>
    <cellStyle name="Normal 3 3 2 3 3 2 2 2" xfId="44338" xr:uid="{00000000-0005-0000-0000-0000B0320000}"/>
    <cellStyle name="Normal 3 3 2 3 3 2 2 3" xfId="29105" xr:uid="{00000000-0005-0000-0000-0000B1320000}"/>
    <cellStyle name="Normal 3 3 2 3 3 2 3" xfId="8987" xr:uid="{00000000-0005-0000-0000-0000B2320000}"/>
    <cellStyle name="Normal 3 3 2 3 3 2 3 2" xfId="39321" xr:uid="{00000000-0005-0000-0000-0000B3320000}"/>
    <cellStyle name="Normal 3 3 2 3 3 2 3 3" xfId="24088" xr:uid="{00000000-0005-0000-0000-0000B4320000}"/>
    <cellStyle name="Normal 3 3 2 3 3 2 4" xfId="34308" xr:uid="{00000000-0005-0000-0000-0000B5320000}"/>
    <cellStyle name="Normal 3 3 2 3 3 2 5" xfId="19075" xr:uid="{00000000-0005-0000-0000-0000B6320000}"/>
    <cellStyle name="Normal 3 3 2 3 3 3" xfId="5626" xr:uid="{00000000-0005-0000-0000-0000B7320000}"/>
    <cellStyle name="Normal 3 3 2 3 3 3 2" xfId="15678" xr:uid="{00000000-0005-0000-0000-0000B8320000}"/>
    <cellStyle name="Normal 3 3 2 3 3 3 2 2" xfId="46009" xr:uid="{00000000-0005-0000-0000-0000B9320000}"/>
    <cellStyle name="Normal 3 3 2 3 3 3 2 3" xfId="30776" xr:uid="{00000000-0005-0000-0000-0000BA320000}"/>
    <cellStyle name="Normal 3 3 2 3 3 3 3" xfId="10658" xr:uid="{00000000-0005-0000-0000-0000BB320000}"/>
    <cellStyle name="Normal 3 3 2 3 3 3 3 2" xfId="40992" xr:uid="{00000000-0005-0000-0000-0000BC320000}"/>
    <cellStyle name="Normal 3 3 2 3 3 3 3 3" xfId="25759" xr:uid="{00000000-0005-0000-0000-0000BD320000}"/>
    <cellStyle name="Normal 3 3 2 3 3 3 4" xfId="35979" xr:uid="{00000000-0005-0000-0000-0000BE320000}"/>
    <cellStyle name="Normal 3 3 2 3 3 3 5" xfId="20746" xr:uid="{00000000-0005-0000-0000-0000BF320000}"/>
    <cellStyle name="Normal 3 3 2 3 3 4" xfId="12336" xr:uid="{00000000-0005-0000-0000-0000C0320000}"/>
    <cellStyle name="Normal 3 3 2 3 3 4 2" xfId="42667" xr:uid="{00000000-0005-0000-0000-0000C1320000}"/>
    <cellStyle name="Normal 3 3 2 3 3 4 3" xfId="27434" xr:uid="{00000000-0005-0000-0000-0000C2320000}"/>
    <cellStyle name="Normal 3 3 2 3 3 5" xfId="7315" xr:uid="{00000000-0005-0000-0000-0000C3320000}"/>
    <cellStyle name="Normal 3 3 2 3 3 5 2" xfId="37650" xr:uid="{00000000-0005-0000-0000-0000C4320000}"/>
    <cellStyle name="Normal 3 3 2 3 3 5 3" xfId="22417" xr:uid="{00000000-0005-0000-0000-0000C5320000}"/>
    <cellStyle name="Normal 3 3 2 3 3 6" xfId="32638" xr:uid="{00000000-0005-0000-0000-0000C6320000}"/>
    <cellStyle name="Normal 3 3 2 3 3 7" xfId="17404" xr:uid="{00000000-0005-0000-0000-0000C7320000}"/>
    <cellStyle name="Normal 3 3 2 3 4" xfId="3097" xr:uid="{00000000-0005-0000-0000-0000C8320000}"/>
    <cellStyle name="Normal 3 3 2 3 4 2" xfId="13171" xr:uid="{00000000-0005-0000-0000-0000C9320000}"/>
    <cellStyle name="Normal 3 3 2 3 4 2 2" xfId="43502" xr:uid="{00000000-0005-0000-0000-0000CA320000}"/>
    <cellStyle name="Normal 3 3 2 3 4 2 3" xfId="28269" xr:uid="{00000000-0005-0000-0000-0000CB320000}"/>
    <cellStyle name="Normal 3 3 2 3 4 3" xfId="8151" xr:uid="{00000000-0005-0000-0000-0000CC320000}"/>
    <cellStyle name="Normal 3 3 2 3 4 3 2" xfId="38485" xr:uid="{00000000-0005-0000-0000-0000CD320000}"/>
    <cellStyle name="Normal 3 3 2 3 4 3 3" xfId="23252" xr:uid="{00000000-0005-0000-0000-0000CE320000}"/>
    <cellStyle name="Normal 3 3 2 3 4 4" xfId="33472" xr:uid="{00000000-0005-0000-0000-0000CF320000}"/>
    <cellStyle name="Normal 3 3 2 3 4 5" xfId="18239" xr:uid="{00000000-0005-0000-0000-0000D0320000}"/>
    <cellStyle name="Normal 3 3 2 3 5" xfId="4790" xr:uid="{00000000-0005-0000-0000-0000D1320000}"/>
    <cellStyle name="Normal 3 3 2 3 5 2" xfId="14842" xr:uid="{00000000-0005-0000-0000-0000D2320000}"/>
    <cellStyle name="Normal 3 3 2 3 5 2 2" xfId="45173" xr:uid="{00000000-0005-0000-0000-0000D3320000}"/>
    <cellStyle name="Normal 3 3 2 3 5 2 3" xfId="29940" xr:uid="{00000000-0005-0000-0000-0000D4320000}"/>
    <cellStyle name="Normal 3 3 2 3 5 3" xfId="9822" xr:uid="{00000000-0005-0000-0000-0000D5320000}"/>
    <cellStyle name="Normal 3 3 2 3 5 3 2" xfId="40156" xr:uid="{00000000-0005-0000-0000-0000D6320000}"/>
    <cellStyle name="Normal 3 3 2 3 5 3 3" xfId="24923" xr:uid="{00000000-0005-0000-0000-0000D7320000}"/>
    <cellStyle name="Normal 3 3 2 3 5 4" xfId="35143" xr:uid="{00000000-0005-0000-0000-0000D8320000}"/>
    <cellStyle name="Normal 3 3 2 3 5 5" xfId="19910" xr:uid="{00000000-0005-0000-0000-0000D9320000}"/>
    <cellStyle name="Normal 3 3 2 3 6" xfId="11500" xr:uid="{00000000-0005-0000-0000-0000DA320000}"/>
    <cellStyle name="Normal 3 3 2 3 6 2" xfId="41831" xr:uid="{00000000-0005-0000-0000-0000DB320000}"/>
    <cellStyle name="Normal 3 3 2 3 6 3" xfId="26598" xr:uid="{00000000-0005-0000-0000-0000DC320000}"/>
    <cellStyle name="Normal 3 3 2 3 7" xfId="6479" xr:uid="{00000000-0005-0000-0000-0000DD320000}"/>
    <cellStyle name="Normal 3 3 2 3 7 2" xfId="36814" xr:uid="{00000000-0005-0000-0000-0000DE320000}"/>
    <cellStyle name="Normal 3 3 2 3 7 3" xfId="21581" xr:uid="{00000000-0005-0000-0000-0000DF320000}"/>
    <cellStyle name="Normal 3 3 2 3 8" xfId="31802" xr:uid="{00000000-0005-0000-0000-0000E0320000}"/>
    <cellStyle name="Normal 3 3 2 3 9" xfId="16568" xr:uid="{00000000-0005-0000-0000-0000E1320000}"/>
    <cellStyle name="Normal 3 3 2 4" xfId="1615" xr:uid="{00000000-0005-0000-0000-0000E2320000}"/>
    <cellStyle name="Normal 3 3 2 4 2" xfId="2454" xr:uid="{00000000-0005-0000-0000-0000E3320000}"/>
    <cellStyle name="Normal 3 3 2 4 2 2" xfId="4144" xr:uid="{00000000-0005-0000-0000-0000E4320000}"/>
    <cellStyle name="Normal 3 3 2 4 2 2 2" xfId="14217" xr:uid="{00000000-0005-0000-0000-0000E5320000}"/>
    <cellStyle name="Normal 3 3 2 4 2 2 2 2" xfId="44548" xr:uid="{00000000-0005-0000-0000-0000E6320000}"/>
    <cellStyle name="Normal 3 3 2 4 2 2 2 3" xfId="29315" xr:uid="{00000000-0005-0000-0000-0000E7320000}"/>
    <cellStyle name="Normal 3 3 2 4 2 2 3" xfId="9197" xr:uid="{00000000-0005-0000-0000-0000E8320000}"/>
    <cellStyle name="Normal 3 3 2 4 2 2 3 2" xfId="39531" xr:uid="{00000000-0005-0000-0000-0000E9320000}"/>
    <cellStyle name="Normal 3 3 2 4 2 2 3 3" xfId="24298" xr:uid="{00000000-0005-0000-0000-0000EA320000}"/>
    <cellStyle name="Normal 3 3 2 4 2 2 4" xfId="34518" xr:uid="{00000000-0005-0000-0000-0000EB320000}"/>
    <cellStyle name="Normal 3 3 2 4 2 2 5" xfId="19285" xr:uid="{00000000-0005-0000-0000-0000EC320000}"/>
    <cellStyle name="Normal 3 3 2 4 2 3" xfId="5836" xr:uid="{00000000-0005-0000-0000-0000ED320000}"/>
    <cellStyle name="Normal 3 3 2 4 2 3 2" xfId="15888" xr:uid="{00000000-0005-0000-0000-0000EE320000}"/>
    <cellStyle name="Normal 3 3 2 4 2 3 2 2" xfId="46219" xr:uid="{00000000-0005-0000-0000-0000EF320000}"/>
    <cellStyle name="Normal 3 3 2 4 2 3 2 3" xfId="30986" xr:uid="{00000000-0005-0000-0000-0000F0320000}"/>
    <cellStyle name="Normal 3 3 2 4 2 3 3" xfId="10868" xr:uid="{00000000-0005-0000-0000-0000F1320000}"/>
    <cellStyle name="Normal 3 3 2 4 2 3 3 2" xfId="41202" xr:uid="{00000000-0005-0000-0000-0000F2320000}"/>
    <cellStyle name="Normal 3 3 2 4 2 3 3 3" xfId="25969" xr:uid="{00000000-0005-0000-0000-0000F3320000}"/>
    <cellStyle name="Normal 3 3 2 4 2 3 4" xfId="36189" xr:uid="{00000000-0005-0000-0000-0000F4320000}"/>
    <cellStyle name="Normal 3 3 2 4 2 3 5" xfId="20956" xr:uid="{00000000-0005-0000-0000-0000F5320000}"/>
    <cellStyle name="Normal 3 3 2 4 2 4" xfId="12546" xr:uid="{00000000-0005-0000-0000-0000F6320000}"/>
    <cellStyle name="Normal 3 3 2 4 2 4 2" xfId="42877" xr:uid="{00000000-0005-0000-0000-0000F7320000}"/>
    <cellStyle name="Normal 3 3 2 4 2 4 3" xfId="27644" xr:uid="{00000000-0005-0000-0000-0000F8320000}"/>
    <cellStyle name="Normal 3 3 2 4 2 5" xfId="7525" xr:uid="{00000000-0005-0000-0000-0000F9320000}"/>
    <cellStyle name="Normal 3 3 2 4 2 5 2" xfId="37860" xr:uid="{00000000-0005-0000-0000-0000FA320000}"/>
    <cellStyle name="Normal 3 3 2 4 2 5 3" xfId="22627" xr:uid="{00000000-0005-0000-0000-0000FB320000}"/>
    <cellStyle name="Normal 3 3 2 4 2 6" xfId="32848" xr:uid="{00000000-0005-0000-0000-0000FC320000}"/>
    <cellStyle name="Normal 3 3 2 4 2 7" xfId="17614" xr:uid="{00000000-0005-0000-0000-0000FD320000}"/>
    <cellStyle name="Normal 3 3 2 4 3" xfId="3307" xr:uid="{00000000-0005-0000-0000-0000FE320000}"/>
    <cellStyle name="Normal 3 3 2 4 3 2" xfId="13381" xr:uid="{00000000-0005-0000-0000-0000FF320000}"/>
    <cellStyle name="Normal 3 3 2 4 3 2 2" xfId="43712" xr:uid="{00000000-0005-0000-0000-000000330000}"/>
    <cellStyle name="Normal 3 3 2 4 3 2 3" xfId="28479" xr:uid="{00000000-0005-0000-0000-000001330000}"/>
    <cellStyle name="Normal 3 3 2 4 3 3" xfId="8361" xr:uid="{00000000-0005-0000-0000-000002330000}"/>
    <cellStyle name="Normal 3 3 2 4 3 3 2" xfId="38695" xr:uid="{00000000-0005-0000-0000-000003330000}"/>
    <cellStyle name="Normal 3 3 2 4 3 3 3" xfId="23462" xr:uid="{00000000-0005-0000-0000-000004330000}"/>
    <cellStyle name="Normal 3 3 2 4 3 4" xfId="33682" xr:uid="{00000000-0005-0000-0000-000005330000}"/>
    <cellStyle name="Normal 3 3 2 4 3 5" xfId="18449" xr:uid="{00000000-0005-0000-0000-000006330000}"/>
    <cellStyle name="Normal 3 3 2 4 4" xfId="5000" xr:uid="{00000000-0005-0000-0000-000007330000}"/>
    <cellStyle name="Normal 3 3 2 4 4 2" xfId="15052" xr:uid="{00000000-0005-0000-0000-000008330000}"/>
    <cellStyle name="Normal 3 3 2 4 4 2 2" xfId="45383" xr:uid="{00000000-0005-0000-0000-000009330000}"/>
    <cellStyle name="Normal 3 3 2 4 4 2 3" xfId="30150" xr:uid="{00000000-0005-0000-0000-00000A330000}"/>
    <cellStyle name="Normal 3 3 2 4 4 3" xfId="10032" xr:uid="{00000000-0005-0000-0000-00000B330000}"/>
    <cellStyle name="Normal 3 3 2 4 4 3 2" xfId="40366" xr:uid="{00000000-0005-0000-0000-00000C330000}"/>
    <cellStyle name="Normal 3 3 2 4 4 3 3" xfId="25133" xr:uid="{00000000-0005-0000-0000-00000D330000}"/>
    <cellStyle name="Normal 3 3 2 4 4 4" xfId="35353" xr:uid="{00000000-0005-0000-0000-00000E330000}"/>
    <cellStyle name="Normal 3 3 2 4 4 5" xfId="20120" xr:uid="{00000000-0005-0000-0000-00000F330000}"/>
    <cellStyle name="Normal 3 3 2 4 5" xfId="11710" xr:uid="{00000000-0005-0000-0000-000010330000}"/>
    <cellStyle name="Normal 3 3 2 4 5 2" xfId="42041" xr:uid="{00000000-0005-0000-0000-000011330000}"/>
    <cellStyle name="Normal 3 3 2 4 5 3" xfId="26808" xr:uid="{00000000-0005-0000-0000-000012330000}"/>
    <cellStyle name="Normal 3 3 2 4 6" xfId="6689" xr:uid="{00000000-0005-0000-0000-000013330000}"/>
    <cellStyle name="Normal 3 3 2 4 6 2" xfId="37024" xr:uid="{00000000-0005-0000-0000-000014330000}"/>
    <cellStyle name="Normal 3 3 2 4 6 3" xfId="21791" xr:uid="{00000000-0005-0000-0000-000015330000}"/>
    <cellStyle name="Normal 3 3 2 4 7" xfId="32012" xr:uid="{00000000-0005-0000-0000-000016330000}"/>
    <cellStyle name="Normal 3 3 2 4 8" xfId="16778" xr:uid="{00000000-0005-0000-0000-000017330000}"/>
    <cellStyle name="Normal 3 3 2 5" xfId="2036" xr:uid="{00000000-0005-0000-0000-000018330000}"/>
    <cellStyle name="Normal 3 3 2 5 2" xfId="3726" xr:uid="{00000000-0005-0000-0000-000019330000}"/>
    <cellStyle name="Normal 3 3 2 5 2 2" xfId="13799" xr:uid="{00000000-0005-0000-0000-00001A330000}"/>
    <cellStyle name="Normal 3 3 2 5 2 2 2" xfId="44130" xr:uid="{00000000-0005-0000-0000-00001B330000}"/>
    <cellStyle name="Normal 3 3 2 5 2 2 3" xfId="28897" xr:uid="{00000000-0005-0000-0000-00001C330000}"/>
    <cellStyle name="Normal 3 3 2 5 2 3" xfId="8779" xr:uid="{00000000-0005-0000-0000-00001D330000}"/>
    <cellStyle name="Normal 3 3 2 5 2 3 2" xfId="39113" xr:uid="{00000000-0005-0000-0000-00001E330000}"/>
    <cellStyle name="Normal 3 3 2 5 2 3 3" xfId="23880" xr:uid="{00000000-0005-0000-0000-00001F330000}"/>
    <cellStyle name="Normal 3 3 2 5 2 4" xfId="34100" xr:uid="{00000000-0005-0000-0000-000020330000}"/>
    <cellStyle name="Normal 3 3 2 5 2 5" xfId="18867" xr:uid="{00000000-0005-0000-0000-000021330000}"/>
    <cellStyle name="Normal 3 3 2 5 3" xfId="5418" xr:uid="{00000000-0005-0000-0000-000022330000}"/>
    <cellStyle name="Normal 3 3 2 5 3 2" xfId="15470" xr:uid="{00000000-0005-0000-0000-000023330000}"/>
    <cellStyle name="Normal 3 3 2 5 3 2 2" xfId="45801" xr:uid="{00000000-0005-0000-0000-000024330000}"/>
    <cellStyle name="Normal 3 3 2 5 3 2 3" xfId="30568" xr:uid="{00000000-0005-0000-0000-000025330000}"/>
    <cellStyle name="Normal 3 3 2 5 3 3" xfId="10450" xr:uid="{00000000-0005-0000-0000-000026330000}"/>
    <cellStyle name="Normal 3 3 2 5 3 3 2" xfId="40784" xr:uid="{00000000-0005-0000-0000-000027330000}"/>
    <cellStyle name="Normal 3 3 2 5 3 3 3" xfId="25551" xr:uid="{00000000-0005-0000-0000-000028330000}"/>
    <cellStyle name="Normal 3 3 2 5 3 4" xfId="35771" xr:uid="{00000000-0005-0000-0000-000029330000}"/>
    <cellStyle name="Normal 3 3 2 5 3 5" xfId="20538" xr:uid="{00000000-0005-0000-0000-00002A330000}"/>
    <cellStyle name="Normal 3 3 2 5 4" xfId="12128" xr:uid="{00000000-0005-0000-0000-00002B330000}"/>
    <cellStyle name="Normal 3 3 2 5 4 2" xfId="42459" xr:uid="{00000000-0005-0000-0000-00002C330000}"/>
    <cellStyle name="Normal 3 3 2 5 4 3" xfId="27226" xr:uid="{00000000-0005-0000-0000-00002D330000}"/>
    <cellStyle name="Normal 3 3 2 5 5" xfId="7107" xr:uid="{00000000-0005-0000-0000-00002E330000}"/>
    <cellStyle name="Normal 3 3 2 5 5 2" xfId="37442" xr:uid="{00000000-0005-0000-0000-00002F330000}"/>
    <cellStyle name="Normal 3 3 2 5 5 3" xfId="22209" xr:uid="{00000000-0005-0000-0000-000030330000}"/>
    <cellStyle name="Normal 3 3 2 5 6" xfId="32430" xr:uid="{00000000-0005-0000-0000-000031330000}"/>
    <cellStyle name="Normal 3 3 2 5 7" xfId="17196" xr:uid="{00000000-0005-0000-0000-000032330000}"/>
    <cellStyle name="Normal 3 3 2 6" xfId="2889" xr:uid="{00000000-0005-0000-0000-000033330000}"/>
    <cellStyle name="Normal 3 3 2 6 2" xfId="12963" xr:uid="{00000000-0005-0000-0000-000034330000}"/>
    <cellStyle name="Normal 3 3 2 6 2 2" xfId="43294" xr:uid="{00000000-0005-0000-0000-000035330000}"/>
    <cellStyle name="Normal 3 3 2 6 2 3" xfId="28061" xr:uid="{00000000-0005-0000-0000-000036330000}"/>
    <cellStyle name="Normal 3 3 2 6 3" xfId="7943" xr:uid="{00000000-0005-0000-0000-000037330000}"/>
    <cellStyle name="Normal 3 3 2 6 3 2" xfId="38277" xr:uid="{00000000-0005-0000-0000-000038330000}"/>
    <cellStyle name="Normal 3 3 2 6 3 3" xfId="23044" xr:uid="{00000000-0005-0000-0000-000039330000}"/>
    <cellStyle name="Normal 3 3 2 6 4" xfId="33264" xr:uid="{00000000-0005-0000-0000-00003A330000}"/>
    <cellStyle name="Normal 3 3 2 6 5" xfId="18031" xr:uid="{00000000-0005-0000-0000-00003B330000}"/>
    <cellStyle name="Normal 3 3 2 7" xfId="4582" xr:uid="{00000000-0005-0000-0000-00003C330000}"/>
    <cellStyle name="Normal 3 3 2 7 2" xfId="14634" xr:uid="{00000000-0005-0000-0000-00003D330000}"/>
    <cellStyle name="Normal 3 3 2 7 2 2" xfId="44965" xr:uid="{00000000-0005-0000-0000-00003E330000}"/>
    <cellStyle name="Normal 3 3 2 7 2 3" xfId="29732" xr:uid="{00000000-0005-0000-0000-00003F330000}"/>
    <cellStyle name="Normal 3 3 2 7 3" xfId="9614" xr:uid="{00000000-0005-0000-0000-000040330000}"/>
    <cellStyle name="Normal 3 3 2 7 3 2" xfId="39948" xr:uid="{00000000-0005-0000-0000-000041330000}"/>
    <cellStyle name="Normal 3 3 2 7 3 3" xfId="24715" xr:uid="{00000000-0005-0000-0000-000042330000}"/>
    <cellStyle name="Normal 3 3 2 7 4" xfId="34935" xr:uid="{00000000-0005-0000-0000-000043330000}"/>
    <cellStyle name="Normal 3 3 2 7 5" xfId="19702" xr:uid="{00000000-0005-0000-0000-000044330000}"/>
    <cellStyle name="Normal 3 3 2 8" xfId="11292" xr:uid="{00000000-0005-0000-0000-000045330000}"/>
    <cellStyle name="Normal 3 3 2 8 2" xfId="41623" xr:uid="{00000000-0005-0000-0000-000046330000}"/>
    <cellStyle name="Normal 3 3 2 8 3" xfId="26390" xr:uid="{00000000-0005-0000-0000-000047330000}"/>
    <cellStyle name="Normal 3 3 2 9" xfId="6271" xr:uid="{00000000-0005-0000-0000-000048330000}"/>
    <cellStyle name="Normal 3 3 2 9 2" xfId="36606" xr:uid="{00000000-0005-0000-0000-000049330000}"/>
    <cellStyle name="Normal 3 3 2 9 3" xfId="21373" xr:uid="{00000000-0005-0000-0000-00004A330000}"/>
    <cellStyle name="Normal 3 3 3" xfId="1235" xr:uid="{00000000-0005-0000-0000-00004B330000}"/>
    <cellStyle name="Normal 3 3 3 10" xfId="16412" xr:uid="{00000000-0005-0000-0000-00004C330000}"/>
    <cellStyle name="Normal 3 3 3 2" xfId="1454" xr:uid="{00000000-0005-0000-0000-00004D330000}"/>
    <cellStyle name="Normal 3 3 3 2 2" xfId="1875" xr:uid="{00000000-0005-0000-0000-00004E330000}"/>
    <cellStyle name="Normal 3 3 3 2 2 2" xfId="2714" xr:uid="{00000000-0005-0000-0000-00004F330000}"/>
    <cellStyle name="Normal 3 3 3 2 2 2 2" xfId="4404" xr:uid="{00000000-0005-0000-0000-000050330000}"/>
    <cellStyle name="Normal 3 3 3 2 2 2 2 2" xfId="14477" xr:uid="{00000000-0005-0000-0000-000051330000}"/>
    <cellStyle name="Normal 3 3 3 2 2 2 2 2 2" xfId="44808" xr:uid="{00000000-0005-0000-0000-000052330000}"/>
    <cellStyle name="Normal 3 3 3 2 2 2 2 2 3" xfId="29575" xr:uid="{00000000-0005-0000-0000-000053330000}"/>
    <cellStyle name="Normal 3 3 3 2 2 2 2 3" xfId="9457" xr:uid="{00000000-0005-0000-0000-000054330000}"/>
    <cellStyle name="Normal 3 3 3 2 2 2 2 3 2" xfId="39791" xr:uid="{00000000-0005-0000-0000-000055330000}"/>
    <cellStyle name="Normal 3 3 3 2 2 2 2 3 3" xfId="24558" xr:uid="{00000000-0005-0000-0000-000056330000}"/>
    <cellStyle name="Normal 3 3 3 2 2 2 2 4" xfId="34778" xr:uid="{00000000-0005-0000-0000-000057330000}"/>
    <cellStyle name="Normal 3 3 3 2 2 2 2 5" xfId="19545" xr:uid="{00000000-0005-0000-0000-000058330000}"/>
    <cellStyle name="Normal 3 3 3 2 2 2 3" xfId="6096" xr:uid="{00000000-0005-0000-0000-000059330000}"/>
    <cellStyle name="Normal 3 3 3 2 2 2 3 2" xfId="16148" xr:uid="{00000000-0005-0000-0000-00005A330000}"/>
    <cellStyle name="Normal 3 3 3 2 2 2 3 2 2" xfId="46479" xr:uid="{00000000-0005-0000-0000-00005B330000}"/>
    <cellStyle name="Normal 3 3 3 2 2 2 3 2 3" xfId="31246" xr:uid="{00000000-0005-0000-0000-00005C330000}"/>
    <cellStyle name="Normal 3 3 3 2 2 2 3 3" xfId="11128" xr:uid="{00000000-0005-0000-0000-00005D330000}"/>
    <cellStyle name="Normal 3 3 3 2 2 2 3 3 2" xfId="41462" xr:uid="{00000000-0005-0000-0000-00005E330000}"/>
    <cellStyle name="Normal 3 3 3 2 2 2 3 3 3" xfId="26229" xr:uid="{00000000-0005-0000-0000-00005F330000}"/>
    <cellStyle name="Normal 3 3 3 2 2 2 3 4" xfId="36449" xr:uid="{00000000-0005-0000-0000-000060330000}"/>
    <cellStyle name="Normal 3 3 3 2 2 2 3 5" xfId="21216" xr:uid="{00000000-0005-0000-0000-000061330000}"/>
    <cellStyle name="Normal 3 3 3 2 2 2 4" xfId="12806" xr:uid="{00000000-0005-0000-0000-000062330000}"/>
    <cellStyle name="Normal 3 3 3 2 2 2 4 2" xfId="43137" xr:uid="{00000000-0005-0000-0000-000063330000}"/>
    <cellStyle name="Normal 3 3 3 2 2 2 4 3" xfId="27904" xr:uid="{00000000-0005-0000-0000-000064330000}"/>
    <cellStyle name="Normal 3 3 3 2 2 2 5" xfId="7785" xr:uid="{00000000-0005-0000-0000-000065330000}"/>
    <cellStyle name="Normal 3 3 3 2 2 2 5 2" xfId="38120" xr:uid="{00000000-0005-0000-0000-000066330000}"/>
    <cellStyle name="Normal 3 3 3 2 2 2 5 3" xfId="22887" xr:uid="{00000000-0005-0000-0000-000067330000}"/>
    <cellStyle name="Normal 3 3 3 2 2 2 6" xfId="33108" xr:uid="{00000000-0005-0000-0000-000068330000}"/>
    <cellStyle name="Normal 3 3 3 2 2 2 7" xfId="17874" xr:uid="{00000000-0005-0000-0000-000069330000}"/>
    <cellStyle name="Normal 3 3 3 2 2 3" xfId="3567" xr:uid="{00000000-0005-0000-0000-00006A330000}"/>
    <cellStyle name="Normal 3 3 3 2 2 3 2" xfId="13641" xr:uid="{00000000-0005-0000-0000-00006B330000}"/>
    <cellStyle name="Normal 3 3 3 2 2 3 2 2" xfId="43972" xr:uid="{00000000-0005-0000-0000-00006C330000}"/>
    <cellStyle name="Normal 3 3 3 2 2 3 2 3" xfId="28739" xr:uid="{00000000-0005-0000-0000-00006D330000}"/>
    <cellStyle name="Normal 3 3 3 2 2 3 3" xfId="8621" xr:uid="{00000000-0005-0000-0000-00006E330000}"/>
    <cellStyle name="Normal 3 3 3 2 2 3 3 2" xfId="38955" xr:uid="{00000000-0005-0000-0000-00006F330000}"/>
    <cellStyle name="Normal 3 3 3 2 2 3 3 3" xfId="23722" xr:uid="{00000000-0005-0000-0000-000070330000}"/>
    <cellStyle name="Normal 3 3 3 2 2 3 4" xfId="33942" xr:uid="{00000000-0005-0000-0000-000071330000}"/>
    <cellStyle name="Normal 3 3 3 2 2 3 5" xfId="18709" xr:uid="{00000000-0005-0000-0000-000072330000}"/>
    <cellStyle name="Normal 3 3 3 2 2 4" xfId="5260" xr:uid="{00000000-0005-0000-0000-000073330000}"/>
    <cellStyle name="Normal 3 3 3 2 2 4 2" xfId="15312" xr:uid="{00000000-0005-0000-0000-000074330000}"/>
    <cellStyle name="Normal 3 3 3 2 2 4 2 2" xfId="45643" xr:uid="{00000000-0005-0000-0000-000075330000}"/>
    <cellStyle name="Normal 3 3 3 2 2 4 2 3" xfId="30410" xr:uid="{00000000-0005-0000-0000-000076330000}"/>
    <cellStyle name="Normal 3 3 3 2 2 4 3" xfId="10292" xr:uid="{00000000-0005-0000-0000-000077330000}"/>
    <cellStyle name="Normal 3 3 3 2 2 4 3 2" xfId="40626" xr:uid="{00000000-0005-0000-0000-000078330000}"/>
    <cellStyle name="Normal 3 3 3 2 2 4 3 3" xfId="25393" xr:uid="{00000000-0005-0000-0000-000079330000}"/>
    <cellStyle name="Normal 3 3 3 2 2 4 4" xfId="35613" xr:uid="{00000000-0005-0000-0000-00007A330000}"/>
    <cellStyle name="Normal 3 3 3 2 2 4 5" xfId="20380" xr:uid="{00000000-0005-0000-0000-00007B330000}"/>
    <cellStyle name="Normal 3 3 3 2 2 5" xfId="11970" xr:uid="{00000000-0005-0000-0000-00007C330000}"/>
    <cellStyle name="Normal 3 3 3 2 2 5 2" xfId="42301" xr:uid="{00000000-0005-0000-0000-00007D330000}"/>
    <cellStyle name="Normal 3 3 3 2 2 5 3" xfId="27068" xr:uid="{00000000-0005-0000-0000-00007E330000}"/>
    <cellStyle name="Normal 3 3 3 2 2 6" xfId="6949" xr:uid="{00000000-0005-0000-0000-00007F330000}"/>
    <cellStyle name="Normal 3 3 3 2 2 6 2" xfId="37284" xr:uid="{00000000-0005-0000-0000-000080330000}"/>
    <cellStyle name="Normal 3 3 3 2 2 6 3" xfId="22051" xr:uid="{00000000-0005-0000-0000-000081330000}"/>
    <cellStyle name="Normal 3 3 3 2 2 7" xfId="32272" xr:uid="{00000000-0005-0000-0000-000082330000}"/>
    <cellStyle name="Normal 3 3 3 2 2 8" xfId="17038" xr:uid="{00000000-0005-0000-0000-000083330000}"/>
    <cellStyle name="Normal 3 3 3 2 3" xfId="2296" xr:uid="{00000000-0005-0000-0000-000084330000}"/>
    <cellStyle name="Normal 3 3 3 2 3 2" xfId="3986" xr:uid="{00000000-0005-0000-0000-000085330000}"/>
    <cellStyle name="Normal 3 3 3 2 3 2 2" xfId="14059" xr:uid="{00000000-0005-0000-0000-000086330000}"/>
    <cellStyle name="Normal 3 3 3 2 3 2 2 2" xfId="44390" xr:uid="{00000000-0005-0000-0000-000087330000}"/>
    <cellStyle name="Normal 3 3 3 2 3 2 2 3" xfId="29157" xr:uid="{00000000-0005-0000-0000-000088330000}"/>
    <cellStyle name="Normal 3 3 3 2 3 2 3" xfId="9039" xr:uid="{00000000-0005-0000-0000-000089330000}"/>
    <cellStyle name="Normal 3 3 3 2 3 2 3 2" xfId="39373" xr:uid="{00000000-0005-0000-0000-00008A330000}"/>
    <cellStyle name="Normal 3 3 3 2 3 2 3 3" xfId="24140" xr:uid="{00000000-0005-0000-0000-00008B330000}"/>
    <cellStyle name="Normal 3 3 3 2 3 2 4" xfId="34360" xr:uid="{00000000-0005-0000-0000-00008C330000}"/>
    <cellStyle name="Normal 3 3 3 2 3 2 5" xfId="19127" xr:uid="{00000000-0005-0000-0000-00008D330000}"/>
    <cellStyle name="Normal 3 3 3 2 3 3" xfId="5678" xr:uid="{00000000-0005-0000-0000-00008E330000}"/>
    <cellStyle name="Normal 3 3 3 2 3 3 2" xfId="15730" xr:uid="{00000000-0005-0000-0000-00008F330000}"/>
    <cellStyle name="Normal 3 3 3 2 3 3 2 2" xfId="46061" xr:uid="{00000000-0005-0000-0000-000090330000}"/>
    <cellStyle name="Normal 3 3 3 2 3 3 2 3" xfId="30828" xr:uid="{00000000-0005-0000-0000-000091330000}"/>
    <cellStyle name="Normal 3 3 3 2 3 3 3" xfId="10710" xr:uid="{00000000-0005-0000-0000-000092330000}"/>
    <cellStyle name="Normal 3 3 3 2 3 3 3 2" xfId="41044" xr:uid="{00000000-0005-0000-0000-000093330000}"/>
    <cellStyle name="Normal 3 3 3 2 3 3 3 3" xfId="25811" xr:uid="{00000000-0005-0000-0000-000094330000}"/>
    <cellStyle name="Normal 3 3 3 2 3 3 4" xfId="36031" xr:uid="{00000000-0005-0000-0000-000095330000}"/>
    <cellStyle name="Normal 3 3 3 2 3 3 5" xfId="20798" xr:uid="{00000000-0005-0000-0000-000096330000}"/>
    <cellStyle name="Normal 3 3 3 2 3 4" xfId="12388" xr:uid="{00000000-0005-0000-0000-000097330000}"/>
    <cellStyle name="Normal 3 3 3 2 3 4 2" xfId="42719" xr:uid="{00000000-0005-0000-0000-000098330000}"/>
    <cellStyle name="Normal 3 3 3 2 3 4 3" xfId="27486" xr:uid="{00000000-0005-0000-0000-000099330000}"/>
    <cellStyle name="Normal 3 3 3 2 3 5" xfId="7367" xr:uid="{00000000-0005-0000-0000-00009A330000}"/>
    <cellStyle name="Normal 3 3 3 2 3 5 2" xfId="37702" xr:uid="{00000000-0005-0000-0000-00009B330000}"/>
    <cellStyle name="Normal 3 3 3 2 3 5 3" xfId="22469" xr:uid="{00000000-0005-0000-0000-00009C330000}"/>
    <cellStyle name="Normal 3 3 3 2 3 6" xfId="32690" xr:uid="{00000000-0005-0000-0000-00009D330000}"/>
    <cellStyle name="Normal 3 3 3 2 3 7" xfId="17456" xr:uid="{00000000-0005-0000-0000-00009E330000}"/>
    <cellStyle name="Normal 3 3 3 2 4" xfId="3149" xr:uid="{00000000-0005-0000-0000-00009F330000}"/>
    <cellStyle name="Normal 3 3 3 2 4 2" xfId="13223" xr:uid="{00000000-0005-0000-0000-0000A0330000}"/>
    <cellStyle name="Normal 3 3 3 2 4 2 2" xfId="43554" xr:uid="{00000000-0005-0000-0000-0000A1330000}"/>
    <cellStyle name="Normal 3 3 3 2 4 2 3" xfId="28321" xr:uid="{00000000-0005-0000-0000-0000A2330000}"/>
    <cellStyle name="Normal 3 3 3 2 4 3" xfId="8203" xr:uid="{00000000-0005-0000-0000-0000A3330000}"/>
    <cellStyle name="Normal 3 3 3 2 4 3 2" xfId="38537" xr:uid="{00000000-0005-0000-0000-0000A4330000}"/>
    <cellStyle name="Normal 3 3 3 2 4 3 3" xfId="23304" xr:uid="{00000000-0005-0000-0000-0000A5330000}"/>
    <cellStyle name="Normal 3 3 3 2 4 4" xfId="33524" xr:uid="{00000000-0005-0000-0000-0000A6330000}"/>
    <cellStyle name="Normal 3 3 3 2 4 5" xfId="18291" xr:uid="{00000000-0005-0000-0000-0000A7330000}"/>
    <cellStyle name="Normal 3 3 3 2 5" xfId="4842" xr:uid="{00000000-0005-0000-0000-0000A8330000}"/>
    <cellStyle name="Normal 3 3 3 2 5 2" xfId="14894" xr:uid="{00000000-0005-0000-0000-0000A9330000}"/>
    <cellStyle name="Normal 3 3 3 2 5 2 2" xfId="45225" xr:uid="{00000000-0005-0000-0000-0000AA330000}"/>
    <cellStyle name="Normal 3 3 3 2 5 2 3" xfId="29992" xr:uid="{00000000-0005-0000-0000-0000AB330000}"/>
    <cellStyle name="Normal 3 3 3 2 5 3" xfId="9874" xr:uid="{00000000-0005-0000-0000-0000AC330000}"/>
    <cellStyle name="Normal 3 3 3 2 5 3 2" xfId="40208" xr:uid="{00000000-0005-0000-0000-0000AD330000}"/>
    <cellStyle name="Normal 3 3 3 2 5 3 3" xfId="24975" xr:uid="{00000000-0005-0000-0000-0000AE330000}"/>
    <cellStyle name="Normal 3 3 3 2 5 4" xfId="35195" xr:uid="{00000000-0005-0000-0000-0000AF330000}"/>
    <cellStyle name="Normal 3 3 3 2 5 5" xfId="19962" xr:uid="{00000000-0005-0000-0000-0000B0330000}"/>
    <cellStyle name="Normal 3 3 3 2 6" xfId="11552" xr:uid="{00000000-0005-0000-0000-0000B1330000}"/>
    <cellStyle name="Normal 3 3 3 2 6 2" xfId="41883" xr:uid="{00000000-0005-0000-0000-0000B2330000}"/>
    <cellStyle name="Normal 3 3 3 2 6 3" xfId="26650" xr:uid="{00000000-0005-0000-0000-0000B3330000}"/>
    <cellStyle name="Normal 3 3 3 2 7" xfId="6531" xr:uid="{00000000-0005-0000-0000-0000B4330000}"/>
    <cellStyle name="Normal 3 3 3 2 7 2" xfId="36866" xr:uid="{00000000-0005-0000-0000-0000B5330000}"/>
    <cellStyle name="Normal 3 3 3 2 7 3" xfId="21633" xr:uid="{00000000-0005-0000-0000-0000B6330000}"/>
    <cellStyle name="Normal 3 3 3 2 8" xfId="31854" xr:uid="{00000000-0005-0000-0000-0000B7330000}"/>
    <cellStyle name="Normal 3 3 3 2 9" xfId="16620" xr:uid="{00000000-0005-0000-0000-0000B8330000}"/>
    <cellStyle name="Normal 3 3 3 3" xfId="1667" xr:uid="{00000000-0005-0000-0000-0000B9330000}"/>
    <cellStyle name="Normal 3 3 3 3 2" xfId="2506" xr:uid="{00000000-0005-0000-0000-0000BA330000}"/>
    <cellStyle name="Normal 3 3 3 3 2 2" xfId="4196" xr:uid="{00000000-0005-0000-0000-0000BB330000}"/>
    <cellStyle name="Normal 3 3 3 3 2 2 2" xfId="14269" xr:uid="{00000000-0005-0000-0000-0000BC330000}"/>
    <cellStyle name="Normal 3 3 3 3 2 2 2 2" xfId="44600" xr:uid="{00000000-0005-0000-0000-0000BD330000}"/>
    <cellStyle name="Normal 3 3 3 3 2 2 2 3" xfId="29367" xr:uid="{00000000-0005-0000-0000-0000BE330000}"/>
    <cellStyle name="Normal 3 3 3 3 2 2 3" xfId="9249" xr:uid="{00000000-0005-0000-0000-0000BF330000}"/>
    <cellStyle name="Normal 3 3 3 3 2 2 3 2" xfId="39583" xr:uid="{00000000-0005-0000-0000-0000C0330000}"/>
    <cellStyle name="Normal 3 3 3 3 2 2 3 3" xfId="24350" xr:uid="{00000000-0005-0000-0000-0000C1330000}"/>
    <cellStyle name="Normal 3 3 3 3 2 2 4" xfId="34570" xr:uid="{00000000-0005-0000-0000-0000C2330000}"/>
    <cellStyle name="Normal 3 3 3 3 2 2 5" xfId="19337" xr:uid="{00000000-0005-0000-0000-0000C3330000}"/>
    <cellStyle name="Normal 3 3 3 3 2 3" xfId="5888" xr:uid="{00000000-0005-0000-0000-0000C4330000}"/>
    <cellStyle name="Normal 3 3 3 3 2 3 2" xfId="15940" xr:uid="{00000000-0005-0000-0000-0000C5330000}"/>
    <cellStyle name="Normal 3 3 3 3 2 3 2 2" xfId="46271" xr:uid="{00000000-0005-0000-0000-0000C6330000}"/>
    <cellStyle name="Normal 3 3 3 3 2 3 2 3" xfId="31038" xr:uid="{00000000-0005-0000-0000-0000C7330000}"/>
    <cellStyle name="Normal 3 3 3 3 2 3 3" xfId="10920" xr:uid="{00000000-0005-0000-0000-0000C8330000}"/>
    <cellStyle name="Normal 3 3 3 3 2 3 3 2" xfId="41254" xr:uid="{00000000-0005-0000-0000-0000C9330000}"/>
    <cellStyle name="Normal 3 3 3 3 2 3 3 3" xfId="26021" xr:uid="{00000000-0005-0000-0000-0000CA330000}"/>
    <cellStyle name="Normal 3 3 3 3 2 3 4" xfId="36241" xr:uid="{00000000-0005-0000-0000-0000CB330000}"/>
    <cellStyle name="Normal 3 3 3 3 2 3 5" xfId="21008" xr:uid="{00000000-0005-0000-0000-0000CC330000}"/>
    <cellStyle name="Normal 3 3 3 3 2 4" xfId="12598" xr:uid="{00000000-0005-0000-0000-0000CD330000}"/>
    <cellStyle name="Normal 3 3 3 3 2 4 2" xfId="42929" xr:uid="{00000000-0005-0000-0000-0000CE330000}"/>
    <cellStyle name="Normal 3 3 3 3 2 4 3" xfId="27696" xr:uid="{00000000-0005-0000-0000-0000CF330000}"/>
    <cellStyle name="Normal 3 3 3 3 2 5" xfId="7577" xr:uid="{00000000-0005-0000-0000-0000D0330000}"/>
    <cellStyle name="Normal 3 3 3 3 2 5 2" xfId="37912" xr:uid="{00000000-0005-0000-0000-0000D1330000}"/>
    <cellStyle name="Normal 3 3 3 3 2 5 3" xfId="22679" xr:uid="{00000000-0005-0000-0000-0000D2330000}"/>
    <cellStyle name="Normal 3 3 3 3 2 6" xfId="32900" xr:uid="{00000000-0005-0000-0000-0000D3330000}"/>
    <cellStyle name="Normal 3 3 3 3 2 7" xfId="17666" xr:uid="{00000000-0005-0000-0000-0000D4330000}"/>
    <cellStyle name="Normal 3 3 3 3 3" xfId="3359" xr:uid="{00000000-0005-0000-0000-0000D5330000}"/>
    <cellStyle name="Normal 3 3 3 3 3 2" xfId="13433" xr:uid="{00000000-0005-0000-0000-0000D6330000}"/>
    <cellStyle name="Normal 3 3 3 3 3 2 2" xfId="43764" xr:uid="{00000000-0005-0000-0000-0000D7330000}"/>
    <cellStyle name="Normal 3 3 3 3 3 2 3" xfId="28531" xr:uid="{00000000-0005-0000-0000-0000D8330000}"/>
    <cellStyle name="Normal 3 3 3 3 3 3" xfId="8413" xr:uid="{00000000-0005-0000-0000-0000D9330000}"/>
    <cellStyle name="Normal 3 3 3 3 3 3 2" xfId="38747" xr:uid="{00000000-0005-0000-0000-0000DA330000}"/>
    <cellStyle name="Normal 3 3 3 3 3 3 3" xfId="23514" xr:uid="{00000000-0005-0000-0000-0000DB330000}"/>
    <cellStyle name="Normal 3 3 3 3 3 4" xfId="33734" xr:uid="{00000000-0005-0000-0000-0000DC330000}"/>
    <cellStyle name="Normal 3 3 3 3 3 5" xfId="18501" xr:uid="{00000000-0005-0000-0000-0000DD330000}"/>
    <cellStyle name="Normal 3 3 3 3 4" xfId="5052" xr:uid="{00000000-0005-0000-0000-0000DE330000}"/>
    <cellStyle name="Normal 3 3 3 3 4 2" xfId="15104" xr:uid="{00000000-0005-0000-0000-0000DF330000}"/>
    <cellStyle name="Normal 3 3 3 3 4 2 2" xfId="45435" xr:uid="{00000000-0005-0000-0000-0000E0330000}"/>
    <cellStyle name="Normal 3 3 3 3 4 2 3" xfId="30202" xr:uid="{00000000-0005-0000-0000-0000E1330000}"/>
    <cellStyle name="Normal 3 3 3 3 4 3" xfId="10084" xr:uid="{00000000-0005-0000-0000-0000E2330000}"/>
    <cellStyle name="Normal 3 3 3 3 4 3 2" xfId="40418" xr:uid="{00000000-0005-0000-0000-0000E3330000}"/>
    <cellStyle name="Normal 3 3 3 3 4 3 3" xfId="25185" xr:uid="{00000000-0005-0000-0000-0000E4330000}"/>
    <cellStyle name="Normal 3 3 3 3 4 4" xfId="35405" xr:uid="{00000000-0005-0000-0000-0000E5330000}"/>
    <cellStyle name="Normal 3 3 3 3 4 5" xfId="20172" xr:uid="{00000000-0005-0000-0000-0000E6330000}"/>
    <cellStyle name="Normal 3 3 3 3 5" xfId="11762" xr:uid="{00000000-0005-0000-0000-0000E7330000}"/>
    <cellStyle name="Normal 3 3 3 3 5 2" xfId="42093" xr:uid="{00000000-0005-0000-0000-0000E8330000}"/>
    <cellStyle name="Normal 3 3 3 3 5 3" xfId="26860" xr:uid="{00000000-0005-0000-0000-0000E9330000}"/>
    <cellStyle name="Normal 3 3 3 3 6" xfId="6741" xr:uid="{00000000-0005-0000-0000-0000EA330000}"/>
    <cellStyle name="Normal 3 3 3 3 6 2" xfId="37076" xr:uid="{00000000-0005-0000-0000-0000EB330000}"/>
    <cellStyle name="Normal 3 3 3 3 6 3" xfId="21843" xr:uid="{00000000-0005-0000-0000-0000EC330000}"/>
    <cellStyle name="Normal 3 3 3 3 7" xfId="32064" xr:uid="{00000000-0005-0000-0000-0000ED330000}"/>
    <cellStyle name="Normal 3 3 3 3 8" xfId="16830" xr:uid="{00000000-0005-0000-0000-0000EE330000}"/>
    <cellStyle name="Normal 3 3 3 4" xfId="2088" xr:uid="{00000000-0005-0000-0000-0000EF330000}"/>
    <cellStyle name="Normal 3 3 3 4 2" xfId="3778" xr:uid="{00000000-0005-0000-0000-0000F0330000}"/>
    <cellStyle name="Normal 3 3 3 4 2 2" xfId="13851" xr:uid="{00000000-0005-0000-0000-0000F1330000}"/>
    <cellStyle name="Normal 3 3 3 4 2 2 2" xfId="44182" xr:uid="{00000000-0005-0000-0000-0000F2330000}"/>
    <cellStyle name="Normal 3 3 3 4 2 2 3" xfId="28949" xr:uid="{00000000-0005-0000-0000-0000F3330000}"/>
    <cellStyle name="Normal 3 3 3 4 2 3" xfId="8831" xr:uid="{00000000-0005-0000-0000-0000F4330000}"/>
    <cellStyle name="Normal 3 3 3 4 2 3 2" xfId="39165" xr:uid="{00000000-0005-0000-0000-0000F5330000}"/>
    <cellStyle name="Normal 3 3 3 4 2 3 3" xfId="23932" xr:uid="{00000000-0005-0000-0000-0000F6330000}"/>
    <cellStyle name="Normal 3 3 3 4 2 4" xfId="34152" xr:uid="{00000000-0005-0000-0000-0000F7330000}"/>
    <cellStyle name="Normal 3 3 3 4 2 5" xfId="18919" xr:uid="{00000000-0005-0000-0000-0000F8330000}"/>
    <cellStyle name="Normal 3 3 3 4 3" xfId="5470" xr:uid="{00000000-0005-0000-0000-0000F9330000}"/>
    <cellStyle name="Normal 3 3 3 4 3 2" xfId="15522" xr:uid="{00000000-0005-0000-0000-0000FA330000}"/>
    <cellStyle name="Normal 3 3 3 4 3 2 2" xfId="45853" xr:uid="{00000000-0005-0000-0000-0000FB330000}"/>
    <cellStyle name="Normal 3 3 3 4 3 2 3" xfId="30620" xr:uid="{00000000-0005-0000-0000-0000FC330000}"/>
    <cellStyle name="Normal 3 3 3 4 3 3" xfId="10502" xr:uid="{00000000-0005-0000-0000-0000FD330000}"/>
    <cellStyle name="Normal 3 3 3 4 3 3 2" xfId="40836" xr:uid="{00000000-0005-0000-0000-0000FE330000}"/>
    <cellStyle name="Normal 3 3 3 4 3 3 3" xfId="25603" xr:uid="{00000000-0005-0000-0000-0000FF330000}"/>
    <cellStyle name="Normal 3 3 3 4 3 4" xfId="35823" xr:uid="{00000000-0005-0000-0000-000000340000}"/>
    <cellStyle name="Normal 3 3 3 4 3 5" xfId="20590" xr:uid="{00000000-0005-0000-0000-000001340000}"/>
    <cellStyle name="Normal 3 3 3 4 4" xfId="12180" xr:uid="{00000000-0005-0000-0000-000002340000}"/>
    <cellStyle name="Normal 3 3 3 4 4 2" xfId="42511" xr:uid="{00000000-0005-0000-0000-000003340000}"/>
    <cellStyle name="Normal 3 3 3 4 4 3" xfId="27278" xr:uid="{00000000-0005-0000-0000-000004340000}"/>
    <cellStyle name="Normal 3 3 3 4 5" xfId="7159" xr:uid="{00000000-0005-0000-0000-000005340000}"/>
    <cellStyle name="Normal 3 3 3 4 5 2" xfId="37494" xr:uid="{00000000-0005-0000-0000-000006340000}"/>
    <cellStyle name="Normal 3 3 3 4 5 3" xfId="22261" xr:uid="{00000000-0005-0000-0000-000007340000}"/>
    <cellStyle name="Normal 3 3 3 4 6" xfId="32482" xr:uid="{00000000-0005-0000-0000-000008340000}"/>
    <cellStyle name="Normal 3 3 3 4 7" xfId="17248" xr:uid="{00000000-0005-0000-0000-000009340000}"/>
    <cellStyle name="Normal 3 3 3 5" xfId="2941" xr:uid="{00000000-0005-0000-0000-00000A340000}"/>
    <cellStyle name="Normal 3 3 3 5 2" xfId="13015" xr:uid="{00000000-0005-0000-0000-00000B340000}"/>
    <cellStyle name="Normal 3 3 3 5 2 2" xfId="43346" xr:uid="{00000000-0005-0000-0000-00000C340000}"/>
    <cellStyle name="Normal 3 3 3 5 2 3" xfId="28113" xr:uid="{00000000-0005-0000-0000-00000D340000}"/>
    <cellStyle name="Normal 3 3 3 5 3" xfId="7995" xr:uid="{00000000-0005-0000-0000-00000E340000}"/>
    <cellStyle name="Normal 3 3 3 5 3 2" xfId="38329" xr:uid="{00000000-0005-0000-0000-00000F340000}"/>
    <cellStyle name="Normal 3 3 3 5 3 3" xfId="23096" xr:uid="{00000000-0005-0000-0000-000010340000}"/>
    <cellStyle name="Normal 3 3 3 5 4" xfId="33316" xr:uid="{00000000-0005-0000-0000-000011340000}"/>
    <cellStyle name="Normal 3 3 3 5 5" xfId="18083" xr:uid="{00000000-0005-0000-0000-000012340000}"/>
    <cellStyle name="Normal 3 3 3 6" xfId="4634" xr:uid="{00000000-0005-0000-0000-000013340000}"/>
    <cellStyle name="Normal 3 3 3 6 2" xfId="14686" xr:uid="{00000000-0005-0000-0000-000014340000}"/>
    <cellStyle name="Normal 3 3 3 6 2 2" xfId="45017" xr:uid="{00000000-0005-0000-0000-000015340000}"/>
    <cellStyle name="Normal 3 3 3 6 2 3" xfId="29784" xr:uid="{00000000-0005-0000-0000-000016340000}"/>
    <cellStyle name="Normal 3 3 3 6 3" xfId="9666" xr:uid="{00000000-0005-0000-0000-000017340000}"/>
    <cellStyle name="Normal 3 3 3 6 3 2" xfId="40000" xr:uid="{00000000-0005-0000-0000-000018340000}"/>
    <cellStyle name="Normal 3 3 3 6 3 3" xfId="24767" xr:uid="{00000000-0005-0000-0000-000019340000}"/>
    <cellStyle name="Normal 3 3 3 6 4" xfId="34987" xr:uid="{00000000-0005-0000-0000-00001A340000}"/>
    <cellStyle name="Normal 3 3 3 6 5" xfId="19754" xr:uid="{00000000-0005-0000-0000-00001B340000}"/>
    <cellStyle name="Normal 3 3 3 7" xfId="11344" xr:uid="{00000000-0005-0000-0000-00001C340000}"/>
    <cellStyle name="Normal 3 3 3 7 2" xfId="41675" xr:uid="{00000000-0005-0000-0000-00001D340000}"/>
    <cellStyle name="Normal 3 3 3 7 3" xfId="26442" xr:uid="{00000000-0005-0000-0000-00001E340000}"/>
    <cellStyle name="Normal 3 3 3 8" xfId="6323" xr:uid="{00000000-0005-0000-0000-00001F340000}"/>
    <cellStyle name="Normal 3 3 3 8 2" xfId="36658" xr:uid="{00000000-0005-0000-0000-000020340000}"/>
    <cellStyle name="Normal 3 3 3 8 3" xfId="21425" xr:uid="{00000000-0005-0000-0000-000021340000}"/>
    <cellStyle name="Normal 3 3 3 9" xfId="31647" xr:uid="{00000000-0005-0000-0000-000022340000}"/>
    <cellStyle name="Normal 3 3 4" xfId="1348" xr:uid="{00000000-0005-0000-0000-000023340000}"/>
    <cellStyle name="Normal 3 3 4 2" xfId="1771" xr:uid="{00000000-0005-0000-0000-000024340000}"/>
    <cellStyle name="Normal 3 3 4 2 2" xfId="2610" xr:uid="{00000000-0005-0000-0000-000025340000}"/>
    <cellStyle name="Normal 3 3 4 2 2 2" xfId="4300" xr:uid="{00000000-0005-0000-0000-000026340000}"/>
    <cellStyle name="Normal 3 3 4 2 2 2 2" xfId="14373" xr:uid="{00000000-0005-0000-0000-000027340000}"/>
    <cellStyle name="Normal 3 3 4 2 2 2 2 2" xfId="44704" xr:uid="{00000000-0005-0000-0000-000028340000}"/>
    <cellStyle name="Normal 3 3 4 2 2 2 2 3" xfId="29471" xr:uid="{00000000-0005-0000-0000-000029340000}"/>
    <cellStyle name="Normal 3 3 4 2 2 2 3" xfId="9353" xr:uid="{00000000-0005-0000-0000-00002A340000}"/>
    <cellStyle name="Normal 3 3 4 2 2 2 3 2" xfId="39687" xr:uid="{00000000-0005-0000-0000-00002B340000}"/>
    <cellStyle name="Normal 3 3 4 2 2 2 3 3" xfId="24454" xr:uid="{00000000-0005-0000-0000-00002C340000}"/>
    <cellStyle name="Normal 3 3 4 2 2 2 4" xfId="34674" xr:uid="{00000000-0005-0000-0000-00002D340000}"/>
    <cellStyle name="Normal 3 3 4 2 2 2 5" xfId="19441" xr:uid="{00000000-0005-0000-0000-00002E340000}"/>
    <cellStyle name="Normal 3 3 4 2 2 3" xfId="5992" xr:uid="{00000000-0005-0000-0000-00002F340000}"/>
    <cellStyle name="Normal 3 3 4 2 2 3 2" xfId="16044" xr:uid="{00000000-0005-0000-0000-000030340000}"/>
    <cellStyle name="Normal 3 3 4 2 2 3 2 2" xfId="46375" xr:uid="{00000000-0005-0000-0000-000031340000}"/>
    <cellStyle name="Normal 3 3 4 2 2 3 2 3" xfId="31142" xr:uid="{00000000-0005-0000-0000-000032340000}"/>
    <cellStyle name="Normal 3 3 4 2 2 3 3" xfId="11024" xr:uid="{00000000-0005-0000-0000-000033340000}"/>
    <cellStyle name="Normal 3 3 4 2 2 3 3 2" xfId="41358" xr:uid="{00000000-0005-0000-0000-000034340000}"/>
    <cellStyle name="Normal 3 3 4 2 2 3 3 3" xfId="26125" xr:uid="{00000000-0005-0000-0000-000035340000}"/>
    <cellStyle name="Normal 3 3 4 2 2 3 4" xfId="36345" xr:uid="{00000000-0005-0000-0000-000036340000}"/>
    <cellStyle name="Normal 3 3 4 2 2 3 5" xfId="21112" xr:uid="{00000000-0005-0000-0000-000037340000}"/>
    <cellStyle name="Normal 3 3 4 2 2 4" xfId="12702" xr:uid="{00000000-0005-0000-0000-000038340000}"/>
    <cellStyle name="Normal 3 3 4 2 2 4 2" xfId="43033" xr:uid="{00000000-0005-0000-0000-000039340000}"/>
    <cellStyle name="Normal 3 3 4 2 2 4 3" xfId="27800" xr:uid="{00000000-0005-0000-0000-00003A340000}"/>
    <cellStyle name="Normal 3 3 4 2 2 5" xfId="7681" xr:uid="{00000000-0005-0000-0000-00003B340000}"/>
    <cellStyle name="Normal 3 3 4 2 2 5 2" xfId="38016" xr:uid="{00000000-0005-0000-0000-00003C340000}"/>
    <cellStyle name="Normal 3 3 4 2 2 5 3" xfId="22783" xr:uid="{00000000-0005-0000-0000-00003D340000}"/>
    <cellStyle name="Normal 3 3 4 2 2 6" xfId="33004" xr:uid="{00000000-0005-0000-0000-00003E340000}"/>
    <cellStyle name="Normal 3 3 4 2 2 7" xfId="17770" xr:uid="{00000000-0005-0000-0000-00003F340000}"/>
    <cellStyle name="Normal 3 3 4 2 3" xfId="3463" xr:uid="{00000000-0005-0000-0000-000040340000}"/>
    <cellStyle name="Normal 3 3 4 2 3 2" xfId="13537" xr:uid="{00000000-0005-0000-0000-000041340000}"/>
    <cellStyle name="Normal 3 3 4 2 3 2 2" xfId="43868" xr:uid="{00000000-0005-0000-0000-000042340000}"/>
    <cellStyle name="Normal 3 3 4 2 3 2 3" xfId="28635" xr:uid="{00000000-0005-0000-0000-000043340000}"/>
    <cellStyle name="Normal 3 3 4 2 3 3" xfId="8517" xr:uid="{00000000-0005-0000-0000-000044340000}"/>
    <cellStyle name="Normal 3 3 4 2 3 3 2" xfId="38851" xr:uid="{00000000-0005-0000-0000-000045340000}"/>
    <cellStyle name="Normal 3 3 4 2 3 3 3" xfId="23618" xr:uid="{00000000-0005-0000-0000-000046340000}"/>
    <cellStyle name="Normal 3 3 4 2 3 4" xfId="33838" xr:uid="{00000000-0005-0000-0000-000047340000}"/>
    <cellStyle name="Normal 3 3 4 2 3 5" xfId="18605" xr:uid="{00000000-0005-0000-0000-000048340000}"/>
    <cellStyle name="Normal 3 3 4 2 4" xfId="5156" xr:uid="{00000000-0005-0000-0000-000049340000}"/>
    <cellStyle name="Normal 3 3 4 2 4 2" xfId="15208" xr:uid="{00000000-0005-0000-0000-00004A340000}"/>
    <cellStyle name="Normal 3 3 4 2 4 2 2" xfId="45539" xr:uid="{00000000-0005-0000-0000-00004B340000}"/>
    <cellStyle name="Normal 3 3 4 2 4 2 3" xfId="30306" xr:uid="{00000000-0005-0000-0000-00004C340000}"/>
    <cellStyle name="Normal 3 3 4 2 4 3" xfId="10188" xr:uid="{00000000-0005-0000-0000-00004D340000}"/>
    <cellStyle name="Normal 3 3 4 2 4 3 2" xfId="40522" xr:uid="{00000000-0005-0000-0000-00004E340000}"/>
    <cellStyle name="Normal 3 3 4 2 4 3 3" xfId="25289" xr:uid="{00000000-0005-0000-0000-00004F340000}"/>
    <cellStyle name="Normal 3 3 4 2 4 4" xfId="35509" xr:uid="{00000000-0005-0000-0000-000050340000}"/>
    <cellStyle name="Normal 3 3 4 2 4 5" xfId="20276" xr:uid="{00000000-0005-0000-0000-000051340000}"/>
    <cellStyle name="Normal 3 3 4 2 5" xfId="11866" xr:uid="{00000000-0005-0000-0000-000052340000}"/>
    <cellStyle name="Normal 3 3 4 2 5 2" xfId="42197" xr:uid="{00000000-0005-0000-0000-000053340000}"/>
    <cellStyle name="Normal 3 3 4 2 5 3" xfId="26964" xr:uid="{00000000-0005-0000-0000-000054340000}"/>
    <cellStyle name="Normal 3 3 4 2 6" xfId="6845" xr:uid="{00000000-0005-0000-0000-000055340000}"/>
    <cellStyle name="Normal 3 3 4 2 6 2" xfId="37180" xr:uid="{00000000-0005-0000-0000-000056340000}"/>
    <cellStyle name="Normal 3 3 4 2 6 3" xfId="21947" xr:uid="{00000000-0005-0000-0000-000057340000}"/>
    <cellStyle name="Normal 3 3 4 2 7" xfId="32168" xr:uid="{00000000-0005-0000-0000-000058340000}"/>
    <cellStyle name="Normal 3 3 4 2 8" xfId="16934" xr:uid="{00000000-0005-0000-0000-000059340000}"/>
    <cellStyle name="Normal 3 3 4 3" xfId="2192" xr:uid="{00000000-0005-0000-0000-00005A340000}"/>
    <cellStyle name="Normal 3 3 4 3 2" xfId="3882" xr:uid="{00000000-0005-0000-0000-00005B340000}"/>
    <cellStyle name="Normal 3 3 4 3 2 2" xfId="13955" xr:uid="{00000000-0005-0000-0000-00005C340000}"/>
    <cellStyle name="Normal 3 3 4 3 2 2 2" xfId="44286" xr:uid="{00000000-0005-0000-0000-00005D340000}"/>
    <cellStyle name="Normal 3 3 4 3 2 2 3" xfId="29053" xr:uid="{00000000-0005-0000-0000-00005E340000}"/>
    <cellStyle name="Normal 3 3 4 3 2 3" xfId="8935" xr:uid="{00000000-0005-0000-0000-00005F340000}"/>
    <cellStyle name="Normal 3 3 4 3 2 3 2" xfId="39269" xr:uid="{00000000-0005-0000-0000-000060340000}"/>
    <cellStyle name="Normal 3 3 4 3 2 3 3" xfId="24036" xr:uid="{00000000-0005-0000-0000-000061340000}"/>
    <cellStyle name="Normal 3 3 4 3 2 4" xfId="34256" xr:uid="{00000000-0005-0000-0000-000062340000}"/>
    <cellStyle name="Normal 3 3 4 3 2 5" xfId="19023" xr:uid="{00000000-0005-0000-0000-000063340000}"/>
    <cellStyle name="Normal 3 3 4 3 3" xfId="5574" xr:uid="{00000000-0005-0000-0000-000064340000}"/>
    <cellStyle name="Normal 3 3 4 3 3 2" xfId="15626" xr:uid="{00000000-0005-0000-0000-000065340000}"/>
    <cellStyle name="Normal 3 3 4 3 3 2 2" xfId="45957" xr:uid="{00000000-0005-0000-0000-000066340000}"/>
    <cellStyle name="Normal 3 3 4 3 3 2 3" xfId="30724" xr:uid="{00000000-0005-0000-0000-000067340000}"/>
    <cellStyle name="Normal 3 3 4 3 3 3" xfId="10606" xr:uid="{00000000-0005-0000-0000-000068340000}"/>
    <cellStyle name="Normal 3 3 4 3 3 3 2" xfId="40940" xr:uid="{00000000-0005-0000-0000-000069340000}"/>
    <cellStyle name="Normal 3 3 4 3 3 3 3" xfId="25707" xr:uid="{00000000-0005-0000-0000-00006A340000}"/>
    <cellStyle name="Normal 3 3 4 3 3 4" xfId="35927" xr:uid="{00000000-0005-0000-0000-00006B340000}"/>
    <cellStyle name="Normal 3 3 4 3 3 5" xfId="20694" xr:uid="{00000000-0005-0000-0000-00006C340000}"/>
    <cellStyle name="Normal 3 3 4 3 4" xfId="12284" xr:uid="{00000000-0005-0000-0000-00006D340000}"/>
    <cellStyle name="Normal 3 3 4 3 4 2" xfId="42615" xr:uid="{00000000-0005-0000-0000-00006E340000}"/>
    <cellStyle name="Normal 3 3 4 3 4 3" xfId="27382" xr:uid="{00000000-0005-0000-0000-00006F340000}"/>
    <cellStyle name="Normal 3 3 4 3 5" xfId="7263" xr:uid="{00000000-0005-0000-0000-000070340000}"/>
    <cellStyle name="Normal 3 3 4 3 5 2" xfId="37598" xr:uid="{00000000-0005-0000-0000-000071340000}"/>
    <cellStyle name="Normal 3 3 4 3 5 3" xfId="22365" xr:uid="{00000000-0005-0000-0000-000072340000}"/>
    <cellStyle name="Normal 3 3 4 3 6" xfId="32586" xr:uid="{00000000-0005-0000-0000-000073340000}"/>
    <cellStyle name="Normal 3 3 4 3 7" xfId="17352" xr:uid="{00000000-0005-0000-0000-000074340000}"/>
    <cellStyle name="Normal 3 3 4 4" xfId="3045" xr:uid="{00000000-0005-0000-0000-000075340000}"/>
    <cellStyle name="Normal 3 3 4 4 2" xfId="13119" xr:uid="{00000000-0005-0000-0000-000076340000}"/>
    <cellStyle name="Normal 3 3 4 4 2 2" xfId="43450" xr:uid="{00000000-0005-0000-0000-000077340000}"/>
    <cellStyle name="Normal 3 3 4 4 2 3" xfId="28217" xr:uid="{00000000-0005-0000-0000-000078340000}"/>
    <cellStyle name="Normal 3 3 4 4 3" xfId="8099" xr:uid="{00000000-0005-0000-0000-000079340000}"/>
    <cellStyle name="Normal 3 3 4 4 3 2" xfId="38433" xr:uid="{00000000-0005-0000-0000-00007A340000}"/>
    <cellStyle name="Normal 3 3 4 4 3 3" xfId="23200" xr:uid="{00000000-0005-0000-0000-00007B340000}"/>
    <cellStyle name="Normal 3 3 4 4 4" xfId="33420" xr:uid="{00000000-0005-0000-0000-00007C340000}"/>
    <cellStyle name="Normal 3 3 4 4 5" xfId="18187" xr:uid="{00000000-0005-0000-0000-00007D340000}"/>
    <cellStyle name="Normal 3 3 4 5" xfId="4738" xr:uid="{00000000-0005-0000-0000-00007E340000}"/>
    <cellStyle name="Normal 3 3 4 5 2" xfId="14790" xr:uid="{00000000-0005-0000-0000-00007F340000}"/>
    <cellStyle name="Normal 3 3 4 5 2 2" xfId="45121" xr:uid="{00000000-0005-0000-0000-000080340000}"/>
    <cellStyle name="Normal 3 3 4 5 2 3" xfId="29888" xr:uid="{00000000-0005-0000-0000-000081340000}"/>
    <cellStyle name="Normal 3 3 4 5 3" xfId="9770" xr:uid="{00000000-0005-0000-0000-000082340000}"/>
    <cellStyle name="Normal 3 3 4 5 3 2" xfId="40104" xr:uid="{00000000-0005-0000-0000-000083340000}"/>
    <cellStyle name="Normal 3 3 4 5 3 3" xfId="24871" xr:uid="{00000000-0005-0000-0000-000084340000}"/>
    <cellStyle name="Normal 3 3 4 5 4" xfId="35091" xr:uid="{00000000-0005-0000-0000-000085340000}"/>
    <cellStyle name="Normal 3 3 4 5 5" xfId="19858" xr:uid="{00000000-0005-0000-0000-000086340000}"/>
    <cellStyle name="Normal 3 3 4 6" xfId="11448" xr:uid="{00000000-0005-0000-0000-000087340000}"/>
    <cellStyle name="Normal 3 3 4 6 2" xfId="41779" xr:uid="{00000000-0005-0000-0000-000088340000}"/>
    <cellStyle name="Normal 3 3 4 6 3" xfId="26546" xr:uid="{00000000-0005-0000-0000-000089340000}"/>
    <cellStyle name="Normal 3 3 4 7" xfId="6427" xr:uid="{00000000-0005-0000-0000-00008A340000}"/>
    <cellStyle name="Normal 3 3 4 7 2" xfId="36762" xr:uid="{00000000-0005-0000-0000-00008B340000}"/>
    <cellStyle name="Normal 3 3 4 7 3" xfId="21529" xr:uid="{00000000-0005-0000-0000-00008C340000}"/>
    <cellStyle name="Normal 3 3 4 8" xfId="31750" xr:uid="{00000000-0005-0000-0000-00008D340000}"/>
    <cellStyle name="Normal 3 3 4 9" xfId="16516" xr:uid="{00000000-0005-0000-0000-00008E340000}"/>
    <cellStyle name="Normal 3 3 5" xfId="1561" xr:uid="{00000000-0005-0000-0000-00008F340000}"/>
    <cellStyle name="Normal 3 3 5 2" xfId="2402" xr:uid="{00000000-0005-0000-0000-000090340000}"/>
    <cellStyle name="Normal 3 3 5 2 2" xfId="4092" xr:uid="{00000000-0005-0000-0000-000091340000}"/>
    <cellStyle name="Normal 3 3 5 2 2 2" xfId="14165" xr:uid="{00000000-0005-0000-0000-000092340000}"/>
    <cellStyle name="Normal 3 3 5 2 2 2 2" xfId="44496" xr:uid="{00000000-0005-0000-0000-000093340000}"/>
    <cellStyle name="Normal 3 3 5 2 2 2 3" xfId="29263" xr:uid="{00000000-0005-0000-0000-000094340000}"/>
    <cellStyle name="Normal 3 3 5 2 2 3" xfId="9145" xr:uid="{00000000-0005-0000-0000-000095340000}"/>
    <cellStyle name="Normal 3 3 5 2 2 3 2" xfId="39479" xr:uid="{00000000-0005-0000-0000-000096340000}"/>
    <cellStyle name="Normal 3 3 5 2 2 3 3" xfId="24246" xr:uid="{00000000-0005-0000-0000-000097340000}"/>
    <cellStyle name="Normal 3 3 5 2 2 4" xfId="34466" xr:uid="{00000000-0005-0000-0000-000098340000}"/>
    <cellStyle name="Normal 3 3 5 2 2 5" xfId="19233" xr:uid="{00000000-0005-0000-0000-000099340000}"/>
    <cellStyle name="Normal 3 3 5 2 3" xfId="5784" xr:uid="{00000000-0005-0000-0000-00009A340000}"/>
    <cellStyle name="Normal 3 3 5 2 3 2" xfId="15836" xr:uid="{00000000-0005-0000-0000-00009B340000}"/>
    <cellStyle name="Normal 3 3 5 2 3 2 2" xfId="46167" xr:uid="{00000000-0005-0000-0000-00009C340000}"/>
    <cellStyle name="Normal 3 3 5 2 3 2 3" xfId="30934" xr:uid="{00000000-0005-0000-0000-00009D340000}"/>
    <cellStyle name="Normal 3 3 5 2 3 3" xfId="10816" xr:uid="{00000000-0005-0000-0000-00009E340000}"/>
    <cellStyle name="Normal 3 3 5 2 3 3 2" xfId="41150" xr:uid="{00000000-0005-0000-0000-00009F340000}"/>
    <cellStyle name="Normal 3 3 5 2 3 3 3" xfId="25917" xr:uid="{00000000-0005-0000-0000-0000A0340000}"/>
    <cellStyle name="Normal 3 3 5 2 3 4" xfId="36137" xr:uid="{00000000-0005-0000-0000-0000A1340000}"/>
    <cellStyle name="Normal 3 3 5 2 3 5" xfId="20904" xr:uid="{00000000-0005-0000-0000-0000A2340000}"/>
    <cellStyle name="Normal 3 3 5 2 4" xfId="12494" xr:uid="{00000000-0005-0000-0000-0000A3340000}"/>
    <cellStyle name="Normal 3 3 5 2 4 2" xfId="42825" xr:uid="{00000000-0005-0000-0000-0000A4340000}"/>
    <cellStyle name="Normal 3 3 5 2 4 3" xfId="27592" xr:uid="{00000000-0005-0000-0000-0000A5340000}"/>
    <cellStyle name="Normal 3 3 5 2 5" xfId="7473" xr:uid="{00000000-0005-0000-0000-0000A6340000}"/>
    <cellStyle name="Normal 3 3 5 2 5 2" xfId="37808" xr:uid="{00000000-0005-0000-0000-0000A7340000}"/>
    <cellStyle name="Normal 3 3 5 2 5 3" xfId="22575" xr:uid="{00000000-0005-0000-0000-0000A8340000}"/>
    <cellStyle name="Normal 3 3 5 2 6" xfId="32796" xr:uid="{00000000-0005-0000-0000-0000A9340000}"/>
    <cellStyle name="Normal 3 3 5 2 7" xfId="17562" xr:uid="{00000000-0005-0000-0000-0000AA340000}"/>
    <cellStyle name="Normal 3 3 5 3" xfId="3255" xr:uid="{00000000-0005-0000-0000-0000AB340000}"/>
    <cellStyle name="Normal 3 3 5 3 2" xfId="13329" xr:uid="{00000000-0005-0000-0000-0000AC340000}"/>
    <cellStyle name="Normal 3 3 5 3 2 2" xfId="43660" xr:uid="{00000000-0005-0000-0000-0000AD340000}"/>
    <cellStyle name="Normal 3 3 5 3 2 3" xfId="28427" xr:uid="{00000000-0005-0000-0000-0000AE340000}"/>
    <cellStyle name="Normal 3 3 5 3 3" xfId="8309" xr:uid="{00000000-0005-0000-0000-0000AF340000}"/>
    <cellStyle name="Normal 3 3 5 3 3 2" xfId="38643" xr:uid="{00000000-0005-0000-0000-0000B0340000}"/>
    <cellStyle name="Normal 3 3 5 3 3 3" xfId="23410" xr:uid="{00000000-0005-0000-0000-0000B1340000}"/>
    <cellStyle name="Normal 3 3 5 3 4" xfId="33630" xr:uid="{00000000-0005-0000-0000-0000B2340000}"/>
    <cellStyle name="Normal 3 3 5 3 5" xfId="18397" xr:uid="{00000000-0005-0000-0000-0000B3340000}"/>
    <cellStyle name="Normal 3 3 5 4" xfId="4948" xr:uid="{00000000-0005-0000-0000-0000B4340000}"/>
    <cellStyle name="Normal 3 3 5 4 2" xfId="15000" xr:uid="{00000000-0005-0000-0000-0000B5340000}"/>
    <cellStyle name="Normal 3 3 5 4 2 2" xfId="45331" xr:uid="{00000000-0005-0000-0000-0000B6340000}"/>
    <cellStyle name="Normal 3 3 5 4 2 3" xfId="30098" xr:uid="{00000000-0005-0000-0000-0000B7340000}"/>
    <cellStyle name="Normal 3 3 5 4 3" xfId="9980" xr:uid="{00000000-0005-0000-0000-0000B8340000}"/>
    <cellStyle name="Normal 3 3 5 4 3 2" xfId="40314" xr:uid="{00000000-0005-0000-0000-0000B9340000}"/>
    <cellStyle name="Normal 3 3 5 4 3 3" xfId="25081" xr:uid="{00000000-0005-0000-0000-0000BA340000}"/>
    <cellStyle name="Normal 3 3 5 4 4" xfId="35301" xr:uid="{00000000-0005-0000-0000-0000BB340000}"/>
    <cellStyle name="Normal 3 3 5 4 5" xfId="20068" xr:uid="{00000000-0005-0000-0000-0000BC340000}"/>
    <cellStyle name="Normal 3 3 5 5" xfId="11658" xr:uid="{00000000-0005-0000-0000-0000BD340000}"/>
    <cellStyle name="Normal 3 3 5 5 2" xfId="41989" xr:uid="{00000000-0005-0000-0000-0000BE340000}"/>
    <cellStyle name="Normal 3 3 5 5 3" xfId="26756" xr:uid="{00000000-0005-0000-0000-0000BF340000}"/>
    <cellStyle name="Normal 3 3 5 6" xfId="6637" xr:uid="{00000000-0005-0000-0000-0000C0340000}"/>
    <cellStyle name="Normal 3 3 5 6 2" xfId="36972" xr:uid="{00000000-0005-0000-0000-0000C1340000}"/>
    <cellStyle name="Normal 3 3 5 6 3" xfId="21739" xr:uid="{00000000-0005-0000-0000-0000C2340000}"/>
    <cellStyle name="Normal 3 3 5 7" xfId="31960" xr:uid="{00000000-0005-0000-0000-0000C3340000}"/>
    <cellStyle name="Normal 3 3 5 8" xfId="16726" xr:uid="{00000000-0005-0000-0000-0000C4340000}"/>
    <cellStyle name="Normal 3 3 6" xfId="1982" xr:uid="{00000000-0005-0000-0000-0000C5340000}"/>
    <cellStyle name="Normal 3 3 6 2" xfId="3674" xr:uid="{00000000-0005-0000-0000-0000C6340000}"/>
    <cellStyle name="Normal 3 3 6 2 2" xfId="13747" xr:uid="{00000000-0005-0000-0000-0000C7340000}"/>
    <cellStyle name="Normal 3 3 6 2 2 2" xfId="44078" xr:uid="{00000000-0005-0000-0000-0000C8340000}"/>
    <cellStyle name="Normal 3 3 6 2 2 3" xfId="28845" xr:uid="{00000000-0005-0000-0000-0000C9340000}"/>
    <cellStyle name="Normal 3 3 6 2 3" xfId="8727" xr:uid="{00000000-0005-0000-0000-0000CA340000}"/>
    <cellStyle name="Normal 3 3 6 2 3 2" xfId="39061" xr:uid="{00000000-0005-0000-0000-0000CB340000}"/>
    <cellStyle name="Normal 3 3 6 2 3 3" xfId="23828" xr:uid="{00000000-0005-0000-0000-0000CC340000}"/>
    <cellStyle name="Normal 3 3 6 2 4" xfId="34048" xr:uid="{00000000-0005-0000-0000-0000CD340000}"/>
    <cellStyle name="Normal 3 3 6 2 5" xfId="18815" xr:uid="{00000000-0005-0000-0000-0000CE340000}"/>
    <cellStyle name="Normal 3 3 6 3" xfId="5366" xr:uid="{00000000-0005-0000-0000-0000CF340000}"/>
    <cellStyle name="Normal 3 3 6 3 2" xfId="15418" xr:uid="{00000000-0005-0000-0000-0000D0340000}"/>
    <cellStyle name="Normal 3 3 6 3 2 2" xfId="45749" xr:uid="{00000000-0005-0000-0000-0000D1340000}"/>
    <cellStyle name="Normal 3 3 6 3 2 3" xfId="30516" xr:uid="{00000000-0005-0000-0000-0000D2340000}"/>
    <cellStyle name="Normal 3 3 6 3 3" xfId="10398" xr:uid="{00000000-0005-0000-0000-0000D3340000}"/>
    <cellStyle name="Normal 3 3 6 3 3 2" xfId="40732" xr:uid="{00000000-0005-0000-0000-0000D4340000}"/>
    <cellStyle name="Normal 3 3 6 3 3 3" xfId="25499" xr:uid="{00000000-0005-0000-0000-0000D5340000}"/>
    <cellStyle name="Normal 3 3 6 3 4" xfId="35719" xr:uid="{00000000-0005-0000-0000-0000D6340000}"/>
    <cellStyle name="Normal 3 3 6 3 5" xfId="20486" xr:uid="{00000000-0005-0000-0000-0000D7340000}"/>
    <cellStyle name="Normal 3 3 6 4" xfId="12076" xr:uid="{00000000-0005-0000-0000-0000D8340000}"/>
    <cellStyle name="Normal 3 3 6 4 2" xfId="42407" xr:uid="{00000000-0005-0000-0000-0000D9340000}"/>
    <cellStyle name="Normal 3 3 6 4 3" xfId="27174" xr:uid="{00000000-0005-0000-0000-0000DA340000}"/>
    <cellStyle name="Normal 3 3 6 5" xfId="7055" xr:uid="{00000000-0005-0000-0000-0000DB340000}"/>
    <cellStyle name="Normal 3 3 6 5 2" xfId="37390" xr:uid="{00000000-0005-0000-0000-0000DC340000}"/>
    <cellStyle name="Normal 3 3 6 5 3" xfId="22157" xr:uid="{00000000-0005-0000-0000-0000DD340000}"/>
    <cellStyle name="Normal 3 3 6 6" xfId="32378" xr:uid="{00000000-0005-0000-0000-0000DE340000}"/>
    <cellStyle name="Normal 3 3 6 7" xfId="17144" xr:uid="{00000000-0005-0000-0000-0000DF340000}"/>
    <cellStyle name="Normal 3 3 7" xfId="2833" xr:uid="{00000000-0005-0000-0000-0000E0340000}"/>
    <cellStyle name="Normal 3 3 7 2" xfId="12911" xr:uid="{00000000-0005-0000-0000-0000E1340000}"/>
    <cellStyle name="Normal 3 3 7 2 2" xfId="43242" xr:uid="{00000000-0005-0000-0000-0000E2340000}"/>
    <cellStyle name="Normal 3 3 7 2 3" xfId="28009" xr:uid="{00000000-0005-0000-0000-0000E3340000}"/>
    <cellStyle name="Normal 3 3 7 3" xfId="7891" xr:uid="{00000000-0005-0000-0000-0000E4340000}"/>
    <cellStyle name="Normal 3 3 7 3 2" xfId="38225" xr:uid="{00000000-0005-0000-0000-0000E5340000}"/>
    <cellStyle name="Normal 3 3 7 3 3" xfId="22992" xr:uid="{00000000-0005-0000-0000-0000E6340000}"/>
    <cellStyle name="Normal 3 3 7 4" xfId="33212" xr:uid="{00000000-0005-0000-0000-0000E7340000}"/>
    <cellStyle name="Normal 3 3 7 5" xfId="17979" xr:uid="{00000000-0005-0000-0000-0000E8340000}"/>
    <cellStyle name="Normal 3 3 8" xfId="4527" xr:uid="{00000000-0005-0000-0000-0000E9340000}"/>
    <cellStyle name="Normal 3 3 8 2" xfId="14582" xr:uid="{00000000-0005-0000-0000-0000EA340000}"/>
    <cellStyle name="Normal 3 3 8 2 2" xfId="44913" xr:uid="{00000000-0005-0000-0000-0000EB340000}"/>
    <cellStyle name="Normal 3 3 8 2 3" xfId="29680" xr:uid="{00000000-0005-0000-0000-0000EC340000}"/>
    <cellStyle name="Normal 3 3 8 3" xfId="9562" xr:uid="{00000000-0005-0000-0000-0000ED340000}"/>
    <cellStyle name="Normal 3 3 8 3 2" xfId="39896" xr:uid="{00000000-0005-0000-0000-0000EE340000}"/>
    <cellStyle name="Normal 3 3 8 3 3" xfId="24663" xr:uid="{00000000-0005-0000-0000-0000EF340000}"/>
    <cellStyle name="Normal 3 3 8 4" xfId="34883" xr:uid="{00000000-0005-0000-0000-0000F0340000}"/>
    <cellStyle name="Normal 3 3 8 5" xfId="19650" xr:uid="{00000000-0005-0000-0000-0000F1340000}"/>
    <cellStyle name="Normal 3 3 9" xfId="11238" xr:uid="{00000000-0005-0000-0000-0000F2340000}"/>
    <cellStyle name="Normal 3 3 9 2" xfId="41571" xr:uid="{00000000-0005-0000-0000-0000F3340000}"/>
    <cellStyle name="Normal 3 3 9 3" xfId="26338" xr:uid="{00000000-0005-0000-0000-0000F4340000}"/>
    <cellStyle name="Normal 3 4" xfId="427" xr:uid="{00000000-0005-0000-0000-0000F5340000}"/>
    <cellStyle name="Normal 3 5" xfId="31410" xr:uid="{00000000-0005-0000-0000-0000F6340000}"/>
    <cellStyle name="Normal 3 6" xfId="46796" xr:uid="{00000000-0005-0000-0000-0000F7340000}"/>
    <cellStyle name="Normal 3 7" xfId="46881" xr:uid="{00000000-0005-0000-0000-0000F8340000}"/>
    <cellStyle name="Normal 3 8" xfId="47495" xr:uid="{04CAEEF5-16A2-4F09-A581-4BA17CBA0CA4}"/>
    <cellStyle name="Normal 30" xfId="153" xr:uid="{00000000-0005-0000-0000-0000F9340000}"/>
    <cellStyle name="Normal 30 2" xfId="154" xr:uid="{00000000-0005-0000-0000-0000FA340000}"/>
    <cellStyle name="Normal 30 3" xfId="849" xr:uid="{00000000-0005-0000-0000-0000FB340000}"/>
    <cellStyle name="Normal 30 3 10" xfId="6218" xr:uid="{00000000-0005-0000-0000-0000FC340000}"/>
    <cellStyle name="Normal 30 3 10 2" xfId="36555" xr:uid="{00000000-0005-0000-0000-0000FD340000}"/>
    <cellStyle name="Normal 30 3 10 3" xfId="21322" xr:uid="{00000000-0005-0000-0000-0000FE340000}"/>
    <cellStyle name="Normal 30 3 11" xfId="31546" xr:uid="{00000000-0005-0000-0000-0000FF340000}"/>
    <cellStyle name="Normal 30 3 12" xfId="16307" xr:uid="{00000000-0005-0000-0000-000000350000}"/>
    <cellStyle name="Normal 30 3 2" xfId="1182" xr:uid="{00000000-0005-0000-0000-000001350000}"/>
    <cellStyle name="Normal 30 3 2 10" xfId="31598" xr:uid="{00000000-0005-0000-0000-000002350000}"/>
    <cellStyle name="Normal 30 3 2 11" xfId="16361" xr:uid="{00000000-0005-0000-0000-000003350000}"/>
    <cellStyle name="Normal 30 3 2 2" xfId="1290" xr:uid="{00000000-0005-0000-0000-000004350000}"/>
    <cellStyle name="Normal 30 3 2 2 10" xfId="16465" xr:uid="{00000000-0005-0000-0000-000005350000}"/>
    <cellStyle name="Normal 30 3 2 2 2" xfId="1507" xr:uid="{00000000-0005-0000-0000-000006350000}"/>
    <cellStyle name="Normal 30 3 2 2 2 2" xfId="1928" xr:uid="{00000000-0005-0000-0000-000007350000}"/>
    <cellStyle name="Normal 30 3 2 2 2 2 2" xfId="2767" xr:uid="{00000000-0005-0000-0000-000008350000}"/>
    <cellStyle name="Normal 30 3 2 2 2 2 2 2" xfId="4457" xr:uid="{00000000-0005-0000-0000-000009350000}"/>
    <cellStyle name="Normal 30 3 2 2 2 2 2 2 2" xfId="14530" xr:uid="{00000000-0005-0000-0000-00000A350000}"/>
    <cellStyle name="Normal 30 3 2 2 2 2 2 2 2 2" xfId="44861" xr:uid="{00000000-0005-0000-0000-00000B350000}"/>
    <cellStyle name="Normal 30 3 2 2 2 2 2 2 2 3" xfId="29628" xr:uid="{00000000-0005-0000-0000-00000C350000}"/>
    <cellStyle name="Normal 30 3 2 2 2 2 2 2 3" xfId="9510" xr:uid="{00000000-0005-0000-0000-00000D350000}"/>
    <cellStyle name="Normal 30 3 2 2 2 2 2 2 3 2" xfId="39844" xr:uid="{00000000-0005-0000-0000-00000E350000}"/>
    <cellStyle name="Normal 30 3 2 2 2 2 2 2 3 3" xfId="24611" xr:uid="{00000000-0005-0000-0000-00000F350000}"/>
    <cellStyle name="Normal 30 3 2 2 2 2 2 2 4" xfId="34831" xr:uid="{00000000-0005-0000-0000-000010350000}"/>
    <cellStyle name="Normal 30 3 2 2 2 2 2 2 5" xfId="19598" xr:uid="{00000000-0005-0000-0000-000011350000}"/>
    <cellStyle name="Normal 30 3 2 2 2 2 2 3" xfId="6149" xr:uid="{00000000-0005-0000-0000-000012350000}"/>
    <cellStyle name="Normal 30 3 2 2 2 2 2 3 2" xfId="16201" xr:uid="{00000000-0005-0000-0000-000013350000}"/>
    <cellStyle name="Normal 30 3 2 2 2 2 2 3 2 2" xfId="46532" xr:uid="{00000000-0005-0000-0000-000014350000}"/>
    <cellStyle name="Normal 30 3 2 2 2 2 2 3 2 3" xfId="31299" xr:uid="{00000000-0005-0000-0000-000015350000}"/>
    <cellStyle name="Normal 30 3 2 2 2 2 2 3 3" xfId="11181" xr:uid="{00000000-0005-0000-0000-000016350000}"/>
    <cellStyle name="Normal 30 3 2 2 2 2 2 3 3 2" xfId="41515" xr:uid="{00000000-0005-0000-0000-000017350000}"/>
    <cellStyle name="Normal 30 3 2 2 2 2 2 3 3 3" xfId="26282" xr:uid="{00000000-0005-0000-0000-000018350000}"/>
    <cellStyle name="Normal 30 3 2 2 2 2 2 3 4" xfId="36502" xr:uid="{00000000-0005-0000-0000-000019350000}"/>
    <cellStyle name="Normal 30 3 2 2 2 2 2 3 5" xfId="21269" xr:uid="{00000000-0005-0000-0000-00001A350000}"/>
    <cellStyle name="Normal 30 3 2 2 2 2 2 4" xfId="12859" xr:uid="{00000000-0005-0000-0000-00001B350000}"/>
    <cellStyle name="Normal 30 3 2 2 2 2 2 4 2" xfId="43190" xr:uid="{00000000-0005-0000-0000-00001C350000}"/>
    <cellStyle name="Normal 30 3 2 2 2 2 2 4 3" xfId="27957" xr:uid="{00000000-0005-0000-0000-00001D350000}"/>
    <cellStyle name="Normal 30 3 2 2 2 2 2 5" xfId="7838" xr:uid="{00000000-0005-0000-0000-00001E350000}"/>
    <cellStyle name="Normal 30 3 2 2 2 2 2 5 2" xfId="38173" xr:uid="{00000000-0005-0000-0000-00001F350000}"/>
    <cellStyle name="Normal 30 3 2 2 2 2 2 5 3" xfId="22940" xr:uid="{00000000-0005-0000-0000-000020350000}"/>
    <cellStyle name="Normal 30 3 2 2 2 2 2 6" xfId="33161" xr:uid="{00000000-0005-0000-0000-000021350000}"/>
    <cellStyle name="Normal 30 3 2 2 2 2 2 7" xfId="17927" xr:uid="{00000000-0005-0000-0000-000022350000}"/>
    <cellStyle name="Normal 30 3 2 2 2 2 3" xfId="3620" xr:uid="{00000000-0005-0000-0000-000023350000}"/>
    <cellStyle name="Normal 30 3 2 2 2 2 3 2" xfId="13694" xr:uid="{00000000-0005-0000-0000-000024350000}"/>
    <cellStyle name="Normal 30 3 2 2 2 2 3 2 2" xfId="44025" xr:uid="{00000000-0005-0000-0000-000025350000}"/>
    <cellStyle name="Normal 30 3 2 2 2 2 3 2 3" xfId="28792" xr:uid="{00000000-0005-0000-0000-000026350000}"/>
    <cellStyle name="Normal 30 3 2 2 2 2 3 3" xfId="8674" xr:uid="{00000000-0005-0000-0000-000027350000}"/>
    <cellStyle name="Normal 30 3 2 2 2 2 3 3 2" xfId="39008" xr:uid="{00000000-0005-0000-0000-000028350000}"/>
    <cellStyle name="Normal 30 3 2 2 2 2 3 3 3" xfId="23775" xr:uid="{00000000-0005-0000-0000-000029350000}"/>
    <cellStyle name="Normal 30 3 2 2 2 2 3 4" xfId="33995" xr:uid="{00000000-0005-0000-0000-00002A350000}"/>
    <cellStyle name="Normal 30 3 2 2 2 2 3 5" xfId="18762" xr:uid="{00000000-0005-0000-0000-00002B350000}"/>
    <cellStyle name="Normal 30 3 2 2 2 2 4" xfId="5313" xr:uid="{00000000-0005-0000-0000-00002C350000}"/>
    <cellStyle name="Normal 30 3 2 2 2 2 4 2" xfId="15365" xr:uid="{00000000-0005-0000-0000-00002D350000}"/>
    <cellStyle name="Normal 30 3 2 2 2 2 4 2 2" xfId="45696" xr:uid="{00000000-0005-0000-0000-00002E350000}"/>
    <cellStyle name="Normal 30 3 2 2 2 2 4 2 3" xfId="30463" xr:uid="{00000000-0005-0000-0000-00002F350000}"/>
    <cellStyle name="Normal 30 3 2 2 2 2 4 3" xfId="10345" xr:uid="{00000000-0005-0000-0000-000030350000}"/>
    <cellStyle name="Normal 30 3 2 2 2 2 4 3 2" xfId="40679" xr:uid="{00000000-0005-0000-0000-000031350000}"/>
    <cellStyle name="Normal 30 3 2 2 2 2 4 3 3" xfId="25446" xr:uid="{00000000-0005-0000-0000-000032350000}"/>
    <cellStyle name="Normal 30 3 2 2 2 2 4 4" xfId="35666" xr:uid="{00000000-0005-0000-0000-000033350000}"/>
    <cellStyle name="Normal 30 3 2 2 2 2 4 5" xfId="20433" xr:uid="{00000000-0005-0000-0000-000034350000}"/>
    <cellStyle name="Normal 30 3 2 2 2 2 5" xfId="12023" xr:uid="{00000000-0005-0000-0000-000035350000}"/>
    <cellStyle name="Normal 30 3 2 2 2 2 5 2" xfId="42354" xr:uid="{00000000-0005-0000-0000-000036350000}"/>
    <cellStyle name="Normal 30 3 2 2 2 2 5 3" xfId="27121" xr:uid="{00000000-0005-0000-0000-000037350000}"/>
    <cellStyle name="Normal 30 3 2 2 2 2 6" xfId="7002" xr:uid="{00000000-0005-0000-0000-000038350000}"/>
    <cellStyle name="Normal 30 3 2 2 2 2 6 2" xfId="37337" xr:uid="{00000000-0005-0000-0000-000039350000}"/>
    <cellStyle name="Normal 30 3 2 2 2 2 6 3" xfId="22104" xr:uid="{00000000-0005-0000-0000-00003A350000}"/>
    <cellStyle name="Normal 30 3 2 2 2 2 7" xfId="32325" xr:uid="{00000000-0005-0000-0000-00003B350000}"/>
    <cellStyle name="Normal 30 3 2 2 2 2 8" xfId="17091" xr:uid="{00000000-0005-0000-0000-00003C350000}"/>
    <cellStyle name="Normal 30 3 2 2 2 3" xfId="2349" xr:uid="{00000000-0005-0000-0000-00003D350000}"/>
    <cellStyle name="Normal 30 3 2 2 2 3 2" xfId="4039" xr:uid="{00000000-0005-0000-0000-00003E350000}"/>
    <cellStyle name="Normal 30 3 2 2 2 3 2 2" xfId="14112" xr:uid="{00000000-0005-0000-0000-00003F350000}"/>
    <cellStyle name="Normal 30 3 2 2 2 3 2 2 2" xfId="44443" xr:uid="{00000000-0005-0000-0000-000040350000}"/>
    <cellStyle name="Normal 30 3 2 2 2 3 2 2 3" xfId="29210" xr:uid="{00000000-0005-0000-0000-000041350000}"/>
    <cellStyle name="Normal 30 3 2 2 2 3 2 3" xfId="9092" xr:uid="{00000000-0005-0000-0000-000042350000}"/>
    <cellStyle name="Normal 30 3 2 2 2 3 2 3 2" xfId="39426" xr:uid="{00000000-0005-0000-0000-000043350000}"/>
    <cellStyle name="Normal 30 3 2 2 2 3 2 3 3" xfId="24193" xr:uid="{00000000-0005-0000-0000-000044350000}"/>
    <cellStyle name="Normal 30 3 2 2 2 3 2 4" xfId="34413" xr:uid="{00000000-0005-0000-0000-000045350000}"/>
    <cellStyle name="Normal 30 3 2 2 2 3 2 5" xfId="19180" xr:uid="{00000000-0005-0000-0000-000046350000}"/>
    <cellStyle name="Normal 30 3 2 2 2 3 3" xfId="5731" xr:uid="{00000000-0005-0000-0000-000047350000}"/>
    <cellStyle name="Normal 30 3 2 2 2 3 3 2" xfId="15783" xr:uid="{00000000-0005-0000-0000-000048350000}"/>
    <cellStyle name="Normal 30 3 2 2 2 3 3 2 2" xfId="46114" xr:uid="{00000000-0005-0000-0000-000049350000}"/>
    <cellStyle name="Normal 30 3 2 2 2 3 3 2 3" xfId="30881" xr:uid="{00000000-0005-0000-0000-00004A350000}"/>
    <cellStyle name="Normal 30 3 2 2 2 3 3 3" xfId="10763" xr:uid="{00000000-0005-0000-0000-00004B350000}"/>
    <cellStyle name="Normal 30 3 2 2 2 3 3 3 2" xfId="41097" xr:uid="{00000000-0005-0000-0000-00004C350000}"/>
    <cellStyle name="Normal 30 3 2 2 2 3 3 3 3" xfId="25864" xr:uid="{00000000-0005-0000-0000-00004D350000}"/>
    <cellStyle name="Normal 30 3 2 2 2 3 3 4" xfId="36084" xr:uid="{00000000-0005-0000-0000-00004E350000}"/>
    <cellStyle name="Normal 30 3 2 2 2 3 3 5" xfId="20851" xr:uid="{00000000-0005-0000-0000-00004F350000}"/>
    <cellStyle name="Normal 30 3 2 2 2 3 4" xfId="12441" xr:uid="{00000000-0005-0000-0000-000050350000}"/>
    <cellStyle name="Normal 30 3 2 2 2 3 4 2" xfId="42772" xr:uid="{00000000-0005-0000-0000-000051350000}"/>
    <cellStyle name="Normal 30 3 2 2 2 3 4 3" xfId="27539" xr:uid="{00000000-0005-0000-0000-000052350000}"/>
    <cellStyle name="Normal 30 3 2 2 2 3 5" xfId="7420" xr:uid="{00000000-0005-0000-0000-000053350000}"/>
    <cellStyle name="Normal 30 3 2 2 2 3 5 2" xfId="37755" xr:uid="{00000000-0005-0000-0000-000054350000}"/>
    <cellStyle name="Normal 30 3 2 2 2 3 5 3" xfId="22522" xr:uid="{00000000-0005-0000-0000-000055350000}"/>
    <cellStyle name="Normal 30 3 2 2 2 3 6" xfId="32743" xr:uid="{00000000-0005-0000-0000-000056350000}"/>
    <cellStyle name="Normal 30 3 2 2 2 3 7" xfId="17509" xr:uid="{00000000-0005-0000-0000-000057350000}"/>
    <cellStyle name="Normal 30 3 2 2 2 4" xfId="3202" xr:uid="{00000000-0005-0000-0000-000058350000}"/>
    <cellStyle name="Normal 30 3 2 2 2 4 2" xfId="13276" xr:uid="{00000000-0005-0000-0000-000059350000}"/>
    <cellStyle name="Normal 30 3 2 2 2 4 2 2" xfId="43607" xr:uid="{00000000-0005-0000-0000-00005A350000}"/>
    <cellStyle name="Normal 30 3 2 2 2 4 2 3" xfId="28374" xr:uid="{00000000-0005-0000-0000-00005B350000}"/>
    <cellStyle name="Normal 30 3 2 2 2 4 3" xfId="8256" xr:uid="{00000000-0005-0000-0000-00005C350000}"/>
    <cellStyle name="Normal 30 3 2 2 2 4 3 2" xfId="38590" xr:uid="{00000000-0005-0000-0000-00005D350000}"/>
    <cellStyle name="Normal 30 3 2 2 2 4 3 3" xfId="23357" xr:uid="{00000000-0005-0000-0000-00005E350000}"/>
    <cellStyle name="Normal 30 3 2 2 2 4 4" xfId="33577" xr:uid="{00000000-0005-0000-0000-00005F350000}"/>
    <cellStyle name="Normal 30 3 2 2 2 4 5" xfId="18344" xr:uid="{00000000-0005-0000-0000-000060350000}"/>
    <cellStyle name="Normal 30 3 2 2 2 5" xfId="4895" xr:uid="{00000000-0005-0000-0000-000061350000}"/>
    <cellStyle name="Normal 30 3 2 2 2 5 2" xfId="14947" xr:uid="{00000000-0005-0000-0000-000062350000}"/>
    <cellStyle name="Normal 30 3 2 2 2 5 2 2" xfId="45278" xr:uid="{00000000-0005-0000-0000-000063350000}"/>
    <cellStyle name="Normal 30 3 2 2 2 5 2 3" xfId="30045" xr:uid="{00000000-0005-0000-0000-000064350000}"/>
    <cellStyle name="Normal 30 3 2 2 2 5 3" xfId="9927" xr:uid="{00000000-0005-0000-0000-000065350000}"/>
    <cellStyle name="Normal 30 3 2 2 2 5 3 2" xfId="40261" xr:uid="{00000000-0005-0000-0000-000066350000}"/>
    <cellStyle name="Normal 30 3 2 2 2 5 3 3" xfId="25028" xr:uid="{00000000-0005-0000-0000-000067350000}"/>
    <cellStyle name="Normal 30 3 2 2 2 5 4" xfId="35248" xr:uid="{00000000-0005-0000-0000-000068350000}"/>
    <cellStyle name="Normal 30 3 2 2 2 5 5" xfId="20015" xr:uid="{00000000-0005-0000-0000-000069350000}"/>
    <cellStyle name="Normal 30 3 2 2 2 6" xfId="11605" xr:uid="{00000000-0005-0000-0000-00006A350000}"/>
    <cellStyle name="Normal 30 3 2 2 2 6 2" xfId="41936" xr:uid="{00000000-0005-0000-0000-00006B350000}"/>
    <cellStyle name="Normal 30 3 2 2 2 6 3" xfId="26703" xr:uid="{00000000-0005-0000-0000-00006C350000}"/>
    <cellStyle name="Normal 30 3 2 2 2 7" xfId="6584" xr:uid="{00000000-0005-0000-0000-00006D350000}"/>
    <cellStyle name="Normal 30 3 2 2 2 7 2" xfId="36919" xr:uid="{00000000-0005-0000-0000-00006E350000}"/>
    <cellStyle name="Normal 30 3 2 2 2 7 3" xfId="21686" xr:uid="{00000000-0005-0000-0000-00006F350000}"/>
    <cellStyle name="Normal 30 3 2 2 2 8" xfId="31907" xr:uid="{00000000-0005-0000-0000-000070350000}"/>
    <cellStyle name="Normal 30 3 2 2 2 9" xfId="16673" xr:uid="{00000000-0005-0000-0000-000071350000}"/>
    <cellStyle name="Normal 30 3 2 2 3" xfId="1720" xr:uid="{00000000-0005-0000-0000-000072350000}"/>
    <cellStyle name="Normal 30 3 2 2 3 2" xfId="2559" xr:uid="{00000000-0005-0000-0000-000073350000}"/>
    <cellStyle name="Normal 30 3 2 2 3 2 2" xfId="4249" xr:uid="{00000000-0005-0000-0000-000074350000}"/>
    <cellStyle name="Normal 30 3 2 2 3 2 2 2" xfId="14322" xr:uid="{00000000-0005-0000-0000-000075350000}"/>
    <cellStyle name="Normal 30 3 2 2 3 2 2 2 2" xfId="44653" xr:uid="{00000000-0005-0000-0000-000076350000}"/>
    <cellStyle name="Normal 30 3 2 2 3 2 2 2 3" xfId="29420" xr:uid="{00000000-0005-0000-0000-000077350000}"/>
    <cellStyle name="Normal 30 3 2 2 3 2 2 3" xfId="9302" xr:uid="{00000000-0005-0000-0000-000078350000}"/>
    <cellStyle name="Normal 30 3 2 2 3 2 2 3 2" xfId="39636" xr:uid="{00000000-0005-0000-0000-000079350000}"/>
    <cellStyle name="Normal 30 3 2 2 3 2 2 3 3" xfId="24403" xr:uid="{00000000-0005-0000-0000-00007A350000}"/>
    <cellStyle name="Normal 30 3 2 2 3 2 2 4" xfId="34623" xr:uid="{00000000-0005-0000-0000-00007B350000}"/>
    <cellStyle name="Normal 30 3 2 2 3 2 2 5" xfId="19390" xr:uid="{00000000-0005-0000-0000-00007C350000}"/>
    <cellStyle name="Normal 30 3 2 2 3 2 3" xfId="5941" xr:uid="{00000000-0005-0000-0000-00007D350000}"/>
    <cellStyle name="Normal 30 3 2 2 3 2 3 2" xfId="15993" xr:uid="{00000000-0005-0000-0000-00007E350000}"/>
    <cellStyle name="Normal 30 3 2 2 3 2 3 2 2" xfId="46324" xr:uid="{00000000-0005-0000-0000-00007F350000}"/>
    <cellStyle name="Normal 30 3 2 2 3 2 3 2 3" xfId="31091" xr:uid="{00000000-0005-0000-0000-000080350000}"/>
    <cellStyle name="Normal 30 3 2 2 3 2 3 3" xfId="10973" xr:uid="{00000000-0005-0000-0000-000081350000}"/>
    <cellStyle name="Normal 30 3 2 2 3 2 3 3 2" xfId="41307" xr:uid="{00000000-0005-0000-0000-000082350000}"/>
    <cellStyle name="Normal 30 3 2 2 3 2 3 3 3" xfId="26074" xr:uid="{00000000-0005-0000-0000-000083350000}"/>
    <cellStyle name="Normal 30 3 2 2 3 2 3 4" xfId="36294" xr:uid="{00000000-0005-0000-0000-000084350000}"/>
    <cellStyle name="Normal 30 3 2 2 3 2 3 5" xfId="21061" xr:uid="{00000000-0005-0000-0000-000085350000}"/>
    <cellStyle name="Normal 30 3 2 2 3 2 4" xfId="12651" xr:uid="{00000000-0005-0000-0000-000086350000}"/>
    <cellStyle name="Normal 30 3 2 2 3 2 4 2" xfId="42982" xr:uid="{00000000-0005-0000-0000-000087350000}"/>
    <cellStyle name="Normal 30 3 2 2 3 2 4 3" xfId="27749" xr:uid="{00000000-0005-0000-0000-000088350000}"/>
    <cellStyle name="Normal 30 3 2 2 3 2 5" xfId="7630" xr:uid="{00000000-0005-0000-0000-000089350000}"/>
    <cellStyle name="Normal 30 3 2 2 3 2 5 2" xfId="37965" xr:uid="{00000000-0005-0000-0000-00008A350000}"/>
    <cellStyle name="Normal 30 3 2 2 3 2 5 3" xfId="22732" xr:uid="{00000000-0005-0000-0000-00008B350000}"/>
    <cellStyle name="Normal 30 3 2 2 3 2 6" xfId="32953" xr:uid="{00000000-0005-0000-0000-00008C350000}"/>
    <cellStyle name="Normal 30 3 2 2 3 2 7" xfId="17719" xr:uid="{00000000-0005-0000-0000-00008D350000}"/>
    <cellStyle name="Normal 30 3 2 2 3 3" xfId="3412" xr:uid="{00000000-0005-0000-0000-00008E350000}"/>
    <cellStyle name="Normal 30 3 2 2 3 3 2" xfId="13486" xr:uid="{00000000-0005-0000-0000-00008F350000}"/>
    <cellStyle name="Normal 30 3 2 2 3 3 2 2" xfId="43817" xr:uid="{00000000-0005-0000-0000-000090350000}"/>
    <cellStyle name="Normal 30 3 2 2 3 3 2 3" xfId="28584" xr:uid="{00000000-0005-0000-0000-000091350000}"/>
    <cellStyle name="Normal 30 3 2 2 3 3 3" xfId="8466" xr:uid="{00000000-0005-0000-0000-000092350000}"/>
    <cellStyle name="Normal 30 3 2 2 3 3 3 2" xfId="38800" xr:uid="{00000000-0005-0000-0000-000093350000}"/>
    <cellStyle name="Normal 30 3 2 2 3 3 3 3" xfId="23567" xr:uid="{00000000-0005-0000-0000-000094350000}"/>
    <cellStyle name="Normal 30 3 2 2 3 3 4" xfId="33787" xr:uid="{00000000-0005-0000-0000-000095350000}"/>
    <cellStyle name="Normal 30 3 2 2 3 3 5" xfId="18554" xr:uid="{00000000-0005-0000-0000-000096350000}"/>
    <cellStyle name="Normal 30 3 2 2 3 4" xfId="5105" xr:uid="{00000000-0005-0000-0000-000097350000}"/>
    <cellStyle name="Normal 30 3 2 2 3 4 2" xfId="15157" xr:uid="{00000000-0005-0000-0000-000098350000}"/>
    <cellStyle name="Normal 30 3 2 2 3 4 2 2" xfId="45488" xr:uid="{00000000-0005-0000-0000-000099350000}"/>
    <cellStyle name="Normal 30 3 2 2 3 4 2 3" xfId="30255" xr:uid="{00000000-0005-0000-0000-00009A350000}"/>
    <cellStyle name="Normal 30 3 2 2 3 4 3" xfId="10137" xr:uid="{00000000-0005-0000-0000-00009B350000}"/>
    <cellStyle name="Normal 30 3 2 2 3 4 3 2" xfId="40471" xr:uid="{00000000-0005-0000-0000-00009C350000}"/>
    <cellStyle name="Normal 30 3 2 2 3 4 3 3" xfId="25238" xr:uid="{00000000-0005-0000-0000-00009D350000}"/>
    <cellStyle name="Normal 30 3 2 2 3 4 4" xfId="35458" xr:uid="{00000000-0005-0000-0000-00009E350000}"/>
    <cellStyle name="Normal 30 3 2 2 3 4 5" xfId="20225" xr:uid="{00000000-0005-0000-0000-00009F350000}"/>
    <cellStyle name="Normal 30 3 2 2 3 5" xfId="11815" xr:uid="{00000000-0005-0000-0000-0000A0350000}"/>
    <cellStyle name="Normal 30 3 2 2 3 5 2" xfId="42146" xr:uid="{00000000-0005-0000-0000-0000A1350000}"/>
    <cellStyle name="Normal 30 3 2 2 3 5 3" xfId="26913" xr:uid="{00000000-0005-0000-0000-0000A2350000}"/>
    <cellStyle name="Normal 30 3 2 2 3 6" xfId="6794" xr:uid="{00000000-0005-0000-0000-0000A3350000}"/>
    <cellStyle name="Normal 30 3 2 2 3 6 2" xfId="37129" xr:uid="{00000000-0005-0000-0000-0000A4350000}"/>
    <cellStyle name="Normal 30 3 2 2 3 6 3" xfId="21896" xr:uid="{00000000-0005-0000-0000-0000A5350000}"/>
    <cellStyle name="Normal 30 3 2 2 3 7" xfId="32117" xr:uid="{00000000-0005-0000-0000-0000A6350000}"/>
    <cellStyle name="Normal 30 3 2 2 3 8" xfId="16883" xr:uid="{00000000-0005-0000-0000-0000A7350000}"/>
    <cellStyle name="Normal 30 3 2 2 4" xfId="2141" xr:uid="{00000000-0005-0000-0000-0000A8350000}"/>
    <cellStyle name="Normal 30 3 2 2 4 2" xfId="3831" xr:uid="{00000000-0005-0000-0000-0000A9350000}"/>
    <cellStyle name="Normal 30 3 2 2 4 2 2" xfId="13904" xr:uid="{00000000-0005-0000-0000-0000AA350000}"/>
    <cellStyle name="Normal 30 3 2 2 4 2 2 2" xfId="44235" xr:uid="{00000000-0005-0000-0000-0000AB350000}"/>
    <cellStyle name="Normal 30 3 2 2 4 2 2 3" xfId="29002" xr:uid="{00000000-0005-0000-0000-0000AC350000}"/>
    <cellStyle name="Normal 30 3 2 2 4 2 3" xfId="8884" xr:uid="{00000000-0005-0000-0000-0000AD350000}"/>
    <cellStyle name="Normal 30 3 2 2 4 2 3 2" xfId="39218" xr:uid="{00000000-0005-0000-0000-0000AE350000}"/>
    <cellStyle name="Normal 30 3 2 2 4 2 3 3" xfId="23985" xr:uid="{00000000-0005-0000-0000-0000AF350000}"/>
    <cellStyle name="Normal 30 3 2 2 4 2 4" xfId="34205" xr:uid="{00000000-0005-0000-0000-0000B0350000}"/>
    <cellStyle name="Normal 30 3 2 2 4 2 5" xfId="18972" xr:uid="{00000000-0005-0000-0000-0000B1350000}"/>
    <cellStyle name="Normal 30 3 2 2 4 3" xfId="5523" xr:uid="{00000000-0005-0000-0000-0000B2350000}"/>
    <cellStyle name="Normal 30 3 2 2 4 3 2" xfId="15575" xr:uid="{00000000-0005-0000-0000-0000B3350000}"/>
    <cellStyle name="Normal 30 3 2 2 4 3 2 2" xfId="45906" xr:uid="{00000000-0005-0000-0000-0000B4350000}"/>
    <cellStyle name="Normal 30 3 2 2 4 3 2 3" xfId="30673" xr:uid="{00000000-0005-0000-0000-0000B5350000}"/>
    <cellStyle name="Normal 30 3 2 2 4 3 3" xfId="10555" xr:uid="{00000000-0005-0000-0000-0000B6350000}"/>
    <cellStyle name="Normal 30 3 2 2 4 3 3 2" xfId="40889" xr:uid="{00000000-0005-0000-0000-0000B7350000}"/>
    <cellStyle name="Normal 30 3 2 2 4 3 3 3" xfId="25656" xr:uid="{00000000-0005-0000-0000-0000B8350000}"/>
    <cellStyle name="Normal 30 3 2 2 4 3 4" xfId="35876" xr:uid="{00000000-0005-0000-0000-0000B9350000}"/>
    <cellStyle name="Normal 30 3 2 2 4 3 5" xfId="20643" xr:uid="{00000000-0005-0000-0000-0000BA350000}"/>
    <cellStyle name="Normal 30 3 2 2 4 4" xfId="12233" xr:uid="{00000000-0005-0000-0000-0000BB350000}"/>
    <cellStyle name="Normal 30 3 2 2 4 4 2" xfId="42564" xr:uid="{00000000-0005-0000-0000-0000BC350000}"/>
    <cellStyle name="Normal 30 3 2 2 4 4 3" xfId="27331" xr:uid="{00000000-0005-0000-0000-0000BD350000}"/>
    <cellStyle name="Normal 30 3 2 2 4 5" xfId="7212" xr:uid="{00000000-0005-0000-0000-0000BE350000}"/>
    <cellStyle name="Normal 30 3 2 2 4 5 2" xfId="37547" xr:uid="{00000000-0005-0000-0000-0000BF350000}"/>
    <cellStyle name="Normal 30 3 2 2 4 5 3" xfId="22314" xr:uid="{00000000-0005-0000-0000-0000C0350000}"/>
    <cellStyle name="Normal 30 3 2 2 4 6" xfId="32535" xr:uid="{00000000-0005-0000-0000-0000C1350000}"/>
    <cellStyle name="Normal 30 3 2 2 4 7" xfId="17301" xr:uid="{00000000-0005-0000-0000-0000C2350000}"/>
    <cellStyle name="Normal 30 3 2 2 5" xfId="2994" xr:uid="{00000000-0005-0000-0000-0000C3350000}"/>
    <cellStyle name="Normal 30 3 2 2 5 2" xfId="13068" xr:uid="{00000000-0005-0000-0000-0000C4350000}"/>
    <cellStyle name="Normal 30 3 2 2 5 2 2" xfId="43399" xr:uid="{00000000-0005-0000-0000-0000C5350000}"/>
    <cellStyle name="Normal 30 3 2 2 5 2 3" xfId="28166" xr:uid="{00000000-0005-0000-0000-0000C6350000}"/>
    <cellStyle name="Normal 30 3 2 2 5 3" xfId="8048" xr:uid="{00000000-0005-0000-0000-0000C7350000}"/>
    <cellStyle name="Normal 30 3 2 2 5 3 2" xfId="38382" xr:uid="{00000000-0005-0000-0000-0000C8350000}"/>
    <cellStyle name="Normal 30 3 2 2 5 3 3" xfId="23149" xr:uid="{00000000-0005-0000-0000-0000C9350000}"/>
    <cellStyle name="Normal 30 3 2 2 5 4" xfId="33369" xr:uid="{00000000-0005-0000-0000-0000CA350000}"/>
    <cellStyle name="Normal 30 3 2 2 5 5" xfId="18136" xr:uid="{00000000-0005-0000-0000-0000CB350000}"/>
    <cellStyle name="Normal 30 3 2 2 6" xfId="4687" xr:uid="{00000000-0005-0000-0000-0000CC350000}"/>
    <cellStyle name="Normal 30 3 2 2 6 2" xfId="14739" xr:uid="{00000000-0005-0000-0000-0000CD350000}"/>
    <cellStyle name="Normal 30 3 2 2 6 2 2" xfId="45070" xr:uid="{00000000-0005-0000-0000-0000CE350000}"/>
    <cellStyle name="Normal 30 3 2 2 6 2 3" xfId="29837" xr:uid="{00000000-0005-0000-0000-0000CF350000}"/>
    <cellStyle name="Normal 30 3 2 2 6 3" xfId="9719" xr:uid="{00000000-0005-0000-0000-0000D0350000}"/>
    <cellStyle name="Normal 30 3 2 2 6 3 2" xfId="40053" xr:uid="{00000000-0005-0000-0000-0000D1350000}"/>
    <cellStyle name="Normal 30 3 2 2 6 3 3" xfId="24820" xr:uid="{00000000-0005-0000-0000-0000D2350000}"/>
    <cellStyle name="Normal 30 3 2 2 6 4" xfId="35040" xr:uid="{00000000-0005-0000-0000-0000D3350000}"/>
    <cellStyle name="Normal 30 3 2 2 6 5" xfId="19807" xr:uid="{00000000-0005-0000-0000-0000D4350000}"/>
    <cellStyle name="Normal 30 3 2 2 7" xfId="11397" xr:uid="{00000000-0005-0000-0000-0000D5350000}"/>
    <cellStyle name="Normal 30 3 2 2 7 2" xfId="41728" xr:uid="{00000000-0005-0000-0000-0000D6350000}"/>
    <cellStyle name="Normal 30 3 2 2 7 3" xfId="26495" xr:uid="{00000000-0005-0000-0000-0000D7350000}"/>
    <cellStyle name="Normal 30 3 2 2 8" xfId="6376" xr:uid="{00000000-0005-0000-0000-0000D8350000}"/>
    <cellStyle name="Normal 30 3 2 2 8 2" xfId="36711" xr:uid="{00000000-0005-0000-0000-0000D9350000}"/>
    <cellStyle name="Normal 30 3 2 2 8 3" xfId="21478" xr:uid="{00000000-0005-0000-0000-0000DA350000}"/>
    <cellStyle name="Normal 30 3 2 2 9" xfId="31699" xr:uid="{00000000-0005-0000-0000-0000DB350000}"/>
    <cellStyle name="Normal 30 3 2 3" xfId="1403" xr:uid="{00000000-0005-0000-0000-0000DC350000}"/>
    <cellStyle name="Normal 30 3 2 3 2" xfId="1824" xr:uid="{00000000-0005-0000-0000-0000DD350000}"/>
    <cellStyle name="Normal 30 3 2 3 2 2" xfId="2663" xr:uid="{00000000-0005-0000-0000-0000DE350000}"/>
    <cellStyle name="Normal 30 3 2 3 2 2 2" xfId="4353" xr:uid="{00000000-0005-0000-0000-0000DF350000}"/>
    <cellStyle name="Normal 30 3 2 3 2 2 2 2" xfId="14426" xr:uid="{00000000-0005-0000-0000-0000E0350000}"/>
    <cellStyle name="Normal 30 3 2 3 2 2 2 2 2" xfId="44757" xr:uid="{00000000-0005-0000-0000-0000E1350000}"/>
    <cellStyle name="Normal 30 3 2 3 2 2 2 2 3" xfId="29524" xr:uid="{00000000-0005-0000-0000-0000E2350000}"/>
    <cellStyle name="Normal 30 3 2 3 2 2 2 3" xfId="9406" xr:uid="{00000000-0005-0000-0000-0000E3350000}"/>
    <cellStyle name="Normal 30 3 2 3 2 2 2 3 2" xfId="39740" xr:uid="{00000000-0005-0000-0000-0000E4350000}"/>
    <cellStyle name="Normal 30 3 2 3 2 2 2 3 3" xfId="24507" xr:uid="{00000000-0005-0000-0000-0000E5350000}"/>
    <cellStyle name="Normal 30 3 2 3 2 2 2 4" xfId="34727" xr:uid="{00000000-0005-0000-0000-0000E6350000}"/>
    <cellStyle name="Normal 30 3 2 3 2 2 2 5" xfId="19494" xr:uid="{00000000-0005-0000-0000-0000E7350000}"/>
    <cellStyle name="Normal 30 3 2 3 2 2 3" xfId="6045" xr:uid="{00000000-0005-0000-0000-0000E8350000}"/>
    <cellStyle name="Normal 30 3 2 3 2 2 3 2" xfId="16097" xr:uid="{00000000-0005-0000-0000-0000E9350000}"/>
    <cellStyle name="Normal 30 3 2 3 2 2 3 2 2" xfId="46428" xr:uid="{00000000-0005-0000-0000-0000EA350000}"/>
    <cellStyle name="Normal 30 3 2 3 2 2 3 2 3" xfId="31195" xr:uid="{00000000-0005-0000-0000-0000EB350000}"/>
    <cellStyle name="Normal 30 3 2 3 2 2 3 3" xfId="11077" xr:uid="{00000000-0005-0000-0000-0000EC350000}"/>
    <cellStyle name="Normal 30 3 2 3 2 2 3 3 2" xfId="41411" xr:uid="{00000000-0005-0000-0000-0000ED350000}"/>
    <cellStyle name="Normal 30 3 2 3 2 2 3 3 3" xfId="26178" xr:uid="{00000000-0005-0000-0000-0000EE350000}"/>
    <cellStyle name="Normal 30 3 2 3 2 2 3 4" xfId="36398" xr:uid="{00000000-0005-0000-0000-0000EF350000}"/>
    <cellStyle name="Normal 30 3 2 3 2 2 3 5" xfId="21165" xr:uid="{00000000-0005-0000-0000-0000F0350000}"/>
    <cellStyle name="Normal 30 3 2 3 2 2 4" xfId="12755" xr:uid="{00000000-0005-0000-0000-0000F1350000}"/>
    <cellStyle name="Normal 30 3 2 3 2 2 4 2" xfId="43086" xr:uid="{00000000-0005-0000-0000-0000F2350000}"/>
    <cellStyle name="Normal 30 3 2 3 2 2 4 3" xfId="27853" xr:uid="{00000000-0005-0000-0000-0000F3350000}"/>
    <cellStyle name="Normal 30 3 2 3 2 2 5" xfId="7734" xr:uid="{00000000-0005-0000-0000-0000F4350000}"/>
    <cellStyle name="Normal 30 3 2 3 2 2 5 2" xfId="38069" xr:uid="{00000000-0005-0000-0000-0000F5350000}"/>
    <cellStyle name="Normal 30 3 2 3 2 2 5 3" xfId="22836" xr:uid="{00000000-0005-0000-0000-0000F6350000}"/>
    <cellStyle name="Normal 30 3 2 3 2 2 6" xfId="33057" xr:uid="{00000000-0005-0000-0000-0000F7350000}"/>
    <cellStyle name="Normal 30 3 2 3 2 2 7" xfId="17823" xr:uid="{00000000-0005-0000-0000-0000F8350000}"/>
    <cellStyle name="Normal 30 3 2 3 2 3" xfId="3516" xr:uid="{00000000-0005-0000-0000-0000F9350000}"/>
    <cellStyle name="Normal 30 3 2 3 2 3 2" xfId="13590" xr:uid="{00000000-0005-0000-0000-0000FA350000}"/>
    <cellStyle name="Normal 30 3 2 3 2 3 2 2" xfId="43921" xr:uid="{00000000-0005-0000-0000-0000FB350000}"/>
    <cellStyle name="Normal 30 3 2 3 2 3 2 3" xfId="28688" xr:uid="{00000000-0005-0000-0000-0000FC350000}"/>
    <cellStyle name="Normal 30 3 2 3 2 3 3" xfId="8570" xr:uid="{00000000-0005-0000-0000-0000FD350000}"/>
    <cellStyle name="Normal 30 3 2 3 2 3 3 2" xfId="38904" xr:uid="{00000000-0005-0000-0000-0000FE350000}"/>
    <cellStyle name="Normal 30 3 2 3 2 3 3 3" xfId="23671" xr:uid="{00000000-0005-0000-0000-0000FF350000}"/>
    <cellStyle name="Normal 30 3 2 3 2 3 4" xfId="33891" xr:uid="{00000000-0005-0000-0000-000000360000}"/>
    <cellStyle name="Normal 30 3 2 3 2 3 5" xfId="18658" xr:uid="{00000000-0005-0000-0000-000001360000}"/>
    <cellStyle name="Normal 30 3 2 3 2 4" xfId="5209" xr:uid="{00000000-0005-0000-0000-000002360000}"/>
    <cellStyle name="Normal 30 3 2 3 2 4 2" xfId="15261" xr:uid="{00000000-0005-0000-0000-000003360000}"/>
    <cellStyle name="Normal 30 3 2 3 2 4 2 2" xfId="45592" xr:uid="{00000000-0005-0000-0000-000004360000}"/>
    <cellStyle name="Normal 30 3 2 3 2 4 2 3" xfId="30359" xr:uid="{00000000-0005-0000-0000-000005360000}"/>
    <cellStyle name="Normal 30 3 2 3 2 4 3" xfId="10241" xr:uid="{00000000-0005-0000-0000-000006360000}"/>
    <cellStyle name="Normal 30 3 2 3 2 4 3 2" xfId="40575" xr:uid="{00000000-0005-0000-0000-000007360000}"/>
    <cellStyle name="Normal 30 3 2 3 2 4 3 3" xfId="25342" xr:uid="{00000000-0005-0000-0000-000008360000}"/>
    <cellStyle name="Normal 30 3 2 3 2 4 4" xfId="35562" xr:uid="{00000000-0005-0000-0000-000009360000}"/>
    <cellStyle name="Normal 30 3 2 3 2 4 5" xfId="20329" xr:uid="{00000000-0005-0000-0000-00000A360000}"/>
    <cellStyle name="Normal 30 3 2 3 2 5" xfId="11919" xr:uid="{00000000-0005-0000-0000-00000B360000}"/>
    <cellStyle name="Normal 30 3 2 3 2 5 2" xfId="42250" xr:uid="{00000000-0005-0000-0000-00000C360000}"/>
    <cellStyle name="Normal 30 3 2 3 2 5 3" xfId="27017" xr:uid="{00000000-0005-0000-0000-00000D360000}"/>
    <cellStyle name="Normal 30 3 2 3 2 6" xfId="6898" xr:uid="{00000000-0005-0000-0000-00000E360000}"/>
    <cellStyle name="Normal 30 3 2 3 2 6 2" xfId="37233" xr:uid="{00000000-0005-0000-0000-00000F360000}"/>
    <cellStyle name="Normal 30 3 2 3 2 6 3" xfId="22000" xr:uid="{00000000-0005-0000-0000-000010360000}"/>
    <cellStyle name="Normal 30 3 2 3 2 7" xfId="32221" xr:uid="{00000000-0005-0000-0000-000011360000}"/>
    <cellStyle name="Normal 30 3 2 3 2 8" xfId="16987" xr:uid="{00000000-0005-0000-0000-000012360000}"/>
    <cellStyle name="Normal 30 3 2 3 3" xfId="2245" xr:uid="{00000000-0005-0000-0000-000013360000}"/>
    <cellStyle name="Normal 30 3 2 3 3 2" xfId="3935" xr:uid="{00000000-0005-0000-0000-000014360000}"/>
    <cellStyle name="Normal 30 3 2 3 3 2 2" xfId="14008" xr:uid="{00000000-0005-0000-0000-000015360000}"/>
    <cellStyle name="Normal 30 3 2 3 3 2 2 2" xfId="44339" xr:uid="{00000000-0005-0000-0000-000016360000}"/>
    <cellStyle name="Normal 30 3 2 3 3 2 2 3" xfId="29106" xr:uid="{00000000-0005-0000-0000-000017360000}"/>
    <cellStyle name="Normal 30 3 2 3 3 2 3" xfId="8988" xr:uid="{00000000-0005-0000-0000-000018360000}"/>
    <cellStyle name="Normal 30 3 2 3 3 2 3 2" xfId="39322" xr:uid="{00000000-0005-0000-0000-000019360000}"/>
    <cellStyle name="Normal 30 3 2 3 3 2 3 3" xfId="24089" xr:uid="{00000000-0005-0000-0000-00001A360000}"/>
    <cellStyle name="Normal 30 3 2 3 3 2 4" xfId="34309" xr:uid="{00000000-0005-0000-0000-00001B360000}"/>
    <cellStyle name="Normal 30 3 2 3 3 2 5" xfId="19076" xr:uid="{00000000-0005-0000-0000-00001C360000}"/>
    <cellStyle name="Normal 30 3 2 3 3 3" xfId="5627" xr:uid="{00000000-0005-0000-0000-00001D360000}"/>
    <cellStyle name="Normal 30 3 2 3 3 3 2" xfId="15679" xr:uid="{00000000-0005-0000-0000-00001E360000}"/>
    <cellStyle name="Normal 30 3 2 3 3 3 2 2" xfId="46010" xr:uid="{00000000-0005-0000-0000-00001F360000}"/>
    <cellStyle name="Normal 30 3 2 3 3 3 2 3" xfId="30777" xr:uid="{00000000-0005-0000-0000-000020360000}"/>
    <cellStyle name="Normal 30 3 2 3 3 3 3" xfId="10659" xr:uid="{00000000-0005-0000-0000-000021360000}"/>
    <cellStyle name="Normal 30 3 2 3 3 3 3 2" xfId="40993" xr:uid="{00000000-0005-0000-0000-000022360000}"/>
    <cellStyle name="Normal 30 3 2 3 3 3 3 3" xfId="25760" xr:uid="{00000000-0005-0000-0000-000023360000}"/>
    <cellStyle name="Normal 30 3 2 3 3 3 4" xfId="35980" xr:uid="{00000000-0005-0000-0000-000024360000}"/>
    <cellStyle name="Normal 30 3 2 3 3 3 5" xfId="20747" xr:uid="{00000000-0005-0000-0000-000025360000}"/>
    <cellStyle name="Normal 30 3 2 3 3 4" xfId="12337" xr:uid="{00000000-0005-0000-0000-000026360000}"/>
    <cellStyle name="Normal 30 3 2 3 3 4 2" xfId="42668" xr:uid="{00000000-0005-0000-0000-000027360000}"/>
    <cellStyle name="Normal 30 3 2 3 3 4 3" xfId="27435" xr:uid="{00000000-0005-0000-0000-000028360000}"/>
    <cellStyle name="Normal 30 3 2 3 3 5" xfId="7316" xr:uid="{00000000-0005-0000-0000-000029360000}"/>
    <cellStyle name="Normal 30 3 2 3 3 5 2" xfId="37651" xr:uid="{00000000-0005-0000-0000-00002A360000}"/>
    <cellStyle name="Normal 30 3 2 3 3 5 3" xfId="22418" xr:uid="{00000000-0005-0000-0000-00002B360000}"/>
    <cellStyle name="Normal 30 3 2 3 3 6" xfId="32639" xr:uid="{00000000-0005-0000-0000-00002C360000}"/>
    <cellStyle name="Normal 30 3 2 3 3 7" xfId="17405" xr:uid="{00000000-0005-0000-0000-00002D360000}"/>
    <cellStyle name="Normal 30 3 2 3 4" xfId="3098" xr:uid="{00000000-0005-0000-0000-00002E360000}"/>
    <cellStyle name="Normal 30 3 2 3 4 2" xfId="13172" xr:uid="{00000000-0005-0000-0000-00002F360000}"/>
    <cellStyle name="Normal 30 3 2 3 4 2 2" xfId="43503" xr:uid="{00000000-0005-0000-0000-000030360000}"/>
    <cellStyle name="Normal 30 3 2 3 4 2 3" xfId="28270" xr:uid="{00000000-0005-0000-0000-000031360000}"/>
    <cellStyle name="Normal 30 3 2 3 4 3" xfId="8152" xr:uid="{00000000-0005-0000-0000-000032360000}"/>
    <cellStyle name="Normal 30 3 2 3 4 3 2" xfId="38486" xr:uid="{00000000-0005-0000-0000-000033360000}"/>
    <cellStyle name="Normal 30 3 2 3 4 3 3" xfId="23253" xr:uid="{00000000-0005-0000-0000-000034360000}"/>
    <cellStyle name="Normal 30 3 2 3 4 4" xfId="33473" xr:uid="{00000000-0005-0000-0000-000035360000}"/>
    <cellStyle name="Normal 30 3 2 3 4 5" xfId="18240" xr:uid="{00000000-0005-0000-0000-000036360000}"/>
    <cellStyle name="Normal 30 3 2 3 5" xfId="4791" xr:uid="{00000000-0005-0000-0000-000037360000}"/>
    <cellStyle name="Normal 30 3 2 3 5 2" xfId="14843" xr:uid="{00000000-0005-0000-0000-000038360000}"/>
    <cellStyle name="Normal 30 3 2 3 5 2 2" xfId="45174" xr:uid="{00000000-0005-0000-0000-000039360000}"/>
    <cellStyle name="Normal 30 3 2 3 5 2 3" xfId="29941" xr:uid="{00000000-0005-0000-0000-00003A360000}"/>
    <cellStyle name="Normal 30 3 2 3 5 3" xfId="9823" xr:uid="{00000000-0005-0000-0000-00003B360000}"/>
    <cellStyle name="Normal 30 3 2 3 5 3 2" xfId="40157" xr:uid="{00000000-0005-0000-0000-00003C360000}"/>
    <cellStyle name="Normal 30 3 2 3 5 3 3" xfId="24924" xr:uid="{00000000-0005-0000-0000-00003D360000}"/>
    <cellStyle name="Normal 30 3 2 3 5 4" xfId="35144" xr:uid="{00000000-0005-0000-0000-00003E360000}"/>
    <cellStyle name="Normal 30 3 2 3 5 5" xfId="19911" xr:uid="{00000000-0005-0000-0000-00003F360000}"/>
    <cellStyle name="Normal 30 3 2 3 6" xfId="11501" xr:uid="{00000000-0005-0000-0000-000040360000}"/>
    <cellStyle name="Normal 30 3 2 3 6 2" xfId="41832" xr:uid="{00000000-0005-0000-0000-000041360000}"/>
    <cellStyle name="Normal 30 3 2 3 6 3" xfId="26599" xr:uid="{00000000-0005-0000-0000-000042360000}"/>
    <cellStyle name="Normal 30 3 2 3 7" xfId="6480" xr:uid="{00000000-0005-0000-0000-000043360000}"/>
    <cellStyle name="Normal 30 3 2 3 7 2" xfId="36815" xr:uid="{00000000-0005-0000-0000-000044360000}"/>
    <cellStyle name="Normal 30 3 2 3 7 3" xfId="21582" xr:uid="{00000000-0005-0000-0000-000045360000}"/>
    <cellStyle name="Normal 30 3 2 3 8" xfId="31803" xr:uid="{00000000-0005-0000-0000-000046360000}"/>
    <cellStyle name="Normal 30 3 2 3 9" xfId="16569" xr:uid="{00000000-0005-0000-0000-000047360000}"/>
    <cellStyle name="Normal 30 3 2 4" xfId="1616" xr:uid="{00000000-0005-0000-0000-000048360000}"/>
    <cellStyle name="Normal 30 3 2 4 2" xfId="2455" xr:uid="{00000000-0005-0000-0000-000049360000}"/>
    <cellStyle name="Normal 30 3 2 4 2 2" xfId="4145" xr:uid="{00000000-0005-0000-0000-00004A360000}"/>
    <cellStyle name="Normal 30 3 2 4 2 2 2" xfId="14218" xr:uid="{00000000-0005-0000-0000-00004B360000}"/>
    <cellStyle name="Normal 30 3 2 4 2 2 2 2" xfId="44549" xr:uid="{00000000-0005-0000-0000-00004C360000}"/>
    <cellStyle name="Normal 30 3 2 4 2 2 2 3" xfId="29316" xr:uid="{00000000-0005-0000-0000-00004D360000}"/>
    <cellStyle name="Normal 30 3 2 4 2 2 3" xfId="9198" xr:uid="{00000000-0005-0000-0000-00004E360000}"/>
    <cellStyle name="Normal 30 3 2 4 2 2 3 2" xfId="39532" xr:uid="{00000000-0005-0000-0000-00004F360000}"/>
    <cellStyle name="Normal 30 3 2 4 2 2 3 3" xfId="24299" xr:uid="{00000000-0005-0000-0000-000050360000}"/>
    <cellStyle name="Normal 30 3 2 4 2 2 4" xfId="34519" xr:uid="{00000000-0005-0000-0000-000051360000}"/>
    <cellStyle name="Normal 30 3 2 4 2 2 5" xfId="19286" xr:uid="{00000000-0005-0000-0000-000052360000}"/>
    <cellStyle name="Normal 30 3 2 4 2 3" xfId="5837" xr:uid="{00000000-0005-0000-0000-000053360000}"/>
    <cellStyle name="Normal 30 3 2 4 2 3 2" xfId="15889" xr:uid="{00000000-0005-0000-0000-000054360000}"/>
    <cellStyle name="Normal 30 3 2 4 2 3 2 2" xfId="46220" xr:uid="{00000000-0005-0000-0000-000055360000}"/>
    <cellStyle name="Normal 30 3 2 4 2 3 2 3" xfId="30987" xr:uid="{00000000-0005-0000-0000-000056360000}"/>
    <cellStyle name="Normal 30 3 2 4 2 3 3" xfId="10869" xr:uid="{00000000-0005-0000-0000-000057360000}"/>
    <cellStyle name="Normal 30 3 2 4 2 3 3 2" xfId="41203" xr:uid="{00000000-0005-0000-0000-000058360000}"/>
    <cellStyle name="Normal 30 3 2 4 2 3 3 3" xfId="25970" xr:uid="{00000000-0005-0000-0000-000059360000}"/>
    <cellStyle name="Normal 30 3 2 4 2 3 4" xfId="36190" xr:uid="{00000000-0005-0000-0000-00005A360000}"/>
    <cellStyle name="Normal 30 3 2 4 2 3 5" xfId="20957" xr:uid="{00000000-0005-0000-0000-00005B360000}"/>
    <cellStyle name="Normal 30 3 2 4 2 4" xfId="12547" xr:uid="{00000000-0005-0000-0000-00005C360000}"/>
    <cellStyle name="Normal 30 3 2 4 2 4 2" xfId="42878" xr:uid="{00000000-0005-0000-0000-00005D360000}"/>
    <cellStyle name="Normal 30 3 2 4 2 4 3" xfId="27645" xr:uid="{00000000-0005-0000-0000-00005E360000}"/>
    <cellStyle name="Normal 30 3 2 4 2 5" xfId="7526" xr:uid="{00000000-0005-0000-0000-00005F360000}"/>
    <cellStyle name="Normal 30 3 2 4 2 5 2" xfId="37861" xr:uid="{00000000-0005-0000-0000-000060360000}"/>
    <cellStyle name="Normal 30 3 2 4 2 5 3" xfId="22628" xr:uid="{00000000-0005-0000-0000-000061360000}"/>
    <cellStyle name="Normal 30 3 2 4 2 6" xfId="32849" xr:uid="{00000000-0005-0000-0000-000062360000}"/>
    <cellStyle name="Normal 30 3 2 4 2 7" xfId="17615" xr:uid="{00000000-0005-0000-0000-000063360000}"/>
    <cellStyle name="Normal 30 3 2 4 3" xfId="3308" xr:uid="{00000000-0005-0000-0000-000064360000}"/>
    <cellStyle name="Normal 30 3 2 4 3 2" xfId="13382" xr:uid="{00000000-0005-0000-0000-000065360000}"/>
    <cellStyle name="Normal 30 3 2 4 3 2 2" xfId="43713" xr:uid="{00000000-0005-0000-0000-000066360000}"/>
    <cellStyle name="Normal 30 3 2 4 3 2 3" xfId="28480" xr:uid="{00000000-0005-0000-0000-000067360000}"/>
    <cellStyle name="Normal 30 3 2 4 3 3" xfId="8362" xr:uid="{00000000-0005-0000-0000-000068360000}"/>
    <cellStyle name="Normal 30 3 2 4 3 3 2" xfId="38696" xr:uid="{00000000-0005-0000-0000-000069360000}"/>
    <cellStyle name="Normal 30 3 2 4 3 3 3" xfId="23463" xr:uid="{00000000-0005-0000-0000-00006A360000}"/>
    <cellStyle name="Normal 30 3 2 4 3 4" xfId="33683" xr:uid="{00000000-0005-0000-0000-00006B360000}"/>
    <cellStyle name="Normal 30 3 2 4 3 5" xfId="18450" xr:uid="{00000000-0005-0000-0000-00006C360000}"/>
    <cellStyle name="Normal 30 3 2 4 4" xfId="5001" xr:uid="{00000000-0005-0000-0000-00006D360000}"/>
    <cellStyle name="Normal 30 3 2 4 4 2" xfId="15053" xr:uid="{00000000-0005-0000-0000-00006E360000}"/>
    <cellStyle name="Normal 30 3 2 4 4 2 2" xfId="45384" xr:uid="{00000000-0005-0000-0000-00006F360000}"/>
    <cellStyle name="Normal 30 3 2 4 4 2 3" xfId="30151" xr:uid="{00000000-0005-0000-0000-000070360000}"/>
    <cellStyle name="Normal 30 3 2 4 4 3" xfId="10033" xr:uid="{00000000-0005-0000-0000-000071360000}"/>
    <cellStyle name="Normal 30 3 2 4 4 3 2" xfId="40367" xr:uid="{00000000-0005-0000-0000-000072360000}"/>
    <cellStyle name="Normal 30 3 2 4 4 3 3" xfId="25134" xr:uid="{00000000-0005-0000-0000-000073360000}"/>
    <cellStyle name="Normal 30 3 2 4 4 4" xfId="35354" xr:uid="{00000000-0005-0000-0000-000074360000}"/>
    <cellStyle name="Normal 30 3 2 4 4 5" xfId="20121" xr:uid="{00000000-0005-0000-0000-000075360000}"/>
    <cellStyle name="Normal 30 3 2 4 5" xfId="11711" xr:uid="{00000000-0005-0000-0000-000076360000}"/>
    <cellStyle name="Normal 30 3 2 4 5 2" xfId="42042" xr:uid="{00000000-0005-0000-0000-000077360000}"/>
    <cellStyle name="Normal 30 3 2 4 5 3" xfId="26809" xr:uid="{00000000-0005-0000-0000-000078360000}"/>
    <cellStyle name="Normal 30 3 2 4 6" xfId="6690" xr:uid="{00000000-0005-0000-0000-000079360000}"/>
    <cellStyle name="Normal 30 3 2 4 6 2" xfId="37025" xr:uid="{00000000-0005-0000-0000-00007A360000}"/>
    <cellStyle name="Normal 30 3 2 4 6 3" xfId="21792" xr:uid="{00000000-0005-0000-0000-00007B360000}"/>
    <cellStyle name="Normal 30 3 2 4 7" xfId="32013" xr:uid="{00000000-0005-0000-0000-00007C360000}"/>
    <cellStyle name="Normal 30 3 2 4 8" xfId="16779" xr:uid="{00000000-0005-0000-0000-00007D360000}"/>
    <cellStyle name="Normal 30 3 2 5" xfId="2037" xr:uid="{00000000-0005-0000-0000-00007E360000}"/>
    <cellStyle name="Normal 30 3 2 5 2" xfId="3727" xr:uid="{00000000-0005-0000-0000-00007F360000}"/>
    <cellStyle name="Normal 30 3 2 5 2 2" xfId="13800" xr:uid="{00000000-0005-0000-0000-000080360000}"/>
    <cellStyle name="Normal 30 3 2 5 2 2 2" xfId="44131" xr:uid="{00000000-0005-0000-0000-000081360000}"/>
    <cellStyle name="Normal 30 3 2 5 2 2 3" xfId="28898" xr:uid="{00000000-0005-0000-0000-000082360000}"/>
    <cellStyle name="Normal 30 3 2 5 2 3" xfId="8780" xr:uid="{00000000-0005-0000-0000-000083360000}"/>
    <cellStyle name="Normal 30 3 2 5 2 3 2" xfId="39114" xr:uid="{00000000-0005-0000-0000-000084360000}"/>
    <cellStyle name="Normal 30 3 2 5 2 3 3" xfId="23881" xr:uid="{00000000-0005-0000-0000-000085360000}"/>
    <cellStyle name="Normal 30 3 2 5 2 4" xfId="34101" xr:uid="{00000000-0005-0000-0000-000086360000}"/>
    <cellStyle name="Normal 30 3 2 5 2 5" xfId="18868" xr:uid="{00000000-0005-0000-0000-000087360000}"/>
    <cellStyle name="Normal 30 3 2 5 3" xfId="5419" xr:uid="{00000000-0005-0000-0000-000088360000}"/>
    <cellStyle name="Normal 30 3 2 5 3 2" xfId="15471" xr:uid="{00000000-0005-0000-0000-000089360000}"/>
    <cellStyle name="Normal 30 3 2 5 3 2 2" xfId="45802" xr:uid="{00000000-0005-0000-0000-00008A360000}"/>
    <cellStyle name="Normal 30 3 2 5 3 2 3" xfId="30569" xr:uid="{00000000-0005-0000-0000-00008B360000}"/>
    <cellStyle name="Normal 30 3 2 5 3 3" xfId="10451" xr:uid="{00000000-0005-0000-0000-00008C360000}"/>
    <cellStyle name="Normal 30 3 2 5 3 3 2" xfId="40785" xr:uid="{00000000-0005-0000-0000-00008D360000}"/>
    <cellStyle name="Normal 30 3 2 5 3 3 3" xfId="25552" xr:uid="{00000000-0005-0000-0000-00008E360000}"/>
    <cellStyle name="Normal 30 3 2 5 3 4" xfId="35772" xr:uid="{00000000-0005-0000-0000-00008F360000}"/>
    <cellStyle name="Normal 30 3 2 5 3 5" xfId="20539" xr:uid="{00000000-0005-0000-0000-000090360000}"/>
    <cellStyle name="Normal 30 3 2 5 4" xfId="12129" xr:uid="{00000000-0005-0000-0000-000091360000}"/>
    <cellStyle name="Normal 30 3 2 5 4 2" xfId="42460" xr:uid="{00000000-0005-0000-0000-000092360000}"/>
    <cellStyle name="Normal 30 3 2 5 4 3" xfId="27227" xr:uid="{00000000-0005-0000-0000-000093360000}"/>
    <cellStyle name="Normal 30 3 2 5 5" xfId="7108" xr:uid="{00000000-0005-0000-0000-000094360000}"/>
    <cellStyle name="Normal 30 3 2 5 5 2" xfId="37443" xr:uid="{00000000-0005-0000-0000-000095360000}"/>
    <cellStyle name="Normal 30 3 2 5 5 3" xfId="22210" xr:uid="{00000000-0005-0000-0000-000096360000}"/>
    <cellStyle name="Normal 30 3 2 5 6" xfId="32431" xr:uid="{00000000-0005-0000-0000-000097360000}"/>
    <cellStyle name="Normal 30 3 2 5 7" xfId="17197" xr:uid="{00000000-0005-0000-0000-000098360000}"/>
    <cellStyle name="Normal 30 3 2 6" xfId="2890" xr:uid="{00000000-0005-0000-0000-000099360000}"/>
    <cellStyle name="Normal 30 3 2 6 2" xfId="12964" xr:uid="{00000000-0005-0000-0000-00009A360000}"/>
    <cellStyle name="Normal 30 3 2 6 2 2" xfId="43295" xr:uid="{00000000-0005-0000-0000-00009B360000}"/>
    <cellStyle name="Normal 30 3 2 6 2 3" xfId="28062" xr:uid="{00000000-0005-0000-0000-00009C360000}"/>
    <cellStyle name="Normal 30 3 2 6 3" xfId="7944" xr:uid="{00000000-0005-0000-0000-00009D360000}"/>
    <cellStyle name="Normal 30 3 2 6 3 2" xfId="38278" xr:uid="{00000000-0005-0000-0000-00009E360000}"/>
    <cellStyle name="Normal 30 3 2 6 3 3" xfId="23045" xr:uid="{00000000-0005-0000-0000-00009F360000}"/>
    <cellStyle name="Normal 30 3 2 6 4" xfId="33265" xr:uid="{00000000-0005-0000-0000-0000A0360000}"/>
    <cellStyle name="Normal 30 3 2 6 5" xfId="18032" xr:uid="{00000000-0005-0000-0000-0000A1360000}"/>
    <cellStyle name="Normal 30 3 2 7" xfId="4583" xr:uid="{00000000-0005-0000-0000-0000A2360000}"/>
    <cellStyle name="Normal 30 3 2 7 2" xfId="14635" xr:uid="{00000000-0005-0000-0000-0000A3360000}"/>
    <cellStyle name="Normal 30 3 2 7 2 2" xfId="44966" xr:uid="{00000000-0005-0000-0000-0000A4360000}"/>
    <cellStyle name="Normal 30 3 2 7 2 3" xfId="29733" xr:uid="{00000000-0005-0000-0000-0000A5360000}"/>
    <cellStyle name="Normal 30 3 2 7 3" xfId="9615" xr:uid="{00000000-0005-0000-0000-0000A6360000}"/>
    <cellStyle name="Normal 30 3 2 7 3 2" xfId="39949" xr:uid="{00000000-0005-0000-0000-0000A7360000}"/>
    <cellStyle name="Normal 30 3 2 7 3 3" xfId="24716" xr:uid="{00000000-0005-0000-0000-0000A8360000}"/>
    <cellStyle name="Normal 30 3 2 7 4" xfId="34936" xr:uid="{00000000-0005-0000-0000-0000A9360000}"/>
    <cellStyle name="Normal 30 3 2 7 5" xfId="19703" xr:uid="{00000000-0005-0000-0000-0000AA360000}"/>
    <cellStyle name="Normal 30 3 2 8" xfId="11293" xr:uid="{00000000-0005-0000-0000-0000AB360000}"/>
    <cellStyle name="Normal 30 3 2 8 2" xfId="41624" xr:uid="{00000000-0005-0000-0000-0000AC360000}"/>
    <cellStyle name="Normal 30 3 2 8 3" xfId="26391" xr:uid="{00000000-0005-0000-0000-0000AD360000}"/>
    <cellStyle name="Normal 30 3 2 9" xfId="6272" xr:uid="{00000000-0005-0000-0000-0000AE360000}"/>
    <cellStyle name="Normal 30 3 2 9 2" xfId="36607" xr:uid="{00000000-0005-0000-0000-0000AF360000}"/>
    <cellStyle name="Normal 30 3 2 9 3" xfId="21374" xr:uid="{00000000-0005-0000-0000-0000B0360000}"/>
    <cellStyle name="Normal 30 3 3" xfId="1236" xr:uid="{00000000-0005-0000-0000-0000B1360000}"/>
    <cellStyle name="Normal 30 3 3 10" xfId="16413" xr:uid="{00000000-0005-0000-0000-0000B2360000}"/>
    <cellStyle name="Normal 30 3 3 2" xfId="1455" xr:uid="{00000000-0005-0000-0000-0000B3360000}"/>
    <cellStyle name="Normal 30 3 3 2 2" xfId="1876" xr:uid="{00000000-0005-0000-0000-0000B4360000}"/>
    <cellStyle name="Normal 30 3 3 2 2 2" xfId="2715" xr:uid="{00000000-0005-0000-0000-0000B5360000}"/>
    <cellStyle name="Normal 30 3 3 2 2 2 2" xfId="4405" xr:uid="{00000000-0005-0000-0000-0000B6360000}"/>
    <cellStyle name="Normal 30 3 3 2 2 2 2 2" xfId="14478" xr:uid="{00000000-0005-0000-0000-0000B7360000}"/>
    <cellStyle name="Normal 30 3 3 2 2 2 2 2 2" xfId="44809" xr:uid="{00000000-0005-0000-0000-0000B8360000}"/>
    <cellStyle name="Normal 30 3 3 2 2 2 2 2 3" xfId="29576" xr:uid="{00000000-0005-0000-0000-0000B9360000}"/>
    <cellStyle name="Normal 30 3 3 2 2 2 2 3" xfId="9458" xr:uid="{00000000-0005-0000-0000-0000BA360000}"/>
    <cellStyle name="Normal 30 3 3 2 2 2 2 3 2" xfId="39792" xr:uid="{00000000-0005-0000-0000-0000BB360000}"/>
    <cellStyle name="Normal 30 3 3 2 2 2 2 3 3" xfId="24559" xr:uid="{00000000-0005-0000-0000-0000BC360000}"/>
    <cellStyle name="Normal 30 3 3 2 2 2 2 4" xfId="34779" xr:uid="{00000000-0005-0000-0000-0000BD360000}"/>
    <cellStyle name="Normal 30 3 3 2 2 2 2 5" xfId="19546" xr:uid="{00000000-0005-0000-0000-0000BE360000}"/>
    <cellStyle name="Normal 30 3 3 2 2 2 3" xfId="6097" xr:uid="{00000000-0005-0000-0000-0000BF360000}"/>
    <cellStyle name="Normal 30 3 3 2 2 2 3 2" xfId="16149" xr:uid="{00000000-0005-0000-0000-0000C0360000}"/>
    <cellStyle name="Normal 30 3 3 2 2 2 3 2 2" xfId="46480" xr:uid="{00000000-0005-0000-0000-0000C1360000}"/>
    <cellStyle name="Normal 30 3 3 2 2 2 3 2 3" xfId="31247" xr:uid="{00000000-0005-0000-0000-0000C2360000}"/>
    <cellStyle name="Normal 30 3 3 2 2 2 3 3" xfId="11129" xr:uid="{00000000-0005-0000-0000-0000C3360000}"/>
    <cellStyle name="Normal 30 3 3 2 2 2 3 3 2" xfId="41463" xr:uid="{00000000-0005-0000-0000-0000C4360000}"/>
    <cellStyle name="Normal 30 3 3 2 2 2 3 3 3" xfId="26230" xr:uid="{00000000-0005-0000-0000-0000C5360000}"/>
    <cellStyle name="Normal 30 3 3 2 2 2 3 4" xfId="36450" xr:uid="{00000000-0005-0000-0000-0000C6360000}"/>
    <cellStyle name="Normal 30 3 3 2 2 2 3 5" xfId="21217" xr:uid="{00000000-0005-0000-0000-0000C7360000}"/>
    <cellStyle name="Normal 30 3 3 2 2 2 4" xfId="12807" xr:uid="{00000000-0005-0000-0000-0000C8360000}"/>
    <cellStyle name="Normal 30 3 3 2 2 2 4 2" xfId="43138" xr:uid="{00000000-0005-0000-0000-0000C9360000}"/>
    <cellStyle name="Normal 30 3 3 2 2 2 4 3" xfId="27905" xr:uid="{00000000-0005-0000-0000-0000CA360000}"/>
    <cellStyle name="Normal 30 3 3 2 2 2 5" xfId="7786" xr:uid="{00000000-0005-0000-0000-0000CB360000}"/>
    <cellStyle name="Normal 30 3 3 2 2 2 5 2" xfId="38121" xr:uid="{00000000-0005-0000-0000-0000CC360000}"/>
    <cellStyle name="Normal 30 3 3 2 2 2 5 3" xfId="22888" xr:uid="{00000000-0005-0000-0000-0000CD360000}"/>
    <cellStyle name="Normal 30 3 3 2 2 2 6" xfId="33109" xr:uid="{00000000-0005-0000-0000-0000CE360000}"/>
    <cellStyle name="Normal 30 3 3 2 2 2 7" xfId="17875" xr:uid="{00000000-0005-0000-0000-0000CF360000}"/>
    <cellStyle name="Normal 30 3 3 2 2 3" xfId="3568" xr:uid="{00000000-0005-0000-0000-0000D0360000}"/>
    <cellStyle name="Normal 30 3 3 2 2 3 2" xfId="13642" xr:uid="{00000000-0005-0000-0000-0000D1360000}"/>
    <cellStyle name="Normal 30 3 3 2 2 3 2 2" xfId="43973" xr:uid="{00000000-0005-0000-0000-0000D2360000}"/>
    <cellStyle name="Normal 30 3 3 2 2 3 2 3" xfId="28740" xr:uid="{00000000-0005-0000-0000-0000D3360000}"/>
    <cellStyle name="Normal 30 3 3 2 2 3 3" xfId="8622" xr:uid="{00000000-0005-0000-0000-0000D4360000}"/>
    <cellStyle name="Normal 30 3 3 2 2 3 3 2" xfId="38956" xr:uid="{00000000-0005-0000-0000-0000D5360000}"/>
    <cellStyle name="Normal 30 3 3 2 2 3 3 3" xfId="23723" xr:uid="{00000000-0005-0000-0000-0000D6360000}"/>
    <cellStyle name="Normal 30 3 3 2 2 3 4" xfId="33943" xr:uid="{00000000-0005-0000-0000-0000D7360000}"/>
    <cellStyle name="Normal 30 3 3 2 2 3 5" xfId="18710" xr:uid="{00000000-0005-0000-0000-0000D8360000}"/>
    <cellStyle name="Normal 30 3 3 2 2 4" xfId="5261" xr:uid="{00000000-0005-0000-0000-0000D9360000}"/>
    <cellStyle name="Normal 30 3 3 2 2 4 2" xfId="15313" xr:uid="{00000000-0005-0000-0000-0000DA360000}"/>
    <cellStyle name="Normal 30 3 3 2 2 4 2 2" xfId="45644" xr:uid="{00000000-0005-0000-0000-0000DB360000}"/>
    <cellStyle name="Normal 30 3 3 2 2 4 2 3" xfId="30411" xr:uid="{00000000-0005-0000-0000-0000DC360000}"/>
    <cellStyle name="Normal 30 3 3 2 2 4 3" xfId="10293" xr:uid="{00000000-0005-0000-0000-0000DD360000}"/>
    <cellStyle name="Normal 30 3 3 2 2 4 3 2" xfId="40627" xr:uid="{00000000-0005-0000-0000-0000DE360000}"/>
    <cellStyle name="Normal 30 3 3 2 2 4 3 3" xfId="25394" xr:uid="{00000000-0005-0000-0000-0000DF360000}"/>
    <cellStyle name="Normal 30 3 3 2 2 4 4" xfId="35614" xr:uid="{00000000-0005-0000-0000-0000E0360000}"/>
    <cellStyle name="Normal 30 3 3 2 2 4 5" xfId="20381" xr:uid="{00000000-0005-0000-0000-0000E1360000}"/>
    <cellStyle name="Normal 30 3 3 2 2 5" xfId="11971" xr:uid="{00000000-0005-0000-0000-0000E2360000}"/>
    <cellStyle name="Normal 30 3 3 2 2 5 2" xfId="42302" xr:uid="{00000000-0005-0000-0000-0000E3360000}"/>
    <cellStyle name="Normal 30 3 3 2 2 5 3" xfId="27069" xr:uid="{00000000-0005-0000-0000-0000E4360000}"/>
    <cellStyle name="Normal 30 3 3 2 2 6" xfId="6950" xr:uid="{00000000-0005-0000-0000-0000E5360000}"/>
    <cellStyle name="Normal 30 3 3 2 2 6 2" xfId="37285" xr:uid="{00000000-0005-0000-0000-0000E6360000}"/>
    <cellStyle name="Normal 30 3 3 2 2 6 3" xfId="22052" xr:uid="{00000000-0005-0000-0000-0000E7360000}"/>
    <cellStyle name="Normal 30 3 3 2 2 7" xfId="32273" xr:uid="{00000000-0005-0000-0000-0000E8360000}"/>
    <cellStyle name="Normal 30 3 3 2 2 8" xfId="17039" xr:uid="{00000000-0005-0000-0000-0000E9360000}"/>
    <cellStyle name="Normal 30 3 3 2 3" xfId="2297" xr:uid="{00000000-0005-0000-0000-0000EA360000}"/>
    <cellStyle name="Normal 30 3 3 2 3 2" xfId="3987" xr:uid="{00000000-0005-0000-0000-0000EB360000}"/>
    <cellStyle name="Normal 30 3 3 2 3 2 2" xfId="14060" xr:uid="{00000000-0005-0000-0000-0000EC360000}"/>
    <cellStyle name="Normal 30 3 3 2 3 2 2 2" xfId="44391" xr:uid="{00000000-0005-0000-0000-0000ED360000}"/>
    <cellStyle name="Normal 30 3 3 2 3 2 2 3" xfId="29158" xr:uid="{00000000-0005-0000-0000-0000EE360000}"/>
    <cellStyle name="Normal 30 3 3 2 3 2 3" xfId="9040" xr:uid="{00000000-0005-0000-0000-0000EF360000}"/>
    <cellStyle name="Normal 30 3 3 2 3 2 3 2" xfId="39374" xr:uid="{00000000-0005-0000-0000-0000F0360000}"/>
    <cellStyle name="Normal 30 3 3 2 3 2 3 3" xfId="24141" xr:uid="{00000000-0005-0000-0000-0000F1360000}"/>
    <cellStyle name="Normal 30 3 3 2 3 2 4" xfId="34361" xr:uid="{00000000-0005-0000-0000-0000F2360000}"/>
    <cellStyle name="Normal 30 3 3 2 3 2 5" xfId="19128" xr:uid="{00000000-0005-0000-0000-0000F3360000}"/>
    <cellStyle name="Normal 30 3 3 2 3 3" xfId="5679" xr:uid="{00000000-0005-0000-0000-0000F4360000}"/>
    <cellStyle name="Normal 30 3 3 2 3 3 2" xfId="15731" xr:uid="{00000000-0005-0000-0000-0000F5360000}"/>
    <cellStyle name="Normal 30 3 3 2 3 3 2 2" xfId="46062" xr:uid="{00000000-0005-0000-0000-0000F6360000}"/>
    <cellStyle name="Normal 30 3 3 2 3 3 2 3" xfId="30829" xr:uid="{00000000-0005-0000-0000-0000F7360000}"/>
    <cellStyle name="Normal 30 3 3 2 3 3 3" xfId="10711" xr:uid="{00000000-0005-0000-0000-0000F8360000}"/>
    <cellStyle name="Normal 30 3 3 2 3 3 3 2" xfId="41045" xr:uid="{00000000-0005-0000-0000-0000F9360000}"/>
    <cellStyle name="Normal 30 3 3 2 3 3 3 3" xfId="25812" xr:uid="{00000000-0005-0000-0000-0000FA360000}"/>
    <cellStyle name="Normal 30 3 3 2 3 3 4" xfId="36032" xr:uid="{00000000-0005-0000-0000-0000FB360000}"/>
    <cellStyle name="Normal 30 3 3 2 3 3 5" xfId="20799" xr:uid="{00000000-0005-0000-0000-0000FC360000}"/>
    <cellStyle name="Normal 30 3 3 2 3 4" xfId="12389" xr:uid="{00000000-0005-0000-0000-0000FD360000}"/>
    <cellStyle name="Normal 30 3 3 2 3 4 2" xfId="42720" xr:uid="{00000000-0005-0000-0000-0000FE360000}"/>
    <cellStyle name="Normal 30 3 3 2 3 4 3" xfId="27487" xr:uid="{00000000-0005-0000-0000-0000FF360000}"/>
    <cellStyle name="Normal 30 3 3 2 3 5" xfId="7368" xr:uid="{00000000-0005-0000-0000-000000370000}"/>
    <cellStyle name="Normal 30 3 3 2 3 5 2" xfId="37703" xr:uid="{00000000-0005-0000-0000-000001370000}"/>
    <cellStyle name="Normal 30 3 3 2 3 5 3" xfId="22470" xr:uid="{00000000-0005-0000-0000-000002370000}"/>
    <cellStyle name="Normal 30 3 3 2 3 6" xfId="32691" xr:uid="{00000000-0005-0000-0000-000003370000}"/>
    <cellStyle name="Normal 30 3 3 2 3 7" xfId="17457" xr:uid="{00000000-0005-0000-0000-000004370000}"/>
    <cellStyle name="Normal 30 3 3 2 4" xfId="3150" xr:uid="{00000000-0005-0000-0000-000005370000}"/>
    <cellStyle name="Normal 30 3 3 2 4 2" xfId="13224" xr:uid="{00000000-0005-0000-0000-000006370000}"/>
    <cellStyle name="Normal 30 3 3 2 4 2 2" xfId="43555" xr:uid="{00000000-0005-0000-0000-000007370000}"/>
    <cellStyle name="Normal 30 3 3 2 4 2 3" xfId="28322" xr:uid="{00000000-0005-0000-0000-000008370000}"/>
    <cellStyle name="Normal 30 3 3 2 4 3" xfId="8204" xr:uid="{00000000-0005-0000-0000-000009370000}"/>
    <cellStyle name="Normal 30 3 3 2 4 3 2" xfId="38538" xr:uid="{00000000-0005-0000-0000-00000A370000}"/>
    <cellStyle name="Normal 30 3 3 2 4 3 3" xfId="23305" xr:uid="{00000000-0005-0000-0000-00000B370000}"/>
    <cellStyle name="Normal 30 3 3 2 4 4" xfId="33525" xr:uid="{00000000-0005-0000-0000-00000C370000}"/>
    <cellStyle name="Normal 30 3 3 2 4 5" xfId="18292" xr:uid="{00000000-0005-0000-0000-00000D370000}"/>
    <cellStyle name="Normal 30 3 3 2 5" xfId="4843" xr:uid="{00000000-0005-0000-0000-00000E370000}"/>
    <cellStyle name="Normal 30 3 3 2 5 2" xfId="14895" xr:uid="{00000000-0005-0000-0000-00000F370000}"/>
    <cellStyle name="Normal 30 3 3 2 5 2 2" xfId="45226" xr:uid="{00000000-0005-0000-0000-000010370000}"/>
    <cellStyle name="Normal 30 3 3 2 5 2 3" xfId="29993" xr:uid="{00000000-0005-0000-0000-000011370000}"/>
    <cellStyle name="Normal 30 3 3 2 5 3" xfId="9875" xr:uid="{00000000-0005-0000-0000-000012370000}"/>
    <cellStyle name="Normal 30 3 3 2 5 3 2" xfId="40209" xr:uid="{00000000-0005-0000-0000-000013370000}"/>
    <cellStyle name="Normal 30 3 3 2 5 3 3" xfId="24976" xr:uid="{00000000-0005-0000-0000-000014370000}"/>
    <cellStyle name="Normal 30 3 3 2 5 4" xfId="35196" xr:uid="{00000000-0005-0000-0000-000015370000}"/>
    <cellStyle name="Normal 30 3 3 2 5 5" xfId="19963" xr:uid="{00000000-0005-0000-0000-000016370000}"/>
    <cellStyle name="Normal 30 3 3 2 6" xfId="11553" xr:uid="{00000000-0005-0000-0000-000017370000}"/>
    <cellStyle name="Normal 30 3 3 2 6 2" xfId="41884" xr:uid="{00000000-0005-0000-0000-000018370000}"/>
    <cellStyle name="Normal 30 3 3 2 6 3" xfId="26651" xr:uid="{00000000-0005-0000-0000-000019370000}"/>
    <cellStyle name="Normal 30 3 3 2 7" xfId="6532" xr:uid="{00000000-0005-0000-0000-00001A370000}"/>
    <cellStyle name="Normal 30 3 3 2 7 2" xfId="36867" xr:uid="{00000000-0005-0000-0000-00001B370000}"/>
    <cellStyle name="Normal 30 3 3 2 7 3" xfId="21634" xr:uid="{00000000-0005-0000-0000-00001C370000}"/>
    <cellStyle name="Normal 30 3 3 2 8" xfId="31855" xr:uid="{00000000-0005-0000-0000-00001D370000}"/>
    <cellStyle name="Normal 30 3 3 2 9" xfId="16621" xr:uid="{00000000-0005-0000-0000-00001E370000}"/>
    <cellStyle name="Normal 30 3 3 3" xfId="1668" xr:uid="{00000000-0005-0000-0000-00001F370000}"/>
    <cellStyle name="Normal 30 3 3 3 2" xfId="2507" xr:uid="{00000000-0005-0000-0000-000020370000}"/>
    <cellStyle name="Normal 30 3 3 3 2 2" xfId="4197" xr:uid="{00000000-0005-0000-0000-000021370000}"/>
    <cellStyle name="Normal 30 3 3 3 2 2 2" xfId="14270" xr:uid="{00000000-0005-0000-0000-000022370000}"/>
    <cellStyle name="Normal 30 3 3 3 2 2 2 2" xfId="44601" xr:uid="{00000000-0005-0000-0000-000023370000}"/>
    <cellStyle name="Normal 30 3 3 3 2 2 2 3" xfId="29368" xr:uid="{00000000-0005-0000-0000-000024370000}"/>
    <cellStyle name="Normal 30 3 3 3 2 2 3" xfId="9250" xr:uid="{00000000-0005-0000-0000-000025370000}"/>
    <cellStyle name="Normal 30 3 3 3 2 2 3 2" xfId="39584" xr:uid="{00000000-0005-0000-0000-000026370000}"/>
    <cellStyle name="Normal 30 3 3 3 2 2 3 3" xfId="24351" xr:uid="{00000000-0005-0000-0000-000027370000}"/>
    <cellStyle name="Normal 30 3 3 3 2 2 4" xfId="34571" xr:uid="{00000000-0005-0000-0000-000028370000}"/>
    <cellStyle name="Normal 30 3 3 3 2 2 5" xfId="19338" xr:uid="{00000000-0005-0000-0000-000029370000}"/>
    <cellStyle name="Normal 30 3 3 3 2 3" xfId="5889" xr:uid="{00000000-0005-0000-0000-00002A370000}"/>
    <cellStyle name="Normal 30 3 3 3 2 3 2" xfId="15941" xr:uid="{00000000-0005-0000-0000-00002B370000}"/>
    <cellStyle name="Normal 30 3 3 3 2 3 2 2" xfId="46272" xr:uid="{00000000-0005-0000-0000-00002C370000}"/>
    <cellStyle name="Normal 30 3 3 3 2 3 2 3" xfId="31039" xr:uid="{00000000-0005-0000-0000-00002D370000}"/>
    <cellStyle name="Normal 30 3 3 3 2 3 3" xfId="10921" xr:uid="{00000000-0005-0000-0000-00002E370000}"/>
    <cellStyle name="Normal 30 3 3 3 2 3 3 2" xfId="41255" xr:uid="{00000000-0005-0000-0000-00002F370000}"/>
    <cellStyle name="Normal 30 3 3 3 2 3 3 3" xfId="26022" xr:uid="{00000000-0005-0000-0000-000030370000}"/>
    <cellStyle name="Normal 30 3 3 3 2 3 4" xfId="36242" xr:uid="{00000000-0005-0000-0000-000031370000}"/>
    <cellStyle name="Normal 30 3 3 3 2 3 5" xfId="21009" xr:uid="{00000000-0005-0000-0000-000032370000}"/>
    <cellStyle name="Normal 30 3 3 3 2 4" xfId="12599" xr:uid="{00000000-0005-0000-0000-000033370000}"/>
    <cellStyle name="Normal 30 3 3 3 2 4 2" xfId="42930" xr:uid="{00000000-0005-0000-0000-000034370000}"/>
    <cellStyle name="Normal 30 3 3 3 2 4 3" xfId="27697" xr:uid="{00000000-0005-0000-0000-000035370000}"/>
    <cellStyle name="Normal 30 3 3 3 2 5" xfId="7578" xr:uid="{00000000-0005-0000-0000-000036370000}"/>
    <cellStyle name="Normal 30 3 3 3 2 5 2" xfId="37913" xr:uid="{00000000-0005-0000-0000-000037370000}"/>
    <cellStyle name="Normal 30 3 3 3 2 5 3" xfId="22680" xr:uid="{00000000-0005-0000-0000-000038370000}"/>
    <cellStyle name="Normal 30 3 3 3 2 6" xfId="32901" xr:uid="{00000000-0005-0000-0000-000039370000}"/>
    <cellStyle name="Normal 30 3 3 3 2 7" xfId="17667" xr:uid="{00000000-0005-0000-0000-00003A370000}"/>
    <cellStyle name="Normal 30 3 3 3 3" xfId="3360" xr:uid="{00000000-0005-0000-0000-00003B370000}"/>
    <cellStyle name="Normal 30 3 3 3 3 2" xfId="13434" xr:uid="{00000000-0005-0000-0000-00003C370000}"/>
    <cellStyle name="Normal 30 3 3 3 3 2 2" xfId="43765" xr:uid="{00000000-0005-0000-0000-00003D370000}"/>
    <cellStyle name="Normal 30 3 3 3 3 2 3" xfId="28532" xr:uid="{00000000-0005-0000-0000-00003E370000}"/>
    <cellStyle name="Normal 30 3 3 3 3 3" xfId="8414" xr:uid="{00000000-0005-0000-0000-00003F370000}"/>
    <cellStyle name="Normal 30 3 3 3 3 3 2" xfId="38748" xr:uid="{00000000-0005-0000-0000-000040370000}"/>
    <cellStyle name="Normal 30 3 3 3 3 3 3" xfId="23515" xr:uid="{00000000-0005-0000-0000-000041370000}"/>
    <cellStyle name="Normal 30 3 3 3 3 4" xfId="33735" xr:uid="{00000000-0005-0000-0000-000042370000}"/>
    <cellStyle name="Normal 30 3 3 3 3 5" xfId="18502" xr:uid="{00000000-0005-0000-0000-000043370000}"/>
    <cellStyle name="Normal 30 3 3 3 4" xfId="5053" xr:uid="{00000000-0005-0000-0000-000044370000}"/>
    <cellStyle name="Normal 30 3 3 3 4 2" xfId="15105" xr:uid="{00000000-0005-0000-0000-000045370000}"/>
    <cellStyle name="Normal 30 3 3 3 4 2 2" xfId="45436" xr:uid="{00000000-0005-0000-0000-000046370000}"/>
    <cellStyle name="Normal 30 3 3 3 4 2 3" xfId="30203" xr:uid="{00000000-0005-0000-0000-000047370000}"/>
    <cellStyle name="Normal 30 3 3 3 4 3" xfId="10085" xr:uid="{00000000-0005-0000-0000-000048370000}"/>
    <cellStyle name="Normal 30 3 3 3 4 3 2" xfId="40419" xr:uid="{00000000-0005-0000-0000-000049370000}"/>
    <cellStyle name="Normal 30 3 3 3 4 3 3" xfId="25186" xr:uid="{00000000-0005-0000-0000-00004A370000}"/>
    <cellStyle name="Normal 30 3 3 3 4 4" xfId="35406" xr:uid="{00000000-0005-0000-0000-00004B370000}"/>
    <cellStyle name="Normal 30 3 3 3 4 5" xfId="20173" xr:uid="{00000000-0005-0000-0000-00004C370000}"/>
    <cellStyle name="Normal 30 3 3 3 5" xfId="11763" xr:uid="{00000000-0005-0000-0000-00004D370000}"/>
    <cellStyle name="Normal 30 3 3 3 5 2" xfId="42094" xr:uid="{00000000-0005-0000-0000-00004E370000}"/>
    <cellStyle name="Normal 30 3 3 3 5 3" xfId="26861" xr:uid="{00000000-0005-0000-0000-00004F370000}"/>
    <cellStyle name="Normal 30 3 3 3 6" xfId="6742" xr:uid="{00000000-0005-0000-0000-000050370000}"/>
    <cellStyle name="Normal 30 3 3 3 6 2" xfId="37077" xr:uid="{00000000-0005-0000-0000-000051370000}"/>
    <cellStyle name="Normal 30 3 3 3 6 3" xfId="21844" xr:uid="{00000000-0005-0000-0000-000052370000}"/>
    <cellStyle name="Normal 30 3 3 3 7" xfId="32065" xr:uid="{00000000-0005-0000-0000-000053370000}"/>
    <cellStyle name="Normal 30 3 3 3 8" xfId="16831" xr:uid="{00000000-0005-0000-0000-000054370000}"/>
    <cellStyle name="Normal 30 3 3 4" xfId="2089" xr:uid="{00000000-0005-0000-0000-000055370000}"/>
    <cellStyle name="Normal 30 3 3 4 2" xfId="3779" xr:uid="{00000000-0005-0000-0000-000056370000}"/>
    <cellStyle name="Normal 30 3 3 4 2 2" xfId="13852" xr:uid="{00000000-0005-0000-0000-000057370000}"/>
    <cellStyle name="Normal 30 3 3 4 2 2 2" xfId="44183" xr:uid="{00000000-0005-0000-0000-000058370000}"/>
    <cellStyle name="Normal 30 3 3 4 2 2 3" xfId="28950" xr:uid="{00000000-0005-0000-0000-000059370000}"/>
    <cellStyle name="Normal 30 3 3 4 2 3" xfId="8832" xr:uid="{00000000-0005-0000-0000-00005A370000}"/>
    <cellStyle name="Normal 30 3 3 4 2 3 2" xfId="39166" xr:uid="{00000000-0005-0000-0000-00005B370000}"/>
    <cellStyle name="Normal 30 3 3 4 2 3 3" xfId="23933" xr:uid="{00000000-0005-0000-0000-00005C370000}"/>
    <cellStyle name="Normal 30 3 3 4 2 4" xfId="34153" xr:uid="{00000000-0005-0000-0000-00005D370000}"/>
    <cellStyle name="Normal 30 3 3 4 2 5" xfId="18920" xr:uid="{00000000-0005-0000-0000-00005E370000}"/>
    <cellStyle name="Normal 30 3 3 4 3" xfId="5471" xr:uid="{00000000-0005-0000-0000-00005F370000}"/>
    <cellStyle name="Normal 30 3 3 4 3 2" xfId="15523" xr:uid="{00000000-0005-0000-0000-000060370000}"/>
    <cellStyle name="Normal 30 3 3 4 3 2 2" xfId="45854" xr:uid="{00000000-0005-0000-0000-000061370000}"/>
    <cellStyle name="Normal 30 3 3 4 3 2 3" xfId="30621" xr:uid="{00000000-0005-0000-0000-000062370000}"/>
    <cellStyle name="Normal 30 3 3 4 3 3" xfId="10503" xr:uid="{00000000-0005-0000-0000-000063370000}"/>
    <cellStyle name="Normal 30 3 3 4 3 3 2" xfId="40837" xr:uid="{00000000-0005-0000-0000-000064370000}"/>
    <cellStyle name="Normal 30 3 3 4 3 3 3" xfId="25604" xr:uid="{00000000-0005-0000-0000-000065370000}"/>
    <cellStyle name="Normal 30 3 3 4 3 4" xfId="35824" xr:uid="{00000000-0005-0000-0000-000066370000}"/>
    <cellStyle name="Normal 30 3 3 4 3 5" xfId="20591" xr:uid="{00000000-0005-0000-0000-000067370000}"/>
    <cellStyle name="Normal 30 3 3 4 4" xfId="12181" xr:uid="{00000000-0005-0000-0000-000068370000}"/>
    <cellStyle name="Normal 30 3 3 4 4 2" xfId="42512" xr:uid="{00000000-0005-0000-0000-000069370000}"/>
    <cellStyle name="Normal 30 3 3 4 4 3" xfId="27279" xr:uid="{00000000-0005-0000-0000-00006A370000}"/>
    <cellStyle name="Normal 30 3 3 4 5" xfId="7160" xr:uid="{00000000-0005-0000-0000-00006B370000}"/>
    <cellStyle name="Normal 30 3 3 4 5 2" xfId="37495" xr:uid="{00000000-0005-0000-0000-00006C370000}"/>
    <cellStyle name="Normal 30 3 3 4 5 3" xfId="22262" xr:uid="{00000000-0005-0000-0000-00006D370000}"/>
    <cellStyle name="Normal 30 3 3 4 6" xfId="32483" xr:uid="{00000000-0005-0000-0000-00006E370000}"/>
    <cellStyle name="Normal 30 3 3 4 7" xfId="17249" xr:uid="{00000000-0005-0000-0000-00006F370000}"/>
    <cellStyle name="Normal 30 3 3 5" xfId="2942" xr:uid="{00000000-0005-0000-0000-000070370000}"/>
    <cellStyle name="Normal 30 3 3 5 2" xfId="13016" xr:uid="{00000000-0005-0000-0000-000071370000}"/>
    <cellStyle name="Normal 30 3 3 5 2 2" xfId="43347" xr:uid="{00000000-0005-0000-0000-000072370000}"/>
    <cellStyle name="Normal 30 3 3 5 2 3" xfId="28114" xr:uid="{00000000-0005-0000-0000-000073370000}"/>
    <cellStyle name="Normal 30 3 3 5 3" xfId="7996" xr:uid="{00000000-0005-0000-0000-000074370000}"/>
    <cellStyle name="Normal 30 3 3 5 3 2" xfId="38330" xr:uid="{00000000-0005-0000-0000-000075370000}"/>
    <cellStyle name="Normal 30 3 3 5 3 3" xfId="23097" xr:uid="{00000000-0005-0000-0000-000076370000}"/>
    <cellStyle name="Normal 30 3 3 5 4" xfId="33317" xr:uid="{00000000-0005-0000-0000-000077370000}"/>
    <cellStyle name="Normal 30 3 3 5 5" xfId="18084" xr:uid="{00000000-0005-0000-0000-000078370000}"/>
    <cellStyle name="Normal 30 3 3 6" xfId="4635" xr:uid="{00000000-0005-0000-0000-000079370000}"/>
    <cellStyle name="Normal 30 3 3 6 2" xfId="14687" xr:uid="{00000000-0005-0000-0000-00007A370000}"/>
    <cellStyle name="Normal 30 3 3 6 2 2" xfId="45018" xr:uid="{00000000-0005-0000-0000-00007B370000}"/>
    <cellStyle name="Normal 30 3 3 6 2 3" xfId="29785" xr:uid="{00000000-0005-0000-0000-00007C370000}"/>
    <cellStyle name="Normal 30 3 3 6 3" xfId="9667" xr:uid="{00000000-0005-0000-0000-00007D370000}"/>
    <cellStyle name="Normal 30 3 3 6 3 2" xfId="40001" xr:uid="{00000000-0005-0000-0000-00007E370000}"/>
    <cellStyle name="Normal 30 3 3 6 3 3" xfId="24768" xr:uid="{00000000-0005-0000-0000-00007F370000}"/>
    <cellStyle name="Normal 30 3 3 6 4" xfId="34988" xr:uid="{00000000-0005-0000-0000-000080370000}"/>
    <cellStyle name="Normal 30 3 3 6 5" xfId="19755" xr:uid="{00000000-0005-0000-0000-000081370000}"/>
    <cellStyle name="Normal 30 3 3 7" xfId="11345" xr:uid="{00000000-0005-0000-0000-000082370000}"/>
    <cellStyle name="Normal 30 3 3 7 2" xfId="41676" xr:uid="{00000000-0005-0000-0000-000083370000}"/>
    <cellStyle name="Normal 30 3 3 7 3" xfId="26443" xr:uid="{00000000-0005-0000-0000-000084370000}"/>
    <cellStyle name="Normal 30 3 3 8" xfId="6324" xr:uid="{00000000-0005-0000-0000-000085370000}"/>
    <cellStyle name="Normal 30 3 3 8 2" xfId="36659" xr:uid="{00000000-0005-0000-0000-000086370000}"/>
    <cellStyle name="Normal 30 3 3 8 3" xfId="21426" xr:uid="{00000000-0005-0000-0000-000087370000}"/>
    <cellStyle name="Normal 30 3 3 9" xfId="31648" xr:uid="{00000000-0005-0000-0000-000088370000}"/>
    <cellStyle name="Normal 30 3 4" xfId="1349" xr:uid="{00000000-0005-0000-0000-000089370000}"/>
    <cellStyle name="Normal 30 3 4 2" xfId="1772" xr:uid="{00000000-0005-0000-0000-00008A370000}"/>
    <cellStyle name="Normal 30 3 4 2 2" xfId="2611" xr:uid="{00000000-0005-0000-0000-00008B370000}"/>
    <cellStyle name="Normal 30 3 4 2 2 2" xfId="4301" xr:uid="{00000000-0005-0000-0000-00008C370000}"/>
    <cellStyle name="Normal 30 3 4 2 2 2 2" xfId="14374" xr:uid="{00000000-0005-0000-0000-00008D370000}"/>
    <cellStyle name="Normal 30 3 4 2 2 2 2 2" xfId="44705" xr:uid="{00000000-0005-0000-0000-00008E370000}"/>
    <cellStyle name="Normal 30 3 4 2 2 2 2 3" xfId="29472" xr:uid="{00000000-0005-0000-0000-00008F370000}"/>
    <cellStyle name="Normal 30 3 4 2 2 2 3" xfId="9354" xr:uid="{00000000-0005-0000-0000-000090370000}"/>
    <cellStyle name="Normal 30 3 4 2 2 2 3 2" xfId="39688" xr:uid="{00000000-0005-0000-0000-000091370000}"/>
    <cellStyle name="Normal 30 3 4 2 2 2 3 3" xfId="24455" xr:uid="{00000000-0005-0000-0000-000092370000}"/>
    <cellStyle name="Normal 30 3 4 2 2 2 4" xfId="34675" xr:uid="{00000000-0005-0000-0000-000093370000}"/>
    <cellStyle name="Normal 30 3 4 2 2 2 5" xfId="19442" xr:uid="{00000000-0005-0000-0000-000094370000}"/>
    <cellStyle name="Normal 30 3 4 2 2 3" xfId="5993" xr:uid="{00000000-0005-0000-0000-000095370000}"/>
    <cellStyle name="Normal 30 3 4 2 2 3 2" xfId="16045" xr:uid="{00000000-0005-0000-0000-000096370000}"/>
    <cellStyle name="Normal 30 3 4 2 2 3 2 2" xfId="46376" xr:uid="{00000000-0005-0000-0000-000097370000}"/>
    <cellStyle name="Normal 30 3 4 2 2 3 2 3" xfId="31143" xr:uid="{00000000-0005-0000-0000-000098370000}"/>
    <cellStyle name="Normal 30 3 4 2 2 3 3" xfId="11025" xr:uid="{00000000-0005-0000-0000-000099370000}"/>
    <cellStyle name="Normal 30 3 4 2 2 3 3 2" xfId="41359" xr:uid="{00000000-0005-0000-0000-00009A370000}"/>
    <cellStyle name="Normal 30 3 4 2 2 3 3 3" xfId="26126" xr:uid="{00000000-0005-0000-0000-00009B370000}"/>
    <cellStyle name="Normal 30 3 4 2 2 3 4" xfId="36346" xr:uid="{00000000-0005-0000-0000-00009C370000}"/>
    <cellStyle name="Normal 30 3 4 2 2 3 5" xfId="21113" xr:uid="{00000000-0005-0000-0000-00009D370000}"/>
    <cellStyle name="Normal 30 3 4 2 2 4" xfId="12703" xr:uid="{00000000-0005-0000-0000-00009E370000}"/>
    <cellStyle name="Normal 30 3 4 2 2 4 2" xfId="43034" xr:uid="{00000000-0005-0000-0000-00009F370000}"/>
    <cellStyle name="Normal 30 3 4 2 2 4 3" xfId="27801" xr:uid="{00000000-0005-0000-0000-0000A0370000}"/>
    <cellStyle name="Normal 30 3 4 2 2 5" xfId="7682" xr:uid="{00000000-0005-0000-0000-0000A1370000}"/>
    <cellStyle name="Normal 30 3 4 2 2 5 2" xfId="38017" xr:uid="{00000000-0005-0000-0000-0000A2370000}"/>
    <cellStyle name="Normal 30 3 4 2 2 5 3" xfId="22784" xr:uid="{00000000-0005-0000-0000-0000A3370000}"/>
    <cellStyle name="Normal 30 3 4 2 2 6" xfId="33005" xr:uid="{00000000-0005-0000-0000-0000A4370000}"/>
    <cellStyle name="Normal 30 3 4 2 2 7" xfId="17771" xr:uid="{00000000-0005-0000-0000-0000A5370000}"/>
    <cellStyle name="Normal 30 3 4 2 3" xfId="3464" xr:uid="{00000000-0005-0000-0000-0000A6370000}"/>
    <cellStyle name="Normal 30 3 4 2 3 2" xfId="13538" xr:uid="{00000000-0005-0000-0000-0000A7370000}"/>
    <cellStyle name="Normal 30 3 4 2 3 2 2" xfId="43869" xr:uid="{00000000-0005-0000-0000-0000A8370000}"/>
    <cellStyle name="Normal 30 3 4 2 3 2 3" xfId="28636" xr:uid="{00000000-0005-0000-0000-0000A9370000}"/>
    <cellStyle name="Normal 30 3 4 2 3 3" xfId="8518" xr:uid="{00000000-0005-0000-0000-0000AA370000}"/>
    <cellStyle name="Normal 30 3 4 2 3 3 2" xfId="38852" xr:uid="{00000000-0005-0000-0000-0000AB370000}"/>
    <cellStyle name="Normal 30 3 4 2 3 3 3" xfId="23619" xr:uid="{00000000-0005-0000-0000-0000AC370000}"/>
    <cellStyle name="Normal 30 3 4 2 3 4" xfId="33839" xr:uid="{00000000-0005-0000-0000-0000AD370000}"/>
    <cellStyle name="Normal 30 3 4 2 3 5" xfId="18606" xr:uid="{00000000-0005-0000-0000-0000AE370000}"/>
    <cellStyle name="Normal 30 3 4 2 4" xfId="5157" xr:uid="{00000000-0005-0000-0000-0000AF370000}"/>
    <cellStyle name="Normal 30 3 4 2 4 2" xfId="15209" xr:uid="{00000000-0005-0000-0000-0000B0370000}"/>
    <cellStyle name="Normal 30 3 4 2 4 2 2" xfId="45540" xr:uid="{00000000-0005-0000-0000-0000B1370000}"/>
    <cellStyle name="Normal 30 3 4 2 4 2 3" xfId="30307" xr:uid="{00000000-0005-0000-0000-0000B2370000}"/>
    <cellStyle name="Normal 30 3 4 2 4 3" xfId="10189" xr:uid="{00000000-0005-0000-0000-0000B3370000}"/>
    <cellStyle name="Normal 30 3 4 2 4 3 2" xfId="40523" xr:uid="{00000000-0005-0000-0000-0000B4370000}"/>
    <cellStyle name="Normal 30 3 4 2 4 3 3" xfId="25290" xr:uid="{00000000-0005-0000-0000-0000B5370000}"/>
    <cellStyle name="Normal 30 3 4 2 4 4" xfId="35510" xr:uid="{00000000-0005-0000-0000-0000B6370000}"/>
    <cellStyle name="Normal 30 3 4 2 4 5" xfId="20277" xr:uid="{00000000-0005-0000-0000-0000B7370000}"/>
    <cellStyle name="Normal 30 3 4 2 5" xfId="11867" xr:uid="{00000000-0005-0000-0000-0000B8370000}"/>
    <cellStyle name="Normal 30 3 4 2 5 2" xfId="42198" xr:uid="{00000000-0005-0000-0000-0000B9370000}"/>
    <cellStyle name="Normal 30 3 4 2 5 3" xfId="26965" xr:uid="{00000000-0005-0000-0000-0000BA370000}"/>
    <cellStyle name="Normal 30 3 4 2 6" xfId="6846" xr:uid="{00000000-0005-0000-0000-0000BB370000}"/>
    <cellStyle name="Normal 30 3 4 2 6 2" xfId="37181" xr:uid="{00000000-0005-0000-0000-0000BC370000}"/>
    <cellStyle name="Normal 30 3 4 2 6 3" xfId="21948" xr:uid="{00000000-0005-0000-0000-0000BD370000}"/>
    <cellStyle name="Normal 30 3 4 2 7" xfId="32169" xr:uid="{00000000-0005-0000-0000-0000BE370000}"/>
    <cellStyle name="Normal 30 3 4 2 8" xfId="16935" xr:uid="{00000000-0005-0000-0000-0000BF370000}"/>
    <cellStyle name="Normal 30 3 4 3" xfId="2193" xr:uid="{00000000-0005-0000-0000-0000C0370000}"/>
    <cellStyle name="Normal 30 3 4 3 2" xfId="3883" xr:uid="{00000000-0005-0000-0000-0000C1370000}"/>
    <cellStyle name="Normal 30 3 4 3 2 2" xfId="13956" xr:uid="{00000000-0005-0000-0000-0000C2370000}"/>
    <cellStyle name="Normal 30 3 4 3 2 2 2" xfId="44287" xr:uid="{00000000-0005-0000-0000-0000C3370000}"/>
    <cellStyle name="Normal 30 3 4 3 2 2 3" xfId="29054" xr:uid="{00000000-0005-0000-0000-0000C4370000}"/>
    <cellStyle name="Normal 30 3 4 3 2 3" xfId="8936" xr:uid="{00000000-0005-0000-0000-0000C5370000}"/>
    <cellStyle name="Normal 30 3 4 3 2 3 2" xfId="39270" xr:uid="{00000000-0005-0000-0000-0000C6370000}"/>
    <cellStyle name="Normal 30 3 4 3 2 3 3" xfId="24037" xr:uid="{00000000-0005-0000-0000-0000C7370000}"/>
    <cellStyle name="Normal 30 3 4 3 2 4" xfId="34257" xr:uid="{00000000-0005-0000-0000-0000C8370000}"/>
    <cellStyle name="Normal 30 3 4 3 2 5" xfId="19024" xr:uid="{00000000-0005-0000-0000-0000C9370000}"/>
    <cellStyle name="Normal 30 3 4 3 3" xfId="5575" xr:uid="{00000000-0005-0000-0000-0000CA370000}"/>
    <cellStyle name="Normal 30 3 4 3 3 2" xfId="15627" xr:uid="{00000000-0005-0000-0000-0000CB370000}"/>
    <cellStyle name="Normal 30 3 4 3 3 2 2" xfId="45958" xr:uid="{00000000-0005-0000-0000-0000CC370000}"/>
    <cellStyle name="Normal 30 3 4 3 3 2 3" xfId="30725" xr:uid="{00000000-0005-0000-0000-0000CD370000}"/>
    <cellStyle name="Normal 30 3 4 3 3 3" xfId="10607" xr:uid="{00000000-0005-0000-0000-0000CE370000}"/>
    <cellStyle name="Normal 30 3 4 3 3 3 2" xfId="40941" xr:uid="{00000000-0005-0000-0000-0000CF370000}"/>
    <cellStyle name="Normal 30 3 4 3 3 3 3" xfId="25708" xr:uid="{00000000-0005-0000-0000-0000D0370000}"/>
    <cellStyle name="Normal 30 3 4 3 3 4" xfId="35928" xr:uid="{00000000-0005-0000-0000-0000D1370000}"/>
    <cellStyle name="Normal 30 3 4 3 3 5" xfId="20695" xr:uid="{00000000-0005-0000-0000-0000D2370000}"/>
    <cellStyle name="Normal 30 3 4 3 4" xfId="12285" xr:uid="{00000000-0005-0000-0000-0000D3370000}"/>
    <cellStyle name="Normal 30 3 4 3 4 2" xfId="42616" xr:uid="{00000000-0005-0000-0000-0000D4370000}"/>
    <cellStyle name="Normal 30 3 4 3 4 3" xfId="27383" xr:uid="{00000000-0005-0000-0000-0000D5370000}"/>
    <cellStyle name="Normal 30 3 4 3 5" xfId="7264" xr:uid="{00000000-0005-0000-0000-0000D6370000}"/>
    <cellStyle name="Normal 30 3 4 3 5 2" xfId="37599" xr:uid="{00000000-0005-0000-0000-0000D7370000}"/>
    <cellStyle name="Normal 30 3 4 3 5 3" xfId="22366" xr:uid="{00000000-0005-0000-0000-0000D8370000}"/>
    <cellStyle name="Normal 30 3 4 3 6" xfId="32587" xr:uid="{00000000-0005-0000-0000-0000D9370000}"/>
    <cellStyle name="Normal 30 3 4 3 7" xfId="17353" xr:uid="{00000000-0005-0000-0000-0000DA370000}"/>
    <cellStyle name="Normal 30 3 4 4" xfId="3046" xr:uid="{00000000-0005-0000-0000-0000DB370000}"/>
    <cellStyle name="Normal 30 3 4 4 2" xfId="13120" xr:uid="{00000000-0005-0000-0000-0000DC370000}"/>
    <cellStyle name="Normal 30 3 4 4 2 2" xfId="43451" xr:uid="{00000000-0005-0000-0000-0000DD370000}"/>
    <cellStyle name="Normal 30 3 4 4 2 3" xfId="28218" xr:uid="{00000000-0005-0000-0000-0000DE370000}"/>
    <cellStyle name="Normal 30 3 4 4 3" xfId="8100" xr:uid="{00000000-0005-0000-0000-0000DF370000}"/>
    <cellStyle name="Normal 30 3 4 4 3 2" xfId="38434" xr:uid="{00000000-0005-0000-0000-0000E0370000}"/>
    <cellStyle name="Normal 30 3 4 4 3 3" xfId="23201" xr:uid="{00000000-0005-0000-0000-0000E1370000}"/>
    <cellStyle name="Normal 30 3 4 4 4" xfId="33421" xr:uid="{00000000-0005-0000-0000-0000E2370000}"/>
    <cellStyle name="Normal 30 3 4 4 5" xfId="18188" xr:uid="{00000000-0005-0000-0000-0000E3370000}"/>
    <cellStyle name="Normal 30 3 4 5" xfId="4739" xr:uid="{00000000-0005-0000-0000-0000E4370000}"/>
    <cellStyle name="Normal 30 3 4 5 2" xfId="14791" xr:uid="{00000000-0005-0000-0000-0000E5370000}"/>
    <cellStyle name="Normal 30 3 4 5 2 2" xfId="45122" xr:uid="{00000000-0005-0000-0000-0000E6370000}"/>
    <cellStyle name="Normal 30 3 4 5 2 3" xfId="29889" xr:uid="{00000000-0005-0000-0000-0000E7370000}"/>
    <cellStyle name="Normal 30 3 4 5 3" xfId="9771" xr:uid="{00000000-0005-0000-0000-0000E8370000}"/>
    <cellStyle name="Normal 30 3 4 5 3 2" xfId="40105" xr:uid="{00000000-0005-0000-0000-0000E9370000}"/>
    <cellStyle name="Normal 30 3 4 5 3 3" xfId="24872" xr:uid="{00000000-0005-0000-0000-0000EA370000}"/>
    <cellStyle name="Normal 30 3 4 5 4" xfId="35092" xr:uid="{00000000-0005-0000-0000-0000EB370000}"/>
    <cellStyle name="Normal 30 3 4 5 5" xfId="19859" xr:uid="{00000000-0005-0000-0000-0000EC370000}"/>
    <cellStyle name="Normal 30 3 4 6" xfId="11449" xr:uid="{00000000-0005-0000-0000-0000ED370000}"/>
    <cellStyle name="Normal 30 3 4 6 2" xfId="41780" xr:uid="{00000000-0005-0000-0000-0000EE370000}"/>
    <cellStyle name="Normal 30 3 4 6 3" xfId="26547" xr:uid="{00000000-0005-0000-0000-0000EF370000}"/>
    <cellStyle name="Normal 30 3 4 7" xfId="6428" xr:uid="{00000000-0005-0000-0000-0000F0370000}"/>
    <cellStyle name="Normal 30 3 4 7 2" xfId="36763" xr:uid="{00000000-0005-0000-0000-0000F1370000}"/>
    <cellStyle name="Normal 30 3 4 7 3" xfId="21530" xr:uid="{00000000-0005-0000-0000-0000F2370000}"/>
    <cellStyle name="Normal 30 3 4 8" xfId="31751" xr:uid="{00000000-0005-0000-0000-0000F3370000}"/>
    <cellStyle name="Normal 30 3 4 9" xfId="16517" xr:uid="{00000000-0005-0000-0000-0000F4370000}"/>
    <cellStyle name="Normal 30 3 5" xfId="1562" xr:uid="{00000000-0005-0000-0000-0000F5370000}"/>
    <cellStyle name="Normal 30 3 5 2" xfId="2403" xr:uid="{00000000-0005-0000-0000-0000F6370000}"/>
    <cellStyle name="Normal 30 3 5 2 2" xfId="4093" xr:uid="{00000000-0005-0000-0000-0000F7370000}"/>
    <cellStyle name="Normal 30 3 5 2 2 2" xfId="14166" xr:uid="{00000000-0005-0000-0000-0000F8370000}"/>
    <cellStyle name="Normal 30 3 5 2 2 2 2" xfId="44497" xr:uid="{00000000-0005-0000-0000-0000F9370000}"/>
    <cellStyle name="Normal 30 3 5 2 2 2 3" xfId="29264" xr:uid="{00000000-0005-0000-0000-0000FA370000}"/>
    <cellStyle name="Normal 30 3 5 2 2 3" xfId="9146" xr:uid="{00000000-0005-0000-0000-0000FB370000}"/>
    <cellStyle name="Normal 30 3 5 2 2 3 2" xfId="39480" xr:uid="{00000000-0005-0000-0000-0000FC370000}"/>
    <cellStyle name="Normal 30 3 5 2 2 3 3" xfId="24247" xr:uid="{00000000-0005-0000-0000-0000FD370000}"/>
    <cellStyle name="Normal 30 3 5 2 2 4" xfId="34467" xr:uid="{00000000-0005-0000-0000-0000FE370000}"/>
    <cellStyle name="Normal 30 3 5 2 2 5" xfId="19234" xr:uid="{00000000-0005-0000-0000-0000FF370000}"/>
    <cellStyle name="Normal 30 3 5 2 3" xfId="5785" xr:uid="{00000000-0005-0000-0000-000000380000}"/>
    <cellStyle name="Normal 30 3 5 2 3 2" xfId="15837" xr:uid="{00000000-0005-0000-0000-000001380000}"/>
    <cellStyle name="Normal 30 3 5 2 3 2 2" xfId="46168" xr:uid="{00000000-0005-0000-0000-000002380000}"/>
    <cellStyle name="Normal 30 3 5 2 3 2 3" xfId="30935" xr:uid="{00000000-0005-0000-0000-000003380000}"/>
    <cellStyle name="Normal 30 3 5 2 3 3" xfId="10817" xr:uid="{00000000-0005-0000-0000-000004380000}"/>
    <cellStyle name="Normal 30 3 5 2 3 3 2" xfId="41151" xr:uid="{00000000-0005-0000-0000-000005380000}"/>
    <cellStyle name="Normal 30 3 5 2 3 3 3" xfId="25918" xr:uid="{00000000-0005-0000-0000-000006380000}"/>
    <cellStyle name="Normal 30 3 5 2 3 4" xfId="36138" xr:uid="{00000000-0005-0000-0000-000007380000}"/>
    <cellStyle name="Normal 30 3 5 2 3 5" xfId="20905" xr:uid="{00000000-0005-0000-0000-000008380000}"/>
    <cellStyle name="Normal 30 3 5 2 4" xfId="12495" xr:uid="{00000000-0005-0000-0000-000009380000}"/>
    <cellStyle name="Normal 30 3 5 2 4 2" xfId="42826" xr:uid="{00000000-0005-0000-0000-00000A380000}"/>
    <cellStyle name="Normal 30 3 5 2 4 3" xfId="27593" xr:uid="{00000000-0005-0000-0000-00000B380000}"/>
    <cellStyle name="Normal 30 3 5 2 5" xfId="7474" xr:uid="{00000000-0005-0000-0000-00000C380000}"/>
    <cellStyle name="Normal 30 3 5 2 5 2" xfId="37809" xr:uid="{00000000-0005-0000-0000-00000D380000}"/>
    <cellStyle name="Normal 30 3 5 2 5 3" xfId="22576" xr:uid="{00000000-0005-0000-0000-00000E380000}"/>
    <cellStyle name="Normal 30 3 5 2 6" xfId="32797" xr:uid="{00000000-0005-0000-0000-00000F380000}"/>
    <cellStyle name="Normal 30 3 5 2 7" xfId="17563" xr:uid="{00000000-0005-0000-0000-000010380000}"/>
    <cellStyle name="Normal 30 3 5 3" xfId="3256" xr:uid="{00000000-0005-0000-0000-000011380000}"/>
    <cellStyle name="Normal 30 3 5 3 2" xfId="13330" xr:uid="{00000000-0005-0000-0000-000012380000}"/>
    <cellStyle name="Normal 30 3 5 3 2 2" xfId="43661" xr:uid="{00000000-0005-0000-0000-000013380000}"/>
    <cellStyle name="Normal 30 3 5 3 2 3" xfId="28428" xr:uid="{00000000-0005-0000-0000-000014380000}"/>
    <cellStyle name="Normal 30 3 5 3 3" xfId="8310" xr:uid="{00000000-0005-0000-0000-000015380000}"/>
    <cellStyle name="Normal 30 3 5 3 3 2" xfId="38644" xr:uid="{00000000-0005-0000-0000-000016380000}"/>
    <cellStyle name="Normal 30 3 5 3 3 3" xfId="23411" xr:uid="{00000000-0005-0000-0000-000017380000}"/>
    <cellStyle name="Normal 30 3 5 3 4" xfId="33631" xr:uid="{00000000-0005-0000-0000-000018380000}"/>
    <cellStyle name="Normal 30 3 5 3 5" xfId="18398" xr:uid="{00000000-0005-0000-0000-000019380000}"/>
    <cellStyle name="Normal 30 3 5 4" xfId="4949" xr:uid="{00000000-0005-0000-0000-00001A380000}"/>
    <cellStyle name="Normal 30 3 5 4 2" xfId="15001" xr:uid="{00000000-0005-0000-0000-00001B380000}"/>
    <cellStyle name="Normal 30 3 5 4 2 2" xfId="45332" xr:uid="{00000000-0005-0000-0000-00001C380000}"/>
    <cellStyle name="Normal 30 3 5 4 2 3" xfId="30099" xr:uid="{00000000-0005-0000-0000-00001D380000}"/>
    <cellStyle name="Normal 30 3 5 4 3" xfId="9981" xr:uid="{00000000-0005-0000-0000-00001E380000}"/>
    <cellStyle name="Normal 30 3 5 4 3 2" xfId="40315" xr:uid="{00000000-0005-0000-0000-00001F380000}"/>
    <cellStyle name="Normal 30 3 5 4 3 3" xfId="25082" xr:uid="{00000000-0005-0000-0000-000020380000}"/>
    <cellStyle name="Normal 30 3 5 4 4" xfId="35302" xr:uid="{00000000-0005-0000-0000-000021380000}"/>
    <cellStyle name="Normal 30 3 5 4 5" xfId="20069" xr:uid="{00000000-0005-0000-0000-000022380000}"/>
    <cellStyle name="Normal 30 3 5 5" xfId="11659" xr:uid="{00000000-0005-0000-0000-000023380000}"/>
    <cellStyle name="Normal 30 3 5 5 2" xfId="41990" xr:uid="{00000000-0005-0000-0000-000024380000}"/>
    <cellStyle name="Normal 30 3 5 5 3" xfId="26757" xr:uid="{00000000-0005-0000-0000-000025380000}"/>
    <cellStyle name="Normal 30 3 5 6" xfId="6638" xr:uid="{00000000-0005-0000-0000-000026380000}"/>
    <cellStyle name="Normal 30 3 5 6 2" xfId="36973" xr:uid="{00000000-0005-0000-0000-000027380000}"/>
    <cellStyle name="Normal 30 3 5 6 3" xfId="21740" xr:uid="{00000000-0005-0000-0000-000028380000}"/>
    <cellStyle name="Normal 30 3 5 7" xfId="31961" xr:uid="{00000000-0005-0000-0000-000029380000}"/>
    <cellStyle name="Normal 30 3 5 8" xfId="16727" xr:uid="{00000000-0005-0000-0000-00002A380000}"/>
    <cellStyle name="Normal 30 3 6" xfId="1983" xr:uid="{00000000-0005-0000-0000-00002B380000}"/>
    <cellStyle name="Normal 30 3 6 2" xfId="3675" xr:uid="{00000000-0005-0000-0000-00002C380000}"/>
    <cellStyle name="Normal 30 3 6 2 2" xfId="13748" xr:uid="{00000000-0005-0000-0000-00002D380000}"/>
    <cellStyle name="Normal 30 3 6 2 2 2" xfId="44079" xr:uid="{00000000-0005-0000-0000-00002E380000}"/>
    <cellStyle name="Normal 30 3 6 2 2 3" xfId="28846" xr:uid="{00000000-0005-0000-0000-00002F380000}"/>
    <cellStyle name="Normal 30 3 6 2 3" xfId="8728" xr:uid="{00000000-0005-0000-0000-000030380000}"/>
    <cellStyle name="Normal 30 3 6 2 3 2" xfId="39062" xr:uid="{00000000-0005-0000-0000-000031380000}"/>
    <cellStyle name="Normal 30 3 6 2 3 3" xfId="23829" xr:uid="{00000000-0005-0000-0000-000032380000}"/>
    <cellStyle name="Normal 30 3 6 2 4" xfId="34049" xr:uid="{00000000-0005-0000-0000-000033380000}"/>
    <cellStyle name="Normal 30 3 6 2 5" xfId="18816" xr:uid="{00000000-0005-0000-0000-000034380000}"/>
    <cellStyle name="Normal 30 3 6 3" xfId="5367" xr:uid="{00000000-0005-0000-0000-000035380000}"/>
    <cellStyle name="Normal 30 3 6 3 2" xfId="15419" xr:uid="{00000000-0005-0000-0000-000036380000}"/>
    <cellStyle name="Normal 30 3 6 3 2 2" xfId="45750" xr:uid="{00000000-0005-0000-0000-000037380000}"/>
    <cellStyle name="Normal 30 3 6 3 2 3" xfId="30517" xr:uid="{00000000-0005-0000-0000-000038380000}"/>
    <cellStyle name="Normal 30 3 6 3 3" xfId="10399" xr:uid="{00000000-0005-0000-0000-000039380000}"/>
    <cellStyle name="Normal 30 3 6 3 3 2" xfId="40733" xr:uid="{00000000-0005-0000-0000-00003A380000}"/>
    <cellStyle name="Normal 30 3 6 3 3 3" xfId="25500" xr:uid="{00000000-0005-0000-0000-00003B380000}"/>
    <cellStyle name="Normal 30 3 6 3 4" xfId="35720" xr:uid="{00000000-0005-0000-0000-00003C380000}"/>
    <cellStyle name="Normal 30 3 6 3 5" xfId="20487" xr:uid="{00000000-0005-0000-0000-00003D380000}"/>
    <cellStyle name="Normal 30 3 6 4" xfId="12077" xr:uid="{00000000-0005-0000-0000-00003E380000}"/>
    <cellStyle name="Normal 30 3 6 4 2" xfId="42408" xr:uid="{00000000-0005-0000-0000-00003F380000}"/>
    <cellStyle name="Normal 30 3 6 4 3" xfId="27175" xr:uid="{00000000-0005-0000-0000-000040380000}"/>
    <cellStyle name="Normal 30 3 6 5" xfId="7056" xr:uid="{00000000-0005-0000-0000-000041380000}"/>
    <cellStyle name="Normal 30 3 6 5 2" xfId="37391" xr:uid="{00000000-0005-0000-0000-000042380000}"/>
    <cellStyle name="Normal 30 3 6 5 3" xfId="22158" xr:uid="{00000000-0005-0000-0000-000043380000}"/>
    <cellStyle name="Normal 30 3 6 6" xfId="32379" xr:uid="{00000000-0005-0000-0000-000044380000}"/>
    <cellStyle name="Normal 30 3 6 7" xfId="17145" xr:uid="{00000000-0005-0000-0000-000045380000}"/>
    <cellStyle name="Normal 30 3 7" xfId="2834" xr:uid="{00000000-0005-0000-0000-000046380000}"/>
    <cellStyle name="Normal 30 3 7 2" xfId="12912" xr:uid="{00000000-0005-0000-0000-000047380000}"/>
    <cellStyle name="Normal 30 3 7 2 2" xfId="43243" xr:uid="{00000000-0005-0000-0000-000048380000}"/>
    <cellStyle name="Normal 30 3 7 2 3" xfId="28010" xr:uid="{00000000-0005-0000-0000-000049380000}"/>
    <cellStyle name="Normal 30 3 7 3" xfId="7892" xr:uid="{00000000-0005-0000-0000-00004A380000}"/>
    <cellStyle name="Normal 30 3 7 3 2" xfId="38226" xr:uid="{00000000-0005-0000-0000-00004B380000}"/>
    <cellStyle name="Normal 30 3 7 3 3" xfId="22993" xr:uid="{00000000-0005-0000-0000-00004C380000}"/>
    <cellStyle name="Normal 30 3 7 4" xfId="33213" xr:uid="{00000000-0005-0000-0000-00004D380000}"/>
    <cellStyle name="Normal 30 3 7 5" xfId="17980" xr:uid="{00000000-0005-0000-0000-00004E380000}"/>
    <cellStyle name="Normal 30 3 8" xfId="4528" xr:uid="{00000000-0005-0000-0000-00004F380000}"/>
    <cellStyle name="Normal 30 3 8 2" xfId="14583" xr:uid="{00000000-0005-0000-0000-000050380000}"/>
    <cellStyle name="Normal 30 3 8 2 2" xfId="44914" xr:uid="{00000000-0005-0000-0000-000051380000}"/>
    <cellStyle name="Normal 30 3 8 2 3" xfId="29681" xr:uid="{00000000-0005-0000-0000-000052380000}"/>
    <cellStyle name="Normal 30 3 8 3" xfId="9563" xr:uid="{00000000-0005-0000-0000-000053380000}"/>
    <cellStyle name="Normal 30 3 8 3 2" xfId="39897" xr:uid="{00000000-0005-0000-0000-000054380000}"/>
    <cellStyle name="Normal 30 3 8 3 3" xfId="24664" xr:uid="{00000000-0005-0000-0000-000055380000}"/>
    <cellStyle name="Normal 30 3 8 4" xfId="34884" xr:uid="{00000000-0005-0000-0000-000056380000}"/>
    <cellStyle name="Normal 30 3 8 5" xfId="19651" xr:uid="{00000000-0005-0000-0000-000057380000}"/>
    <cellStyle name="Normal 30 3 9" xfId="11239" xr:uid="{00000000-0005-0000-0000-000058380000}"/>
    <cellStyle name="Normal 30 3 9 2" xfId="41572" xr:uid="{00000000-0005-0000-0000-000059380000}"/>
    <cellStyle name="Normal 30 3 9 3" xfId="26339" xr:uid="{00000000-0005-0000-0000-00005A380000}"/>
    <cellStyle name="Normal 30 4" xfId="47162" xr:uid="{00000000-0005-0000-0000-00005B380000}"/>
    <cellStyle name="Normal 30_Sheet2" xfId="357" xr:uid="{00000000-0005-0000-0000-00005C380000}"/>
    <cellStyle name="Normal 31" xfId="155" xr:uid="{00000000-0005-0000-0000-00005D380000}"/>
    <cellStyle name="Normal 31 2" xfId="47164" xr:uid="{00000000-0005-0000-0000-00005E380000}"/>
    <cellStyle name="Normal 32" xfId="156" xr:uid="{00000000-0005-0000-0000-00005F380000}"/>
    <cellStyle name="Normal 32 2" xfId="47166" xr:uid="{00000000-0005-0000-0000-000060380000}"/>
    <cellStyle name="Normal 33" xfId="157" xr:uid="{00000000-0005-0000-0000-000061380000}"/>
    <cellStyle name="Normal 33 2" xfId="47168" xr:uid="{00000000-0005-0000-0000-000062380000}"/>
    <cellStyle name="Normal 34" xfId="158" xr:uid="{00000000-0005-0000-0000-000063380000}"/>
    <cellStyle name="Normal 34 2" xfId="47169" xr:uid="{00000000-0005-0000-0000-000064380000}"/>
    <cellStyle name="Normal 35" xfId="159" xr:uid="{00000000-0005-0000-0000-000065380000}"/>
    <cellStyle name="Normal 35 2" xfId="850" xr:uid="{00000000-0005-0000-0000-000066380000}"/>
    <cellStyle name="Normal 35 3" xfId="47204" xr:uid="{00000000-0005-0000-0000-000067380000}"/>
    <cellStyle name="Normal 36" xfId="160" xr:uid="{00000000-0005-0000-0000-000068380000}"/>
    <cellStyle name="Normal 36 2" xfId="851" xr:uid="{00000000-0005-0000-0000-000069380000}"/>
    <cellStyle name="Normal 36 3" xfId="47215" xr:uid="{00000000-0005-0000-0000-00006A380000}"/>
    <cellStyle name="Normal 37" xfId="161" xr:uid="{00000000-0005-0000-0000-00006B380000}"/>
    <cellStyle name="Normal 37 2" xfId="852" xr:uid="{00000000-0005-0000-0000-00006C380000}"/>
    <cellStyle name="Normal 37 3" xfId="47217" xr:uid="{00000000-0005-0000-0000-00006D380000}"/>
    <cellStyle name="Normal 38" xfId="162" xr:uid="{00000000-0005-0000-0000-00006E380000}"/>
    <cellStyle name="Normal 38 2" xfId="853" xr:uid="{00000000-0005-0000-0000-00006F380000}"/>
    <cellStyle name="Normal 38 3" xfId="47219" xr:uid="{00000000-0005-0000-0000-000070380000}"/>
    <cellStyle name="Normal 39" xfId="163" xr:uid="{00000000-0005-0000-0000-000071380000}"/>
    <cellStyle name="Normal 39 2" xfId="854" xr:uid="{00000000-0005-0000-0000-000072380000}"/>
    <cellStyle name="Normal 39 3" xfId="47221" xr:uid="{00000000-0005-0000-0000-000073380000}"/>
    <cellStyle name="Normal 4" xfId="164" xr:uid="{00000000-0005-0000-0000-000074380000}"/>
    <cellStyle name="Normal 4 2" xfId="855" xr:uid="{00000000-0005-0000-0000-000075380000}"/>
    <cellStyle name="Normal 4 2 10" xfId="6219" xr:uid="{00000000-0005-0000-0000-000076380000}"/>
    <cellStyle name="Normal 4 2 10 2" xfId="36556" xr:uid="{00000000-0005-0000-0000-000077380000}"/>
    <cellStyle name="Normal 4 2 10 3" xfId="21323" xr:uid="{00000000-0005-0000-0000-000078380000}"/>
    <cellStyle name="Normal 4 2 11" xfId="31547" xr:uid="{00000000-0005-0000-0000-000079380000}"/>
    <cellStyle name="Normal 4 2 12" xfId="16308" xr:uid="{00000000-0005-0000-0000-00007A380000}"/>
    <cellStyle name="Normal 4 2 2" xfId="1183" xr:uid="{00000000-0005-0000-0000-00007B380000}"/>
    <cellStyle name="Normal 4 2 2 10" xfId="31599" xr:uid="{00000000-0005-0000-0000-00007C380000}"/>
    <cellStyle name="Normal 4 2 2 11" xfId="16362" xr:uid="{00000000-0005-0000-0000-00007D380000}"/>
    <cellStyle name="Normal 4 2 2 2" xfId="1291" xr:uid="{00000000-0005-0000-0000-00007E380000}"/>
    <cellStyle name="Normal 4 2 2 2 10" xfId="16466" xr:uid="{00000000-0005-0000-0000-00007F380000}"/>
    <cellStyle name="Normal 4 2 2 2 2" xfId="1508" xr:uid="{00000000-0005-0000-0000-000080380000}"/>
    <cellStyle name="Normal 4 2 2 2 2 2" xfId="1929" xr:uid="{00000000-0005-0000-0000-000081380000}"/>
    <cellStyle name="Normal 4 2 2 2 2 2 2" xfId="2768" xr:uid="{00000000-0005-0000-0000-000082380000}"/>
    <cellStyle name="Normal 4 2 2 2 2 2 2 2" xfId="4458" xr:uid="{00000000-0005-0000-0000-000083380000}"/>
    <cellStyle name="Normal 4 2 2 2 2 2 2 2 2" xfId="14531" xr:uid="{00000000-0005-0000-0000-000084380000}"/>
    <cellStyle name="Normal 4 2 2 2 2 2 2 2 2 2" xfId="44862" xr:uid="{00000000-0005-0000-0000-000085380000}"/>
    <cellStyle name="Normal 4 2 2 2 2 2 2 2 2 3" xfId="29629" xr:uid="{00000000-0005-0000-0000-000086380000}"/>
    <cellStyle name="Normal 4 2 2 2 2 2 2 2 3" xfId="9511" xr:uid="{00000000-0005-0000-0000-000087380000}"/>
    <cellStyle name="Normal 4 2 2 2 2 2 2 2 3 2" xfId="39845" xr:uid="{00000000-0005-0000-0000-000088380000}"/>
    <cellStyle name="Normal 4 2 2 2 2 2 2 2 3 3" xfId="24612" xr:uid="{00000000-0005-0000-0000-000089380000}"/>
    <cellStyle name="Normal 4 2 2 2 2 2 2 2 4" xfId="34832" xr:uid="{00000000-0005-0000-0000-00008A380000}"/>
    <cellStyle name="Normal 4 2 2 2 2 2 2 2 5" xfId="19599" xr:uid="{00000000-0005-0000-0000-00008B380000}"/>
    <cellStyle name="Normal 4 2 2 2 2 2 2 3" xfId="6150" xr:uid="{00000000-0005-0000-0000-00008C380000}"/>
    <cellStyle name="Normal 4 2 2 2 2 2 2 3 2" xfId="16202" xr:uid="{00000000-0005-0000-0000-00008D380000}"/>
    <cellStyle name="Normal 4 2 2 2 2 2 2 3 2 2" xfId="46533" xr:uid="{00000000-0005-0000-0000-00008E380000}"/>
    <cellStyle name="Normal 4 2 2 2 2 2 2 3 2 3" xfId="31300" xr:uid="{00000000-0005-0000-0000-00008F380000}"/>
    <cellStyle name="Normal 4 2 2 2 2 2 2 3 3" xfId="11182" xr:uid="{00000000-0005-0000-0000-000090380000}"/>
    <cellStyle name="Normal 4 2 2 2 2 2 2 3 3 2" xfId="41516" xr:uid="{00000000-0005-0000-0000-000091380000}"/>
    <cellStyle name="Normal 4 2 2 2 2 2 2 3 3 3" xfId="26283" xr:uid="{00000000-0005-0000-0000-000092380000}"/>
    <cellStyle name="Normal 4 2 2 2 2 2 2 3 4" xfId="36503" xr:uid="{00000000-0005-0000-0000-000093380000}"/>
    <cellStyle name="Normal 4 2 2 2 2 2 2 3 5" xfId="21270" xr:uid="{00000000-0005-0000-0000-000094380000}"/>
    <cellStyle name="Normal 4 2 2 2 2 2 2 4" xfId="12860" xr:uid="{00000000-0005-0000-0000-000095380000}"/>
    <cellStyle name="Normal 4 2 2 2 2 2 2 4 2" xfId="43191" xr:uid="{00000000-0005-0000-0000-000096380000}"/>
    <cellStyle name="Normal 4 2 2 2 2 2 2 4 3" xfId="27958" xr:uid="{00000000-0005-0000-0000-000097380000}"/>
    <cellStyle name="Normal 4 2 2 2 2 2 2 5" xfId="7839" xr:uid="{00000000-0005-0000-0000-000098380000}"/>
    <cellStyle name="Normal 4 2 2 2 2 2 2 5 2" xfId="38174" xr:uid="{00000000-0005-0000-0000-000099380000}"/>
    <cellStyle name="Normal 4 2 2 2 2 2 2 5 3" xfId="22941" xr:uid="{00000000-0005-0000-0000-00009A380000}"/>
    <cellStyle name="Normal 4 2 2 2 2 2 2 6" xfId="33162" xr:uid="{00000000-0005-0000-0000-00009B380000}"/>
    <cellStyle name="Normal 4 2 2 2 2 2 2 7" xfId="17928" xr:uid="{00000000-0005-0000-0000-00009C380000}"/>
    <cellStyle name="Normal 4 2 2 2 2 2 3" xfId="3621" xr:uid="{00000000-0005-0000-0000-00009D380000}"/>
    <cellStyle name="Normal 4 2 2 2 2 2 3 2" xfId="13695" xr:uid="{00000000-0005-0000-0000-00009E380000}"/>
    <cellStyle name="Normal 4 2 2 2 2 2 3 2 2" xfId="44026" xr:uid="{00000000-0005-0000-0000-00009F380000}"/>
    <cellStyle name="Normal 4 2 2 2 2 2 3 2 3" xfId="28793" xr:uid="{00000000-0005-0000-0000-0000A0380000}"/>
    <cellStyle name="Normal 4 2 2 2 2 2 3 3" xfId="8675" xr:uid="{00000000-0005-0000-0000-0000A1380000}"/>
    <cellStyle name="Normal 4 2 2 2 2 2 3 3 2" xfId="39009" xr:uid="{00000000-0005-0000-0000-0000A2380000}"/>
    <cellStyle name="Normal 4 2 2 2 2 2 3 3 3" xfId="23776" xr:uid="{00000000-0005-0000-0000-0000A3380000}"/>
    <cellStyle name="Normal 4 2 2 2 2 2 3 4" xfId="33996" xr:uid="{00000000-0005-0000-0000-0000A4380000}"/>
    <cellStyle name="Normal 4 2 2 2 2 2 3 5" xfId="18763" xr:uid="{00000000-0005-0000-0000-0000A5380000}"/>
    <cellStyle name="Normal 4 2 2 2 2 2 4" xfId="5314" xr:uid="{00000000-0005-0000-0000-0000A6380000}"/>
    <cellStyle name="Normal 4 2 2 2 2 2 4 2" xfId="15366" xr:uid="{00000000-0005-0000-0000-0000A7380000}"/>
    <cellStyle name="Normal 4 2 2 2 2 2 4 2 2" xfId="45697" xr:uid="{00000000-0005-0000-0000-0000A8380000}"/>
    <cellStyle name="Normal 4 2 2 2 2 2 4 2 3" xfId="30464" xr:uid="{00000000-0005-0000-0000-0000A9380000}"/>
    <cellStyle name="Normal 4 2 2 2 2 2 4 3" xfId="10346" xr:uid="{00000000-0005-0000-0000-0000AA380000}"/>
    <cellStyle name="Normal 4 2 2 2 2 2 4 3 2" xfId="40680" xr:uid="{00000000-0005-0000-0000-0000AB380000}"/>
    <cellStyle name="Normal 4 2 2 2 2 2 4 3 3" xfId="25447" xr:uid="{00000000-0005-0000-0000-0000AC380000}"/>
    <cellStyle name="Normal 4 2 2 2 2 2 4 4" xfId="35667" xr:uid="{00000000-0005-0000-0000-0000AD380000}"/>
    <cellStyle name="Normal 4 2 2 2 2 2 4 5" xfId="20434" xr:uid="{00000000-0005-0000-0000-0000AE380000}"/>
    <cellStyle name="Normal 4 2 2 2 2 2 5" xfId="12024" xr:uid="{00000000-0005-0000-0000-0000AF380000}"/>
    <cellStyle name="Normal 4 2 2 2 2 2 5 2" xfId="42355" xr:uid="{00000000-0005-0000-0000-0000B0380000}"/>
    <cellStyle name="Normal 4 2 2 2 2 2 5 3" xfId="27122" xr:uid="{00000000-0005-0000-0000-0000B1380000}"/>
    <cellStyle name="Normal 4 2 2 2 2 2 6" xfId="7003" xr:uid="{00000000-0005-0000-0000-0000B2380000}"/>
    <cellStyle name="Normal 4 2 2 2 2 2 6 2" xfId="37338" xr:uid="{00000000-0005-0000-0000-0000B3380000}"/>
    <cellStyle name="Normal 4 2 2 2 2 2 6 3" xfId="22105" xr:uid="{00000000-0005-0000-0000-0000B4380000}"/>
    <cellStyle name="Normal 4 2 2 2 2 2 7" xfId="32326" xr:uid="{00000000-0005-0000-0000-0000B5380000}"/>
    <cellStyle name="Normal 4 2 2 2 2 2 8" xfId="17092" xr:uid="{00000000-0005-0000-0000-0000B6380000}"/>
    <cellStyle name="Normal 4 2 2 2 2 3" xfId="2350" xr:uid="{00000000-0005-0000-0000-0000B7380000}"/>
    <cellStyle name="Normal 4 2 2 2 2 3 2" xfId="4040" xr:uid="{00000000-0005-0000-0000-0000B8380000}"/>
    <cellStyle name="Normal 4 2 2 2 2 3 2 2" xfId="14113" xr:uid="{00000000-0005-0000-0000-0000B9380000}"/>
    <cellStyle name="Normal 4 2 2 2 2 3 2 2 2" xfId="44444" xr:uid="{00000000-0005-0000-0000-0000BA380000}"/>
    <cellStyle name="Normal 4 2 2 2 2 3 2 2 3" xfId="29211" xr:uid="{00000000-0005-0000-0000-0000BB380000}"/>
    <cellStyle name="Normal 4 2 2 2 2 3 2 3" xfId="9093" xr:uid="{00000000-0005-0000-0000-0000BC380000}"/>
    <cellStyle name="Normal 4 2 2 2 2 3 2 3 2" xfId="39427" xr:uid="{00000000-0005-0000-0000-0000BD380000}"/>
    <cellStyle name="Normal 4 2 2 2 2 3 2 3 3" xfId="24194" xr:uid="{00000000-0005-0000-0000-0000BE380000}"/>
    <cellStyle name="Normal 4 2 2 2 2 3 2 4" xfId="34414" xr:uid="{00000000-0005-0000-0000-0000BF380000}"/>
    <cellStyle name="Normal 4 2 2 2 2 3 2 5" xfId="19181" xr:uid="{00000000-0005-0000-0000-0000C0380000}"/>
    <cellStyle name="Normal 4 2 2 2 2 3 3" xfId="5732" xr:uid="{00000000-0005-0000-0000-0000C1380000}"/>
    <cellStyle name="Normal 4 2 2 2 2 3 3 2" xfId="15784" xr:uid="{00000000-0005-0000-0000-0000C2380000}"/>
    <cellStyle name="Normal 4 2 2 2 2 3 3 2 2" xfId="46115" xr:uid="{00000000-0005-0000-0000-0000C3380000}"/>
    <cellStyle name="Normal 4 2 2 2 2 3 3 2 3" xfId="30882" xr:uid="{00000000-0005-0000-0000-0000C4380000}"/>
    <cellStyle name="Normal 4 2 2 2 2 3 3 3" xfId="10764" xr:uid="{00000000-0005-0000-0000-0000C5380000}"/>
    <cellStyle name="Normal 4 2 2 2 2 3 3 3 2" xfId="41098" xr:uid="{00000000-0005-0000-0000-0000C6380000}"/>
    <cellStyle name="Normal 4 2 2 2 2 3 3 3 3" xfId="25865" xr:uid="{00000000-0005-0000-0000-0000C7380000}"/>
    <cellStyle name="Normal 4 2 2 2 2 3 3 4" xfId="36085" xr:uid="{00000000-0005-0000-0000-0000C8380000}"/>
    <cellStyle name="Normal 4 2 2 2 2 3 3 5" xfId="20852" xr:uid="{00000000-0005-0000-0000-0000C9380000}"/>
    <cellStyle name="Normal 4 2 2 2 2 3 4" xfId="12442" xr:uid="{00000000-0005-0000-0000-0000CA380000}"/>
    <cellStyle name="Normal 4 2 2 2 2 3 4 2" xfId="42773" xr:uid="{00000000-0005-0000-0000-0000CB380000}"/>
    <cellStyle name="Normal 4 2 2 2 2 3 4 3" xfId="27540" xr:uid="{00000000-0005-0000-0000-0000CC380000}"/>
    <cellStyle name="Normal 4 2 2 2 2 3 5" xfId="7421" xr:uid="{00000000-0005-0000-0000-0000CD380000}"/>
    <cellStyle name="Normal 4 2 2 2 2 3 5 2" xfId="37756" xr:uid="{00000000-0005-0000-0000-0000CE380000}"/>
    <cellStyle name="Normal 4 2 2 2 2 3 5 3" xfId="22523" xr:uid="{00000000-0005-0000-0000-0000CF380000}"/>
    <cellStyle name="Normal 4 2 2 2 2 3 6" xfId="32744" xr:uid="{00000000-0005-0000-0000-0000D0380000}"/>
    <cellStyle name="Normal 4 2 2 2 2 3 7" xfId="17510" xr:uid="{00000000-0005-0000-0000-0000D1380000}"/>
    <cellStyle name="Normal 4 2 2 2 2 4" xfId="3203" xr:uid="{00000000-0005-0000-0000-0000D2380000}"/>
    <cellStyle name="Normal 4 2 2 2 2 4 2" xfId="13277" xr:uid="{00000000-0005-0000-0000-0000D3380000}"/>
    <cellStyle name="Normal 4 2 2 2 2 4 2 2" xfId="43608" xr:uid="{00000000-0005-0000-0000-0000D4380000}"/>
    <cellStyle name="Normal 4 2 2 2 2 4 2 3" xfId="28375" xr:uid="{00000000-0005-0000-0000-0000D5380000}"/>
    <cellStyle name="Normal 4 2 2 2 2 4 3" xfId="8257" xr:uid="{00000000-0005-0000-0000-0000D6380000}"/>
    <cellStyle name="Normal 4 2 2 2 2 4 3 2" xfId="38591" xr:uid="{00000000-0005-0000-0000-0000D7380000}"/>
    <cellStyle name="Normal 4 2 2 2 2 4 3 3" xfId="23358" xr:uid="{00000000-0005-0000-0000-0000D8380000}"/>
    <cellStyle name="Normal 4 2 2 2 2 4 4" xfId="33578" xr:uid="{00000000-0005-0000-0000-0000D9380000}"/>
    <cellStyle name="Normal 4 2 2 2 2 4 5" xfId="18345" xr:uid="{00000000-0005-0000-0000-0000DA380000}"/>
    <cellStyle name="Normal 4 2 2 2 2 5" xfId="4896" xr:uid="{00000000-0005-0000-0000-0000DB380000}"/>
    <cellStyle name="Normal 4 2 2 2 2 5 2" xfId="14948" xr:uid="{00000000-0005-0000-0000-0000DC380000}"/>
    <cellStyle name="Normal 4 2 2 2 2 5 2 2" xfId="45279" xr:uid="{00000000-0005-0000-0000-0000DD380000}"/>
    <cellStyle name="Normal 4 2 2 2 2 5 2 3" xfId="30046" xr:uid="{00000000-0005-0000-0000-0000DE380000}"/>
    <cellStyle name="Normal 4 2 2 2 2 5 3" xfId="9928" xr:uid="{00000000-0005-0000-0000-0000DF380000}"/>
    <cellStyle name="Normal 4 2 2 2 2 5 3 2" xfId="40262" xr:uid="{00000000-0005-0000-0000-0000E0380000}"/>
    <cellStyle name="Normal 4 2 2 2 2 5 3 3" xfId="25029" xr:uid="{00000000-0005-0000-0000-0000E1380000}"/>
    <cellStyle name="Normal 4 2 2 2 2 5 4" xfId="35249" xr:uid="{00000000-0005-0000-0000-0000E2380000}"/>
    <cellStyle name="Normal 4 2 2 2 2 5 5" xfId="20016" xr:uid="{00000000-0005-0000-0000-0000E3380000}"/>
    <cellStyle name="Normal 4 2 2 2 2 6" xfId="11606" xr:uid="{00000000-0005-0000-0000-0000E4380000}"/>
    <cellStyle name="Normal 4 2 2 2 2 6 2" xfId="41937" xr:uid="{00000000-0005-0000-0000-0000E5380000}"/>
    <cellStyle name="Normal 4 2 2 2 2 6 3" xfId="26704" xr:uid="{00000000-0005-0000-0000-0000E6380000}"/>
    <cellStyle name="Normal 4 2 2 2 2 7" xfId="6585" xr:uid="{00000000-0005-0000-0000-0000E7380000}"/>
    <cellStyle name="Normal 4 2 2 2 2 7 2" xfId="36920" xr:uid="{00000000-0005-0000-0000-0000E8380000}"/>
    <cellStyle name="Normal 4 2 2 2 2 7 3" xfId="21687" xr:uid="{00000000-0005-0000-0000-0000E9380000}"/>
    <cellStyle name="Normal 4 2 2 2 2 8" xfId="31908" xr:uid="{00000000-0005-0000-0000-0000EA380000}"/>
    <cellStyle name="Normal 4 2 2 2 2 9" xfId="16674" xr:uid="{00000000-0005-0000-0000-0000EB380000}"/>
    <cellStyle name="Normal 4 2 2 2 3" xfId="1721" xr:uid="{00000000-0005-0000-0000-0000EC380000}"/>
    <cellStyle name="Normal 4 2 2 2 3 2" xfId="2560" xr:uid="{00000000-0005-0000-0000-0000ED380000}"/>
    <cellStyle name="Normal 4 2 2 2 3 2 2" xfId="4250" xr:uid="{00000000-0005-0000-0000-0000EE380000}"/>
    <cellStyle name="Normal 4 2 2 2 3 2 2 2" xfId="14323" xr:uid="{00000000-0005-0000-0000-0000EF380000}"/>
    <cellStyle name="Normal 4 2 2 2 3 2 2 2 2" xfId="44654" xr:uid="{00000000-0005-0000-0000-0000F0380000}"/>
    <cellStyle name="Normal 4 2 2 2 3 2 2 2 3" xfId="29421" xr:uid="{00000000-0005-0000-0000-0000F1380000}"/>
    <cellStyle name="Normal 4 2 2 2 3 2 2 3" xfId="9303" xr:uid="{00000000-0005-0000-0000-0000F2380000}"/>
    <cellStyle name="Normal 4 2 2 2 3 2 2 3 2" xfId="39637" xr:uid="{00000000-0005-0000-0000-0000F3380000}"/>
    <cellStyle name="Normal 4 2 2 2 3 2 2 3 3" xfId="24404" xr:uid="{00000000-0005-0000-0000-0000F4380000}"/>
    <cellStyle name="Normal 4 2 2 2 3 2 2 4" xfId="34624" xr:uid="{00000000-0005-0000-0000-0000F5380000}"/>
    <cellStyle name="Normal 4 2 2 2 3 2 2 5" xfId="19391" xr:uid="{00000000-0005-0000-0000-0000F6380000}"/>
    <cellStyle name="Normal 4 2 2 2 3 2 3" xfId="5942" xr:uid="{00000000-0005-0000-0000-0000F7380000}"/>
    <cellStyle name="Normal 4 2 2 2 3 2 3 2" xfId="15994" xr:uid="{00000000-0005-0000-0000-0000F8380000}"/>
    <cellStyle name="Normal 4 2 2 2 3 2 3 2 2" xfId="46325" xr:uid="{00000000-0005-0000-0000-0000F9380000}"/>
    <cellStyle name="Normal 4 2 2 2 3 2 3 2 3" xfId="31092" xr:uid="{00000000-0005-0000-0000-0000FA380000}"/>
    <cellStyle name="Normal 4 2 2 2 3 2 3 3" xfId="10974" xr:uid="{00000000-0005-0000-0000-0000FB380000}"/>
    <cellStyle name="Normal 4 2 2 2 3 2 3 3 2" xfId="41308" xr:uid="{00000000-0005-0000-0000-0000FC380000}"/>
    <cellStyle name="Normal 4 2 2 2 3 2 3 3 3" xfId="26075" xr:uid="{00000000-0005-0000-0000-0000FD380000}"/>
    <cellStyle name="Normal 4 2 2 2 3 2 3 4" xfId="36295" xr:uid="{00000000-0005-0000-0000-0000FE380000}"/>
    <cellStyle name="Normal 4 2 2 2 3 2 3 5" xfId="21062" xr:uid="{00000000-0005-0000-0000-0000FF380000}"/>
    <cellStyle name="Normal 4 2 2 2 3 2 4" xfId="12652" xr:uid="{00000000-0005-0000-0000-000000390000}"/>
    <cellStyle name="Normal 4 2 2 2 3 2 4 2" xfId="42983" xr:uid="{00000000-0005-0000-0000-000001390000}"/>
    <cellStyle name="Normal 4 2 2 2 3 2 4 3" xfId="27750" xr:uid="{00000000-0005-0000-0000-000002390000}"/>
    <cellStyle name="Normal 4 2 2 2 3 2 5" xfId="7631" xr:uid="{00000000-0005-0000-0000-000003390000}"/>
    <cellStyle name="Normal 4 2 2 2 3 2 5 2" xfId="37966" xr:uid="{00000000-0005-0000-0000-000004390000}"/>
    <cellStyle name="Normal 4 2 2 2 3 2 5 3" xfId="22733" xr:uid="{00000000-0005-0000-0000-000005390000}"/>
    <cellStyle name="Normal 4 2 2 2 3 2 6" xfId="32954" xr:uid="{00000000-0005-0000-0000-000006390000}"/>
    <cellStyle name="Normal 4 2 2 2 3 2 7" xfId="17720" xr:uid="{00000000-0005-0000-0000-000007390000}"/>
    <cellStyle name="Normal 4 2 2 2 3 3" xfId="3413" xr:uid="{00000000-0005-0000-0000-000008390000}"/>
    <cellStyle name="Normal 4 2 2 2 3 3 2" xfId="13487" xr:uid="{00000000-0005-0000-0000-000009390000}"/>
    <cellStyle name="Normal 4 2 2 2 3 3 2 2" xfId="43818" xr:uid="{00000000-0005-0000-0000-00000A390000}"/>
    <cellStyle name="Normal 4 2 2 2 3 3 2 3" xfId="28585" xr:uid="{00000000-0005-0000-0000-00000B390000}"/>
    <cellStyle name="Normal 4 2 2 2 3 3 3" xfId="8467" xr:uid="{00000000-0005-0000-0000-00000C390000}"/>
    <cellStyle name="Normal 4 2 2 2 3 3 3 2" xfId="38801" xr:uid="{00000000-0005-0000-0000-00000D390000}"/>
    <cellStyle name="Normal 4 2 2 2 3 3 3 3" xfId="23568" xr:uid="{00000000-0005-0000-0000-00000E390000}"/>
    <cellStyle name="Normal 4 2 2 2 3 3 4" xfId="33788" xr:uid="{00000000-0005-0000-0000-00000F390000}"/>
    <cellStyle name="Normal 4 2 2 2 3 3 5" xfId="18555" xr:uid="{00000000-0005-0000-0000-000010390000}"/>
    <cellStyle name="Normal 4 2 2 2 3 4" xfId="5106" xr:uid="{00000000-0005-0000-0000-000011390000}"/>
    <cellStyle name="Normal 4 2 2 2 3 4 2" xfId="15158" xr:uid="{00000000-0005-0000-0000-000012390000}"/>
    <cellStyle name="Normal 4 2 2 2 3 4 2 2" xfId="45489" xr:uid="{00000000-0005-0000-0000-000013390000}"/>
    <cellStyle name="Normal 4 2 2 2 3 4 2 3" xfId="30256" xr:uid="{00000000-0005-0000-0000-000014390000}"/>
    <cellStyle name="Normal 4 2 2 2 3 4 3" xfId="10138" xr:uid="{00000000-0005-0000-0000-000015390000}"/>
    <cellStyle name="Normal 4 2 2 2 3 4 3 2" xfId="40472" xr:uid="{00000000-0005-0000-0000-000016390000}"/>
    <cellStyle name="Normal 4 2 2 2 3 4 3 3" xfId="25239" xr:uid="{00000000-0005-0000-0000-000017390000}"/>
    <cellStyle name="Normal 4 2 2 2 3 4 4" xfId="35459" xr:uid="{00000000-0005-0000-0000-000018390000}"/>
    <cellStyle name="Normal 4 2 2 2 3 4 5" xfId="20226" xr:uid="{00000000-0005-0000-0000-000019390000}"/>
    <cellStyle name="Normal 4 2 2 2 3 5" xfId="11816" xr:uid="{00000000-0005-0000-0000-00001A390000}"/>
    <cellStyle name="Normal 4 2 2 2 3 5 2" xfId="42147" xr:uid="{00000000-0005-0000-0000-00001B390000}"/>
    <cellStyle name="Normal 4 2 2 2 3 5 3" xfId="26914" xr:uid="{00000000-0005-0000-0000-00001C390000}"/>
    <cellStyle name="Normal 4 2 2 2 3 6" xfId="6795" xr:uid="{00000000-0005-0000-0000-00001D390000}"/>
    <cellStyle name="Normal 4 2 2 2 3 6 2" xfId="37130" xr:uid="{00000000-0005-0000-0000-00001E390000}"/>
    <cellStyle name="Normal 4 2 2 2 3 6 3" xfId="21897" xr:uid="{00000000-0005-0000-0000-00001F390000}"/>
    <cellStyle name="Normal 4 2 2 2 3 7" xfId="32118" xr:uid="{00000000-0005-0000-0000-000020390000}"/>
    <cellStyle name="Normal 4 2 2 2 3 8" xfId="16884" xr:uid="{00000000-0005-0000-0000-000021390000}"/>
    <cellStyle name="Normal 4 2 2 2 4" xfId="2142" xr:uid="{00000000-0005-0000-0000-000022390000}"/>
    <cellStyle name="Normal 4 2 2 2 4 2" xfId="3832" xr:uid="{00000000-0005-0000-0000-000023390000}"/>
    <cellStyle name="Normal 4 2 2 2 4 2 2" xfId="13905" xr:uid="{00000000-0005-0000-0000-000024390000}"/>
    <cellStyle name="Normal 4 2 2 2 4 2 2 2" xfId="44236" xr:uid="{00000000-0005-0000-0000-000025390000}"/>
    <cellStyle name="Normal 4 2 2 2 4 2 2 3" xfId="29003" xr:uid="{00000000-0005-0000-0000-000026390000}"/>
    <cellStyle name="Normal 4 2 2 2 4 2 3" xfId="8885" xr:uid="{00000000-0005-0000-0000-000027390000}"/>
    <cellStyle name="Normal 4 2 2 2 4 2 3 2" xfId="39219" xr:uid="{00000000-0005-0000-0000-000028390000}"/>
    <cellStyle name="Normal 4 2 2 2 4 2 3 3" xfId="23986" xr:uid="{00000000-0005-0000-0000-000029390000}"/>
    <cellStyle name="Normal 4 2 2 2 4 2 4" xfId="34206" xr:uid="{00000000-0005-0000-0000-00002A390000}"/>
    <cellStyle name="Normal 4 2 2 2 4 2 5" xfId="18973" xr:uid="{00000000-0005-0000-0000-00002B390000}"/>
    <cellStyle name="Normal 4 2 2 2 4 3" xfId="5524" xr:uid="{00000000-0005-0000-0000-00002C390000}"/>
    <cellStyle name="Normal 4 2 2 2 4 3 2" xfId="15576" xr:uid="{00000000-0005-0000-0000-00002D390000}"/>
    <cellStyle name="Normal 4 2 2 2 4 3 2 2" xfId="45907" xr:uid="{00000000-0005-0000-0000-00002E390000}"/>
    <cellStyle name="Normal 4 2 2 2 4 3 2 3" xfId="30674" xr:uid="{00000000-0005-0000-0000-00002F390000}"/>
    <cellStyle name="Normal 4 2 2 2 4 3 3" xfId="10556" xr:uid="{00000000-0005-0000-0000-000030390000}"/>
    <cellStyle name="Normal 4 2 2 2 4 3 3 2" xfId="40890" xr:uid="{00000000-0005-0000-0000-000031390000}"/>
    <cellStyle name="Normal 4 2 2 2 4 3 3 3" xfId="25657" xr:uid="{00000000-0005-0000-0000-000032390000}"/>
    <cellStyle name="Normal 4 2 2 2 4 3 4" xfId="35877" xr:uid="{00000000-0005-0000-0000-000033390000}"/>
    <cellStyle name="Normal 4 2 2 2 4 3 5" xfId="20644" xr:uid="{00000000-0005-0000-0000-000034390000}"/>
    <cellStyle name="Normal 4 2 2 2 4 4" xfId="12234" xr:uid="{00000000-0005-0000-0000-000035390000}"/>
    <cellStyle name="Normal 4 2 2 2 4 4 2" xfId="42565" xr:uid="{00000000-0005-0000-0000-000036390000}"/>
    <cellStyle name="Normal 4 2 2 2 4 4 3" xfId="27332" xr:uid="{00000000-0005-0000-0000-000037390000}"/>
    <cellStyle name="Normal 4 2 2 2 4 5" xfId="7213" xr:uid="{00000000-0005-0000-0000-000038390000}"/>
    <cellStyle name="Normal 4 2 2 2 4 5 2" xfId="37548" xr:uid="{00000000-0005-0000-0000-000039390000}"/>
    <cellStyle name="Normal 4 2 2 2 4 5 3" xfId="22315" xr:uid="{00000000-0005-0000-0000-00003A390000}"/>
    <cellStyle name="Normal 4 2 2 2 4 6" xfId="32536" xr:uid="{00000000-0005-0000-0000-00003B390000}"/>
    <cellStyle name="Normal 4 2 2 2 4 7" xfId="17302" xr:uid="{00000000-0005-0000-0000-00003C390000}"/>
    <cellStyle name="Normal 4 2 2 2 5" xfId="2995" xr:uid="{00000000-0005-0000-0000-00003D390000}"/>
    <cellStyle name="Normal 4 2 2 2 5 2" xfId="13069" xr:uid="{00000000-0005-0000-0000-00003E390000}"/>
    <cellStyle name="Normal 4 2 2 2 5 2 2" xfId="43400" xr:uid="{00000000-0005-0000-0000-00003F390000}"/>
    <cellStyle name="Normal 4 2 2 2 5 2 3" xfId="28167" xr:uid="{00000000-0005-0000-0000-000040390000}"/>
    <cellStyle name="Normal 4 2 2 2 5 3" xfId="8049" xr:uid="{00000000-0005-0000-0000-000041390000}"/>
    <cellStyle name="Normal 4 2 2 2 5 3 2" xfId="38383" xr:uid="{00000000-0005-0000-0000-000042390000}"/>
    <cellStyle name="Normal 4 2 2 2 5 3 3" xfId="23150" xr:uid="{00000000-0005-0000-0000-000043390000}"/>
    <cellStyle name="Normal 4 2 2 2 5 4" xfId="33370" xr:uid="{00000000-0005-0000-0000-000044390000}"/>
    <cellStyle name="Normal 4 2 2 2 5 5" xfId="18137" xr:uid="{00000000-0005-0000-0000-000045390000}"/>
    <cellStyle name="Normal 4 2 2 2 6" xfId="4688" xr:uid="{00000000-0005-0000-0000-000046390000}"/>
    <cellStyle name="Normal 4 2 2 2 6 2" xfId="14740" xr:uid="{00000000-0005-0000-0000-000047390000}"/>
    <cellStyle name="Normal 4 2 2 2 6 2 2" xfId="45071" xr:uid="{00000000-0005-0000-0000-000048390000}"/>
    <cellStyle name="Normal 4 2 2 2 6 2 3" xfId="29838" xr:uid="{00000000-0005-0000-0000-000049390000}"/>
    <cellStyle name="Normal 4 2 2 2 6 3" xfId="9720" xr:uid="{00000000-0005-0000-0000-00004A390000}"/>
    <cellStyle name="Normal 4 2 2 2 6 3 2" xfId="40054" xr:uid="{00000000-0005-0000-0000-00004B390000}"/>
    <cellStyle name="Normal 4 2 2 2 6 3 3" xfId="24821" xr:uid="{00000000-0005-0000-0000-00004C390000}"/>
    <cellStyle name="Normal 4 2 2 2 6 4" xfId="35041" xr:uid="{00000000-0005-0000-0000-00004D390000}"/>
    <cellStyle name="Normal 4 2 2 2 6 5" xfId="19808" xr:uid="{00000000-0005-0000-0000-00004E390000}"/>
    <cellStyle name="Normal 4 2 2 2 7" xfId="11398" xr:uid="{00000000-0005-0000-0000-00004F390000}"/>
    <cellStyle name="Normal 4 2 2 2 7 2" xfId="41729" xr:uid="{00000000-0005-0000-0000-000050390000}"/>
    <cellStyle name="Normal 4 2 2 2 7 3" xfId="26496" xr:uid="{00000000-0005-0000-0000-000051390000}"/>
    <cellStyle name="Normal 4 2 2 2 8" xfId="6377" xr:uid="{00000000-0005-0000-0000-000052390000}"/>
    <cellStyle name="Normal 4 2 2 2 8 2" xfId="36712" xr:uid="{00000000-0005-0000-0000-000053390000}"/>
    <cellStyle name="Normal 4 2 2 2 8 3" xfId="21479" xr:uid="{00000000-0005-0000-0000-000054390000}"/>
    <cellStyle name="Normal 4 2 2 2 9" xfId="31700" xr:uid="{00000000-0005-0000-0000-000055390000}"/>
    <cellStyle name="Normal 4 2 2 3" xfId="1404" xr:uid="{00000000-0005-0000-0000-000056390000}"/>
    <cellStyle name="Normal 4 2 2 3 2" xfId="1825" xr:uid="{00000000-0005-0000-0000-000057390000}"/>
    <cellStyle name="Normal 4 2 2 3 2 2" xfId="2664" xr:uid="{00000000-0005-0000-0000-000058390000}"/>
    <cellStyle name="Normal 4 2 2 3 2 2 2" xfId="4354" xr:uid="{00000000-0005-0000-0000-000059390000}"/>
    <cellStyle name="Normal 4 2 2 3 2 2 2 2" xfId="14427" xr:uid="{00000000-0005-0000-0000-00005A390000}"/>
    <cellStyle name="Normal 4 2 2 3 2 2 2 2 2" xfId="44758" xr:uid="{00000000-0005-0000-0000-00005B390000}"/>
    <cellStyle name="Normal 4 2 2 3 2 2 2 2 3" xfId="29525" xr:uid="{00000000-0005-0000-0000-00005C390000}"/>
    <cellStyle name="Normal 4 2 2 3 2 2 2 3" xfId="9407" xr:uid="{00000000-0005-0000-0000-00005D390000}"/>
    <cellStyle name="Normal 4 2 2 3 2 2 2 3 2" xfId="39741" xr:uid="{00000000-0005-0000-0000-00005E390000}"/>
    <cellStyle name="Normal 4 2 2 3 2 2 2 3 3" xfId="24508" xr:uid="{00000000-0005-0000-0000-00005F390000}"/>
    <cellStyle name="Normal 4 2 2 3 2 2 2 4" xfId="34728" xr:uid="{00000000-0005-0000-0000-000060390000}"/>
    <cellStyle name="Normal 4 2 2 3 2 2 2 5" xfId="19495" xr:uid="{00000000-0005-0000-0000-000061390000}"/>
    <cellStyle name="Normal 4 2 2 3 2 2 3" xfId="6046" xr:uid="{00000000-0005-0000-0000-000062390000}"/>
    <cellStyle name="Normal 4 2 2 3 2 2 3 2" xfId="16098" xr:uid="{00000000-0005-0000-0000-000063390000}"/>
    <cellStyle name="Normal 4 2 2 3 2 2 3 2 2" xfId="46429" xr:uid="{00000000-0005-0000-0000-000064390000}"/>
    <cellStyle name="Normal 4 2 2 3 2 2 3 2 3" xfId="31196" xr:uid="{00000000-0005-0000-0000-000065390000}"/>
    <cellStyle name="Normal 4 2 2 3 2 2 3 3" xfId="11078" xr:uid="{00000000-0005-0000-0000-000066390000}"/>
    <cellStyle name="Normal 4 2 2 3 2 2 3 3 2" xfId="41412" xr:uid="{00000000-0005-0000-0000-000067390000}"/>
    <cellStyle name="Normal 4 2 2 3 2 2 3 3 3" xfId="26179" xr:uid="{00000000-0005-0000-0000-000068390000}"/>
    <cellStyle name="Normal 4 2 2 3 2 2 3 4" xfId="36399" xr:uid="{00000000-0005-0000-0000-000069390000}"/>
    <cellStyle name="Normal 4 2 2 3 2 2 3 5" xfId="21166" xr:uid="{00000000-0005-0000-0000-00006A390000}"/>
    <cellStyle name="Normal 4 2 2 3 2 2 4" xfId="12756" xr:uid="{00000000-0005-0000-0000-00006B390000}"/>
    <cellStyle name="Normal 4 2 2 3 2 2 4 2" xfId="43087" xr:uid="{00000000-0005-0000-0000-00006C390000}"/>
    <cellStyle name="Normal 4 2 2 3 2 2 4 3" xfId="27854" xr:uid="{00000000-0005-0000-0000-00006D390000}"/>
    <cellStyle name="Normal 4 2 2 3 2 2 5" xfId="7735" xr:uid="{00000000-0005-0000-0000-00006E390000}"/>
    <cellStyle name="Normal 4 2 2 3 2 2 5 2" xfId="38070" xr:uid="{00000000-0005-0000-0000-00006F390000}"/>
    <cellStyle name="Normal 4 2 2 3 2 2 5 3" xfId="22837" xr:uid="{00000000-0005-0000-0000-000070390000}"/>
    <cellStyle name="Normal 4 2 2 3 2 2 6" xfId="33058" xr:uid="{00000000-0005-0000-0000-000071390000}"/>
    <cellStyle name="Normal 4 2 2 3 2 2 7" xfId="17824" xr:uid="{00000000-0005-0000-0000-000072390000}"/>
    <cellStyle name="Normal 4 2 2 3 2 3" xfId="3517" xr:uid="{00000000-0005-0000-0000-000073390000}"/>
    <cellStyle name="Normal 4 2 2 3 2 3 2" xfId="13591" xr:uid="{00000000-0005-0000-0000-000074390000}"/>
    <cellStyle name="Normal 4 2 2 3 2 3 2 2" xfId="43922" xr:uid="{00000000-0005-0000-0000-000075390000}"/>
    <cellStyle name="Normal 4 2 2 3 2 3 2 3" xfId="28689" xr:uid="{00000000-0005-0000-0000-000076390000}"/>
    <cellStyle name="Normal 4 2 2 3 2 3 3" xfId="8571" xr:uid="{00000000-0005-0000-0000-000077390000}"/>
    <cellStyle name="Normal 4 2 2 3 2 3 3 2" xfId="38905" xr:uid="{00000000-0005-0000-0000-000078390000}"/>
    <cellStyle name="Normal 4 2 2 3 2 3 3 3" xfId="23672" xr:uid="{00000000-0005-0000-0000-000079390000}"/>
    <cellStyle name="Normal 4 2 2 3 2 3 4" xfId="33892" xr:uid="{00000000-0005-0000-0000-00007A390000}"/>
    <cellStyle name="Normal 4 2 2 3 2 3 5" xfId="18659" xr:uid="{00000000-0005-0000-0000-00007B390000}"/>
    <cellStyle name="Normal 4 2 2 3 2 4" xfId="5210" xr:uid="{00000000-0005-0000-0000-00007C390000}"/>
    <cellStyle name="Normal 4 2 2 3 2 4 2" xfId="15262" xr:uid="{00000000-0005-0000-0000-00007D390000}"/>
    <cellStyle name="Normal 4 2 2 3 2 4 2 2" xfId="45593" xr:uid="{00000000-0005-0000-0000-00007E390000}"/>
    <cellStyle name="Normal 4 2 2 3 2 4 2 3" xfId="30360" xr:uid="{00000000-0005-0000-0000-00007F390000}"/>
    <cellStyle name="Normal 4 2 2 3 2 4 3" xfId="10242" xr:uid="{00000000-0005-0000-0000-000080390000}"/>
    <cellStyle name="Normal 4 2 2 3 2 4 3 2" xfId="40576" xr:uid="{00000000-0005-0000-0000-000081390000}"/>
    <cellStyle name="Normal 4 2 2 3 2 4 3 3" xfId="25343" xr:uid="{00000000-0005-0000-0000-000082390000}"/>
    <cellStyle name="Normal 4 2 2 3 2 4 4" xfId="35563" xr:uid="{00000000-0005-0000-0000-000083390000}"/>
    <cellStyle name="Normal 4 2 2 3 2 4 5" xfId="20330" xr:uid="{00000000-0005-0000-0000-000084390000}"/>
    <cellStyle name="Normal 4 2 2 3 2 5" xfId="11920" xr:uid="{00000000-0005-0000-0000-000085390000}"/>
    <cellStyle name="Normal 4 2 2 3 2 5 2" xfId="42251" xr:uid="{00000000-0005-0000-0000-000086390000}"/>
    <cellStyle name="Normal 4 2 2 3 2 5 3" xfId="27018" xr:uid="{00000000-0005-0000-0000-000087390000}"/>
    <cellStyle name="Normal 4 2 2 3 2 6" xfId="6899" xr:uid="{00000000-0005-0000-0000-000088390000}"/>
    <cellStyle name="Normal 4 2 2 3 2 6 2" xfId="37234" xr:uid="{00000000-0005-0000-0000-000089390000}"/>
    <cellStyle name="Normal 4 2 2 3 2 6 3" xfId="22001" xr:uid="{00000000-0005-0000-0000-00008A390000}"/>
    <cellStyle name="Normal 4 2 2 3 2 7" xfId="32222" xr:uid="{00000000-0005-0000-0000-00008B390000}"/>
    <cellStyle name="Normal 4 2 2 3 2 8" xfId="16988" xr:uid="{00000000-0005-0000-0000-00008C390000}"/>
    <cellStyle name="Normal 4 2 2 3 3" xfId="2246" xr:uid="{00000000-0005-0000-0000-00008D390000}"/>
    <cellStyle name="Normal 4 2 2 3 3 2" xfId="3936" xr:uid="{00000000-0005-0000-0000-00008E390000}"/>
    <cellStyle name="Normal 4 2 2 3 3 2 2" xfId="14009" xr:uid="{00000000-0005-0000-0000-00008F390000}"/>
    <cellStyle name="Normal 4 2 2 3 3 2 2 2" xfId="44340" xr:uid="{00000000-0005-0000-0000-000090390000}"/>
    <cellStyle name="Normal 4 2 2 3 3 2 2 3" xfId="29107" xr:uid="{00000000-0005-0000-0000-000091390000}"/>
    <cellStyle name="Normal 4 2 2 3 3 2 3" xfId="8989" xr:uid="{00000000-0005-0000-0000-000092390000}"/>
    <cellStyle name="Normal 4 2 2 3 3 2 3 2" xfId="39323" xr:uid="{00000000-0005-0000-0000-000093390000}"/>
    <cellStyle name="Normal 4 2 2 3 3 2 3 3" xfId="24090" xr:uid="{00000000-0005-0000-0000-000094390000}"/>
    <cellStyle name="Normal 4 2 2 3 3 2 4" xfId="34310" xr:uid="{00000000-0005-0000-0000-000095390000}"/>
    <cellStyle name="Normal 4 2 2 3 3 2 5" xfId="19077" xr:uid="{00000000-0005-0000-0000-000096390000}"/>
    <cellStyle name="Normal 4 2 2 3 3 3" xfId="5628" xr:uid="{00000000-0005-0000-0000-000097390000}"/>
    <cellStyle name="Normal 4 2 2 3 3 3 2" xfId="15680" xr:uid="{00000000-0005-0000-0000-000098390000}"/>
    <cellStyle name="Normal 4 2 2 3 3 3 2 2" xfId="46011" xr:uid="{00000000-0005-0000-0000-000099390000}"/>
    <cellStyle name="Normal 4 2 2 3 3 3 2 3" xfId="30778" xr:uid="{00000000-0005-0000-0000-00009A390000}"/>
    <cellStyle name="Normal 4 2 2 3 3 3 3" xfId="10660" xr:uid="{00000000-0005-0000-0000-00009B390000}"/>
    <cellStyle name="Normal 4 2 2 3 3 3 3 2" xfId="40994" xr:uid="{00000000-0005-0000-0000-00009C390000}"/>
    <cellStyle name="Normal 4 2 2 3 3 3 3 3" xfId="25761" xr:uid="{00000000-0005-0000-0000-00009D390000}"/>
    <cellStyle name="Normal 4 2 2 3 3 3 4" xfId="35981" xr:uid="{00000000-0005-0000-0000-00009E390000}"/>
    <cellStyle name="Normal 4 2 2 3 3 3 5" xfId="20748" xr:uid="{00000000-0005-0000-0000-00009F390000}"/>
    <cellStyle name="Normal 4 2 2 3 3 4" xfId="12338" xr:uid="{00000000-0005-0000-0000-0000A0390000}"/>
    <cellStyle name="Normal 4 2 2 3 3 4 2" xfId="42669" xr:uid="{00000000-0005-0000-0000-0000A1390000}"/>
    <cellStyle name="Normal 4 2 2 3 3 4 3" xfId="27436" xr:uid="{00000000-0005-0000-0000-0000A2390000}"/>
    <cellStyle name="Normal 4 2 2 3 3 5" xfId="7317" xr:uid="{00000000-0005-0000-0000-0000A3390000}"/>
    <cellStyle name="Normal 4 2 2 3 3 5 2" xfId="37652" xr:uid="{00000000-0005-0000-0000-0000A4390000}"/>
    <cellStyle name="Normal 4 2 2 3 3 5 3" xfId="22419" xr:uid="{00000000-0005-0000-0000-0000A5390000}"/>
    <cellStyle name="Normal 4 2 2 3 3 6" xfId="32640" xr:uid="{00000000-0005-0000-0000-0000A6390000}"/>
    <cellStyle name="Normal 4 2 2 3 3 7" xfId="17406" xr:uid="{00000000-0005-0000-0000-0000A7390000}"/>
    <cellStyle name="Normal 4 2 2 3 4" xfId="3099" xr:uid="{00000000-0005-0000-0000-0000A8390000}"/>
    <cellStyle name="Normal 4 2 2 3 4 2" xfId="13173" xr:uid="{00000000-0005-0000-0000-0000A9390000}"/>
    <cellStyle name="Normal 4 2 2 3 4 2 2" xfId="43504" xr:uid="{00000000-0005-0000-0000-0000AA390000}"/>
    <cellStyle name="Normal 4 2 2 3 4 2 3" xfId="28271" xr:uid="{00000000-0005-0000-0000-0000AB390000}"/>
    <cellStyle name="Normal 4 2 2 3 4 3" xfId="8153" xr:uid="{00000000-0005-0000-0000-0000AC390000}"/>
    <cellStyle name="Normal 4 2 2 3 4 3 2" xfId="38487" xr:uid="{00000000-0005-0000-0000-0000AD390000}"/>
    <cellStyle name="Normal 4 2 2 3 4 3 3" xfId="23254" xr:uid="{00000000-0005-0000-0000-0000AE390000}"/>
    <cellStyle name="Normal 4 2 2 3 4 4" xfId="33474" xr:uid="{00000000-0005-0000-0000-0000AF390000}"/>
    <cellStyle name="Normal 4 2 2 3 4 5" xfId="18241" xr:uid="{00000000-0005-0000-0000-0000B0390000}"/>
    <cellStyle name="Normal 4 2 2 3 5" xfId="4792" xr:uid="{00000000-0005-0000-0000-0000B1390000}"/>
    <cellStyle name="Normal 4 2 2 3 5 2" xfId="14844" xr:uid="{00000000-0005-0000-0000-0000B2390000}"/>
    <cellStyle name="Normal 4 2 2 3 5 2 2" xfId="45175" xr:uid="{00000000-0005-0000-0000-0000B3390000}"/>
    <cellStyle name="Normal 4 2 2 3 5 2 3" xfId="29942" xr:uid="{00000000-0005-0000-0000-0000B4390000}"/>
    <cellStyle name="Normal 4 2 2 3 5 3" xfId="9824" xr:uid="{00000000-0005-0000-0000-0000B5390000}"/>
    <cellStyle name="Normal 4 2 2 3 5 3 2" xfId="40158" xr:uid="{00000000-0005-0000-0000-0000B6390000}"/>
    <cellStyle name="Normal 4 2 2 3 5 3 3" xfId="24925" xr:uid="{00000000-0005-0000-0000-0000B7390000}"/>
    <cellStyle name="Normal 4 2 2 3 5 4" xfId="35145" xr:uid="{00000000-0005-0000-0000-0000B8390000}"/>
    <cellStyle name="Normal 4 2 2 3 5 5" xfId="19912" xr:uid="{00000000-0005-0000-0000-0000B9390000}"/>
    <cellStyle name="Normal 4 2 2 3 6" xfId="11502" xr:uid="{00000000-0005-0000-0000-0000BA390000}"/>
    <cellStyle name="Normal 4 2 2 3 6 2" xfId="41833" xr:uid="{00000000-0005-0000-0000-0000BB390000}"/>
    <cellStyle name="Normal 4 2 2 3 6 3" xfId="26600" xr:uid="{00000000-0005-0000-0000-0000BC390000}"/>
    <cellStyle name="Normal 4 2 2 3 7" xfId="6481" xr:uid="{00000000-0005-0000-0000-0000BD390000}"/>
    <cellStyle name="Normal 4 2 2 3 7 2" xfId="36816" xr:uid="{00000000-0005-0000-0000-0000BE390000}"/>
    <cellStyle name="Normal 4 2 2 3 7 3" xfId="21583" xr:uid="{00000000-0005-0000-0000-0000BF390000}"/>
    <cellStyle name="Normal 4 2 2 3 8" xfId="31804" xr:uid="{00000000-0005-0000-0000-0000C0390000}"/>
    <cellStyle name="Normal 4 2 2 3 9" xfId="16570" xr:uid="{00000000-0005-0000-0000-0000C1390000}"/>
    <cellStyle name="Normal 4 2 2 4" xfId="1617" xr:uid="{00000000-0005-0000-0000-0000C2390000}"/>
    <cellStyle name="Normal 4 2 2 4 2" xfId="2456" xr:uid="{00000000-0005-0000-0000-0000C3390000}"/>
    <cellStyle name="Normal 4 2 2 4 2 2" xfId="4146" xr:uid="{00000000-0005-0000-0000-0000C4390000}"/>
    <cellStyle name="Normal 4 2 2 4 2 2 2" xfId="14219" xr:uid="{00000000-0005-0000-0000-0000C5390000}"/>
    <cellStyle name="Normal 4 2 2 4 2 2 2 2" xfId="44550" xr:uid="{00000000-0005-0000-0000-0000C6390000}"/>
    <cellStyle name="Normal 4 2 2 4 2 2 2 3" xfId="29317" xr:uid="{00000000-0005-0000-0000-0000C7390000}"/>
    <cellStyle name="Normal 4 2 2 4 2 2 3" xfId="9199" xr:uid="{00000000-0005-0000-0000-0000C8390000}"/>
    <cellStyle name="Normal 4 2 2 4 2 2 3 2" xfId="39533" xr:uid="{00000000-0005-0000-0000-0000C9390000}"/>
    <cellStyle name="Normal 4 2 2 4 2 2 3 3" xfId="24300" xr:uid="{00000000-0005-0000-0000-0000CA390000}"/>
    <cellStyle name="Normal 4 2 2 4 2 2 4" xfId="34520" xr:uid="{00000000-0005-0000-0000-0000CB390000}"/>
    <cellStyle name="Normal 4 2 2 4 2 2 5" xfId="19287" xr:uid="{00000000-0005-0000-0000-0000CC390000}"/>
    <cellStyle name="Normal 4 2 2 4 2 3" xfId="5838" xr:uid="{00000000-0005-0000-0000-0000CD390000}"/>
    <cellStyle name="Normal 4 2 2 4 2 3 2" xfId="15890" xr:uid="{00000000-0005-0000-0000-0000CE390000}"/>
    <cellStyle name="Normal 4 2 2 4 2 3 2 2" xfId="46221" xr:uid="{00000000-0005-0000-0000-0000CF390000}"/>
    <cellStyle name="Normal 4 2 2 4 2 3 2 3" xfId="30988" xr:uid="{00000000-0005-0000-0000-0000D0390000}"/>
    <cellStyle name="Normal 4 2 2 4 2 3 3" xfId="10870" xr:uid="{00000000-0005-0000-0000-0000D1390000}"/>
    <cellStyle name="Normal 4 2 2 4 2 3 3 2" xfId="41204" xr:uid="{00000000-0005-0000-0000-0000D2390000}"/>
    <cellStyle name="Normal 4 2 2 4 2 3 3 3" xfId="25971" xr:uid="{00000000-0005-0000-0000-0000D3390000}"/>
    <cellStyle name="Normal 4 2 2 4 2 3 4" xfId="36191" xr:uid="{00000000-0005-0000-0000-0000D4390000}"/>
    <cellStyle name="Normal 4 2 2 4 2 3 5" xfId="20958" xr:uid="{00000000-0005-0000-0000-0000D5390000}"/>
    <cellStyle name="Normal 4 2 2 4 2 4" xfId="12548" xr:uid="{00000000-0005-0000-0000-0000D6390000}"/>
    <cellStyle name="Normal 4 2 2 4 2 4 2" xfId="42879" xr:uid="{00000000-0005-0000-0000-0000D7390000}"/>
    <cellStyle name="Normal 4 2 2 4 2 4 3" xfId="27646" xr:uid="{00000000-0005-0000-0000-0000D8390000}"/>
    <cellStyle name="Normal 4 2 2 4 2 5" xfId="7527" xr:uid="{00000000-0005-0000-0000-0000D9390000}"/>
    <cellStyle name="Normal 4 2 2 4 2 5 2" xfId="37862" xr:uid="{00000000-0005-0000-0000-0000DA390000}"/>
    <cellStyle name="Normal 4 2 2 4 2 5 3" xfId="22629" xr:uid="{00000000-0005-0000-0000-0000DB390000}"/>
    <cellStyle name="Normal 4 2 2 4 2 6" xfId="32850" xr:uid="{00000000-0005-0000-0000-0000DC390000}"/>
    <cellStyle name="Normal 4 2 2 4 2 7" xfId="17616" xr:uid="{00000000-0005-0000-0000-0000DD390000}"/>
    <cellStyle name="Normal 4 2 2 4 3" xfId="3309" xr:uid="{00000000-0005-0000-0000-0000DE390000}"/>
    <cellStyle name="Normal 4 2 2 4 3 2" xfId="13383" xr:uid="{00000000-0005-0000-0000-0000DF390000}"/>
    <cellStyle name="Normal 4 2 2 4 3 2 2" xfId="43714" xr:uid="{00000000-0005-0000-0000-0000E0390000}"/>
    <cellStyle name="Normal 4 2 2 4 3 2 3" xfId="28481" xr:uid="{00000000-0005-0000-0000-0000E1390000}"/>
    <cellStyle name="Normal 4 2 2 4 3 3" xfId="8363" xr:uid="{00000000-0005-0000-0000-0000E2390000}"/>
    <cellStyle name="Normal 4 2 2 4 3 3 2" xfId="38697" xr:uid="{00000000-0005-0000-0000-0000E3390000}"/>
    <cellStyle name="Normal 4 2 2 4 3 3 3" xfId="23464" xr:uid="{00000000-0005-0000-0000-0000E4390000}"/>
    <cellStyle name="Normal 4 2 2 4 3 4" xfId="33684" xr:uid="{00000000-0005-0000-0000-0000E5390000}"/>
    <cellStyle name="Normal 4 2 2 4 3 5" xfId="18451" xr:uid="{00000000-0005-0000-0000-0000E6390000}"/>
    <cellStyle name="Normal 4 2 2 4 4" xfId="5002" xr:uid="{00000000-0005-0000-0000-0000E7390000}"/>
    <cellStyle name="Normal 4 2 2 4 4 2" xfId="15054" xr:uid="{00000000-0005-0000-0000-0000E8390000}"/>
    <cellStyle name="Normal 4 2 2 4 4 2 2" xfId="45385" xr:uid="{00000000-0005-0000-0000-0000E9390000}"/>
    <cellStyle name="Normal 4 2 2 4 4 2 3" xfId="30152" xr:uid="{00000000-0005-0000-0000-0000EA390000}"/>
    <cellStyle name="Normal 4 2 2 4 4 3" xfId="10034" xr:uid="{00000000-0005-0000-0000-0000EB390000}"/>
    <cellStyle name="Normal 4 2 2 4 4 3 2" xfId="40368" xr:uid="{00000000-0005-0000-0000-0000EC390000}"/>
    <cellStyle name="Normal 4 2 2 4 4 3 3" xfId="25135" xr:uid="{00000000-0005-0000-0000-0000ED390000}"/>
    <cellStyle name="Normal 4 2 2 4 4 4" xfId="35355" xr:uid="{00000000-0005-0000-0000-0000EE390000}"/>
    <cellStyle name="Normal 4 2 2 4 4 5" xfId="20122" xr:uid="{00000000-0005-0000-0000-0000EF390000}"/>
    <cellStyle name="Normal 4 2 2 4 5" xfId="11712" xr:uid="{00000000-0005-0000-0000-0000F0390000}"/>
    <cellStyle name="Normal 4 2 2 4 5 2" xfId="42043" xr:uid="{00000000-0005-0000-0000-0000F1390000}"/>
    <cellStyle name="Normal 4 2 2 4 5 3" xfId="26810" xr:uid="{00000000-0005-0000-0000-0000F2390000}"/>
    <cellStyle name="Normal 4 2 2 4 6" xfId="6691" xr:uid="{00000000-0005-0000-0000-0000F3390000}"/>
    <cellStyle name="Normal 4 2 2 4 6 2" xfId="37026" xr:uid="{00000000-0005-0000-0000-0000F4390000}"/>
    <cellStyle name="Normal 4 2 2 4 6 3" xfId="21793" xr:uid="{00000000-0005-0000-0000-0000F5390000}"/>
    <cellStyle name="Normal 4 2 2 4 7" xfId="32014" xr:uid="{00000000-0005-0000-0000-0000F6390000}"/>
    <cellStyle name="Normal 4 2 2 4 8" xfId="16780" xr:uid="{00000000-0005-0000-0000-0000F7390000}"/>
    <cellStyle name="Normal 4 2 2 5" xfId="2038" xr:uid="{00000000-0005-0000-0000-0000F8390000}"/>
    <cellStyle name="Normal 4 2 2 5 2" xfId="3728" xr:uid="{00000000-0005-0000-0000-0000F9390000}"/>
    <cellStyle name="Normal 4 2 2 5 2 2" xfId="13801" xr:uid="{00000000-0005-0000-0000-0000FA390000}"/>
    <cellStyle name="Normal 4 2 2 5 2 2 2" xfId="44132" xr:uid="{00000000-0005-0000-0000-0000FB390000}"/>
    <cellStyle name="Normal 4 2 2 5 2 2 3" xfId="28899" xr:uid="{00000000-0005-0000-0000-0000FC390000}"/>
    <cellStyle name="Normal 4 2 2 5 2 3" xfId="8781" xr:uid="{00000000-0005-0000-0000-0000FD390000}"/>
    <cellStyle name="Normal 4 2 2 5 2 3 2" xfId="39115" xr:uid="{00000000-0005-0000-0000-0000FE390000}"/>
    <cellStyle name="Normal 4 2 2 5 2 3 3" xfId="23882" xr:uid="{00000000-0005-0000-0000-0000FF390000}"/>
    <cellStyle name="Normal 4 2 2 5 2 4" xfId="34102" xr:uid="{00000000-0005-0000-0000-0000003A0000}"/>
    <cellStyle name="Normal 4 2 2 5 2 5" xfId="18869" xr:uid="{00000000-0005-0000-0000-0000013A0000}"/>
    <cellStyle name="Normal 4 2 2 5 3" xfId="5420" xr:uid="{00000000-0005-0000-0000-0000023A0000}"/>
    <cellStyle name="Normal 4 2 2 5 3 2" xfId="15472" xr:uid="{00000000-0005-0000-0000-0000033A0000}"/>
    <cellStyle name="Normal 4 2 2 5 3 2 2" xfId="45803" xr:uid="{00000000-0005-0000-0000-0000043A0000}"/>
    <cellStyle name="Normal 4 2 2 5 3 2 3" xfId="30570" xr:uid="{00000000-0005-0000-0000-0000053A0000}"/>
    <cellStyle name="Normal 4 2 2 5 3 3" xfId="10452" xr:uid="{00000000-0005-0000-0000-0000063A0000}"/>
    <cellStyle name="Normal 4 2 2 5 3 3 2" xfId="40786" xr:uid="{00000000-0005-0000-0000-0000073A0000}"/>
    <cellStyle name="Normal 4 2 2 5 3 3 3" xfId="25553" xr:uid="{00000000-0005-0000-0000-0000083A0000}"/>
    <cellStyle name="Normal 4 2 2 5 3 4" xfId="35773" xr:uid="{00000000-0005-0000-0000-0000093A0000}"/>
    <cellStyle name="Normal 4 2 2 5 3 5" xfId="20540" xr:uid="{00000000-0005-0000-0000-00000A3A0000}"/>
    <cellStyle name="Normal 4 2 2 5 4" xfId="12130" xr:uid="{00000000-0005-0000-0000-00000B3A0000}"/>
    <cellStyle name="Normal 4 2 2 5 4 2" xfId="42461" xr:uid="{00000000-0005-0000-0000-00000C3A0000}"/>
    <cellStyle name="Normal 4 2 2 5 4 3" xfId="27228" xr:uid="{00000000-0005-0000-0000-00000D3A0000}"/>
    <cellStyle name="Normal 4 2 2 5 5" xfId="7109" xr:uid="{00000000-0005-0000-0000-00000E3A0000}"/>
    <cellStyle name="Normal 4 2 2 5 5 2" xfId="37444" xr:uid="{00000000-0005-0000-0000-00000F3A0000}"/>
    <cellStyle name="Normal 4 2 2 5 5 3" xfId="22211" xr:uid="{00000000-0005-0000-0000-0000103A0000}"/>
    <cellStyle name="Normal 4 2 2 5 6" xfId="32432" xr:uid="{00000000-0005-0000-0000-0000113A0000}"/>
    <cellStyle name="Normal 4 2 2 5 7" xfId="17198" xr:uid="{00000000-0005-0000-0000-0000123A0000}"/>
    <cellStyle name="Normal 4 2 2 6" xfId="2891" xr:uid="{00000000-0005-0000-0000-0000133A0000}"/>
    <cellStyle name="Normal 4 2 2 6 2" xfId="12965" xr:uid="{00000000-0005-0000-0000-0000143A0000}"/>
    <cellStyle name="Normal 4 2 2 6 2 2" xfId="43296" xr:uid="{00000000-0005-0000-0000-0000153A0000}"/>
    <cellStyle name="Normal 4 2 2 6 2 3" xfId="28063" xr:uid="{00000000-0005-0000-0000-0000163A0000}"/>
    <cellStyle name="Normal 4 2 2 6 3" xfId="7945" xr:uid="{00000000-0005-0000-0000-0000173A0000}"/>
    <cellStyle name="Normal 4 2 2 6 3 2" xfId="38279" xr:uid="{00000000-0005-0000-0000-0000183A0000}"/>
    <cellStyle name="Normal 4 2 2 6 3 3" xfId="23046" xr:uid="{00000000-0005-0000-0000-0000193A0000}"/>
    <cellStyle name="Normal 4 2 2 6 4" xfId="33266" xr:uid="{00000000-0005-0000-0000-00001A3A0000}"/>
    <cellStyle name="Normal 4 2 2 6 5" xfId="18033" xr:uid="{00000000-0005-0000-0000-00001B3A0000}"/>
    <cellStyle name="Normal 4 2 2 7" xfId="4584" xr:uid="{00000000-0005-0000-0000-00001C3A0000}"/>
    <cellStyle name="Normal 4 2 2 7 2" xfId="14636" xr:uid="{00000000-0005-0000-0000-00001D3A0000}"/>
    <cellStyle name="Normal 4 2 2 7 2 2" xfId="44967" xr:uid="{00000000-0005-0000-0000-00001E3A0000}"/>
    <cellStyle name="Normal 4 2 2 7 2 3" xfId="29734" xr:uid="{00000000-0005-0000-0000-00001F3A0000}"/>
    <cellStyle name="Normal 4 2 2 7 3" xfId="9616" xr:uid="{00000000-0005-0000-0000-0000203A0000}"/>
    <cellStyle name="Normal 4 2 2 7 3 2" xfId="39950" xr:uid="{00000000-0005-0000-0000-0000213A0000}"/>
    <cellStyle name="Normal 4 2 2 7 3 3" xfId="24717" xr:uid="{00000000-0005-0000-0000-0000223A0000}"/>
    <cellStyle name="Normal 4 2 2 7 4" xfId="34937" xr:uid="{00000000-0005-0000-0000-0000233A0000}"/>
    <cellStyle name="Normal 4 2 2 7 5" xfId="19704" xr:uid="{00000000-0005-0000-0000-0000243A0000}"/>
    <cellStyle name="Normal 4 2 2 8" xfId="11294" xr:uid="{00000000-0005-0000-0000-0000253A0000}"/>
    <cellStyle name="Normal 4 2 2 8 2" xfId="41625" xr:uid="{00000000-0005-0000-0000-0000263A0000}"/>
    <cellStyle name="Normal 4 2 2 8 3" xfId="26392" xr:uid="{00000000-0005-0000-0000-0000273A0000}"/>
    <cellStyle name="Normal 4 2 2 9" xfId="6273" xr:uid="{00000000-0005-0000-0000-0000283A0000}"/>
    <cellStyle name="Normal 4 2 2 9 2" xfId="36608" xr:uid="{00000000-0005-0000-0000-0000293A0000}"/>
    <cellStyle name="Normal 4 2 2 9 3" xfId="21375" xr:uid="{00000000-0005-0000-0000-00002A3A0000}"/>
    <cellStyle name="Normal 4 2 3" xfId="1237" xr:uid="{00000000-0005-0000-0000-00002B3A0000}"/>
    <cellStyle name="Normal 4 2 3 10" xfId="16414" xr:uid="{00000000-0005-0000-0000-00002C3A0000}"/>
    <cellStyle name="Normal 4 2 3 2" xfId="1456" xr:uid="{00000000-0005-0000-0000-00002D3A0000}"/>
    <cellStyle name="Normal 4 2 3 2 2" xfId="1877" xr:uid="{00000000-0005-0000-0000-00002E3A0000}"/>
    <cellStyle name="Normal 4 2 3 2 2 2" xfId="2716" xr:uid="{00000000-0005-0000-0000-00002F3A0000}"/>
    <cellStyle name="Normal 4 2 3 2 2 2 2" xfId="4406" xr:uid="{00000000-0005-0000-0000-0000303A0000}"/>
    <cellStyle name="Normal 4 2 3 2 2 2 2 2" xfId="14479" xr:uid="{00000000-0005-0000-0000-0000313A0000}"/>
    <cellStyle name="Normal 4 2 3 2 2 2 2 2 2" xfId="44810" xr:uid="{00000000-0005-0000-0000-0000323A0000}"/>
    <cellStyle name="Normal 4 2 3 2 2 2 2 2 3" xfId="29577" xr:uid="{00000000-0005-0000-0000-0000333A0000}"/>
    <cellStyle name="Normal 4 2 3 2 2 2 2 3" xfId="9459" xr:uid="{00000000-0005-0000-0000-0000343A0000}"/>
    <cellStyle name="Normal 4 2 3 2 2 2 2 3 2" xfId="39793" xr:uid="{00000000-0005-0000-0000-0000353A0000}"/>
    <cellStyle name="Normal 4 2 3 2 2 2 2 3 3" xfId="24560" xr:uid="{00000000-0005-0000-0000-0000363A0000}"/>
    <cellStyle name="Normal 4 2 3 2 2 2 2 4" xfId="34780" xr:uid="{00000000-0005-0000-0000-0000373A0000}"/>
    <cellStyle name="Normal 4 2 3 2 2 2 2 5" xfId="19547" xr:uid="{00000000-0005-0000-0000-0000383A0000}"/>
    <cellStyle name="Normal 4 2 3 2 2 2 3" xfId="6098" xr:uid="{00000000-0005-0000-0000-0000393A0000}"/>
    <cellStyle name="Normal 4 2 3 2 2 2 3 2" xfId="16150" xr:uid="{00000000-0005-0000-0000-00003A3A0000}"/>
    <cellStyle name="Normal 4 2 3 2 2 2 3 2 2" xfId="46481" xr:uid="{00000000-0005-0000-0000-00003B3A0000}"/>
    <cellStyle name="Normal 4 2 3 2 2 2 3 2 3" xfId="31248" xr:uid="{00000000-0005-0000-0000-00003C3A0000}"/>
    <cellStyle name="Normal 4 2 3 2 2 2 3 3" xfId="11130" xr:uid="{00000000-0005-0000-0000-00003D3A0000}"/>
    <cellStyle name="Normal 4 2 3 2 2 2 3 3 2" xfId="41464" xr:uid="{00000000-0005-0000-0000-00003E3A0000}"/>
    <cellStyle name="Normal 4 2 3 2 2 2 3 3 3" xfId="26231" xr:uid="{00000000-0005-0000-0000-00003F3A0000}"/>
    <cellStyle name="Normal 4 2 3 2 2 2 3 4" xfId="36451" xr:uid="{00000000-0005-0000-0000-0000403A0000}"/>
    <cellStyle name="Normal 4 2 3 2 2 2 3 5" xfId="21218" xr:uid="{00000000-0005-0000-0000-0000413A0000}"/>
    <cellStyle name="Normal 4 2 3 2 2 2 4" xfId="12808" xr:uid="{00000000-0005-0000-0000-0000423A0000}"/>
    <cellStyle name="Normal 4 2 3 2 2 2 4 2" xfId="43139" xr:uid="{00000000-0005-0000-0000-0000433A0000}"/>
    <cellStyle name="Normal 4 2 3 2 2 2 4 3" xfId="27906" xr:uid="{00000000-0005-0000-0000-0000443A0000}"/>
    <cellStyle name="Normal 4 2 3 2 2 2 5" xfId="7787" xr:uid="{00000000-0005-0000-0000-0000453A0000}"/>
    <cellStyle name="Normal 4 2 3 2 2 2 5 2" xfId="38122" xr:uid="{00000000-0005-0000-0000-0000463A0000}"/>
    <cellStyle name="Normal 4 2 3 2 2 2 5 3" xfId="22889" xr:uid="{00000000-0005-0000-0000-0000473A0000}"/>
    <cellStyle name="Normal 4 2 3 2 2 2 6" xfId="33110" xr:uid="{00000000-0005-0000-0000-0000483A0000}"/>
    <cellStyle name="Normal 4 2 3 2 2 2 7" xfId="17876" xr:uid="{00000000-0005-0000-0000-0000493A0000}"/>
    <cellStyle name="Normal 4 2 3 2 2 3" xfId="3569" xr:uid="{00000000-0005-0000-0000-00004A3A0000}"/>
    <cellStyle name="Normal 4 2 3 2 2 3 2" xfId="13643" xr:uid="{00000000-0005-0000-0000-00004B3A0000}"/>
    <cellStyle name="Normal 4 2 3 2 2 3 2 2" xfId="43974" xr:uid="{00000000-0005-0000-0000-00004C3A0000}"/>
    <cellStyle name="Normal 4 2 3 2 2 3 2 3" xfId="28741" xr:uid="{00000000-0005-0000-0000-00004D3A0000}"/>
    <cellStyle name="Normal 4 2 3 2 2 3 3" xfId="8623" xr:uid="{00000000-0005-0000-0000-00004E3A0000}"/>
    <cellStyle name="Normal 4 2 3 2 2 3 3 2" xfId="38957" xr:uid="{00000000-0005-0000-0000-00004F3A0000}"/>
    <cellStyle name="Normal 4 2 3 2 2 3 3 3" xfId="23724" xr:uid="{00000000-0005-0000-0000-0000503A0000}"/>
    <cellStyle name="Normal 4 2 3 2 2 3 4" xfId="33944" xr:uid="{00000000-0005-0000-0000-0000513A0000}"/>
    <cellStyle name="Normal 4 2 3 2 2 3 5" xfId="18711" xr:uid="{00000000-0005-0000-0000-0000523A0000}"/>
    <cellStyle name="Normal 4 2 3 2 2 4" xfId="5262" xr:uid="{00000000-0005-0000-0000-0000533A0000}"/>
    <cellStyle name="Normal 4 2 3 2 2 4 2" xfId="15314" xr:uid="{00000000-0005-0000-0000-0000543A0000}"/>
    <cellStyle name="Normal 4 2 3 2 2 4 2 2" xfId="45645" xr:uid="{00000000-0005-0000-0000-0000553A0000}"/>
    <cellStyle name="Normal 4 2 3 2 2 4 2 3" xfId="30412" xr:uid="{00000000-0005-0000-0000-0000563A0000}"/>
    <cellStyle name="Normal 4 2 3 2 2 4 3" xfId="10294" xr:uid="{00000000-0005-0000-0000-0000573A0000}"/>
    <cellStyle name="Normal 4 2 3 2 2 4 3 2" xfId="40628" xr:uid="{00000000-0005-0000-0000-0000583A0000}"/>
    <cellStyle name="Normal 4 2 3 2 2 4 3 3" xfId="25395" xr:uid="{00000000-0005-0000-0000-0000593A0000}"/>
    <cellStyle name="Normal 4 2 3 2 2 4 4" xfId="35615" xr:uid="{00000000-0005-0000-0000-00005A3A0000}"/>
    <cellStyle name="Normal 4 2 3 2 2 4 5" xfId="20382" xr:uid="{00000000-0005-0000-0000-00005B3A0000}"/>
    <cellStyle name="Normal 4 2 3 2 2 5" xfId="11972" xr:uid="{00000000-0005-0000-0000-00005C3A0000}"/>
    <cellStyle name="Normal 4 2 3 2 2 5 2" xfId="42303" xr:uid="{00000000-0005-0000-0000-00005D3A0000}"/>
    <cellStyle name="Normal 4 2 3 2 2 5 3" xfId="27070" xr:uid="{00000000-0005-0000-0000-00005E3A0000}"/>
    <cellStyle name="Normal 4 2 3 2 2 6" xfId="6951" xr:uid="{00000000-0005-0000-0000-00005F3A0000}"/>
    <cellStyle name="Normal 4 2 3 2 2 6 2" xfId="37286" xr:uid="{00000000-0005-0000-0000-0000603A0000}"/>
    <cellStyle name="Normal 4 2 3 2 2 6 3" xfId="22053" xr:uid="{00000000-0005-0000-0000-0000613A0000}"/>
    <cellStyle name="Normal 4 2 3 2 2 7" xfId="32274" xr:uid="{00000000-0005-0000-0000-0000623A0000}"/>
    <cellStyle name="Normal 4 2 3 2 2 8" xfId="17040" xr:uid="{00000000-0005-0000-0000-0000633A0000}"/>
    <cellStyle name="Normal 4 2 3 2 3" xfId="2298" xr:uid="{00000000-0005-0000-0000-0000643A0000}"/>
    <cellStyle name="Normal 4 2 3 2 3 2" xfId="3988" xr:uid="{00000000-0005-0000-0000-0000653A0000}"/>
    <cellStyle name="Normal 4 2 3 2 3 2 2" xfId="14061" xr:uid="{00000000-0005-0000-0000-0000663A0000}"/>
    <cellStyle name="Normal 4 2 3 2 3 2 2 2" xfId="44392" xr:uid="{00000000-0005-0000-0000-0000673A0000}"/>
    <cellStyle name="Normal 4 2 3 2 3 2 2 3" xfId="29159" xr:uid="{00000000-0005-0000-0000-0000683A0000}"/>
    <cellStyle name="Normal 4 2 3 2 3 2 3" xfId="9041" xr:uid="{00000000-0005-0000-0000-0000693A0000}"/>
    <cellStyle name="Normal 4 2 3 2 3 2 3 2" xfId="39375" xr:uid="{00000000-0005-0000-0000-00006A3A0000}"/>
    <cellStyle name="Normal 4 2 3 2 3 2 3 3" xfId="24142" xr:uid="{00000000-0005-0000-0000-00006B3A0000}"/>
    <cellStyle name="Normal 4 2 3 2 3 2 4" xfId="34362" xr:uid="{00000000-0005-0000-0000-00006C3A0000}"/>
    <cellStyle name="Normal 4 2 3 2 3 2 5" xfId="19129" xr:uid="{00000000-0005-0000-0000-00006D3A0000}"/>
    <cellStyle name="Normal 4 2 3 2 3 3" xfId="5680" xr:uid="{00000000-0005-0000-0000-00006E3A0000}"/>
    <cellStyle name="Normal 4 2 3 2 3 3 2" xfId="15732" xr:uid="{00000000-0005-0000-0000-00006F3A0000}"/>
    <cellStyle name="Normal 4 2 3 2 3 3 2 2" xfId="46063" xr:uid="{00000000-0005-0000-0000-0000703A0000}"/>
    <cellStyle name="Normal 4 2 3 2 3 3 2 3" xfId="30830" xr:uid="{00000000-0005-0000-0000-0000713A0000}"/>
    <cellStyle name="Normal 4 2 3 2 3 3 3" xfId="10712" xr:uid="{00000000-0005-0000-0000-0000723A0000}"/>
    <cellStyle name="Normal 4 2 3 2 3 3 3 2" xfId="41046" xr:uid="{00000000-0005-0000-0000-0000733A0000}"/>
    <cellStyle name="Normal 4 2 3 2 3 3 3 3" xfId="25813" xr:uid="{00000000-0005-0000-0000-0000743A0000}"/>
    <cellStyle name="Normal 4 2 3 2 3 3 4" xfId="36033" xr:uid="{00000000-0005-0000-0000-0000753A0000}"/>
    <cellStyle name="Normal 4 2 3 2 3 3 5" xfId="20800" xr:uid="{00000000-0005-0000-0000-0000763A0000}"/>
    <cellStyle name="Normal 4 2 3 2 3 4" xfId="12390" xr:uid="{00000000-0005-0000-0000-0000773A0000}"/>
    <cellStyle name="Normal 4 2 3 2 3 4 2" xfId="42721" xr:uid="{00000000-0005-0000-0000-0000783A0000}"/>
    <cellStyle name="Normal 4 2 3 2 3 4 3" xfId="27488" xr:uid="{00000000-0005-0000-0000-0000793A0000}"/>
    <cellStyle name="Normal 4 2 3 2 3 5" xfId="7369" xr:uid="{00000000-0005-0000-0000-00007A3A0000}"/>
    <cellStyle name="Normal 4 2 3 2 3 5 2" xfId="37704" xr:uid="{00000000-0005-0000-0000-00007B3A0000}"/>
    <cellStyle name="Normal 4 2 3 2 3 5 3" xfId="22471" xr:uid="{00000000-0005-0000-0000-00007C3A0000}"/>
    <cellStyle name="Normal 4 2 3 2 3 6" xfId="32692" xr:uid="{00000000-0005-0000-0000-00007D3A0000}"/>
    <cellStyle name="Normal 4 2 3 2 3 7" xfId="17458" xr:uid="{00000000-0005-0000-0000-00007E3A0000}"/>
    <cellStyle name="Normal 4 2 3 2 4" xfId="3151" xr:uid="{00000000-0005-0000-0000-00007F3A0000}"/>
    <cellStyle name="Normal 4 2 3 2 4 2" xfId="13225" xr:uid="{00000000-0005-0000-0000-0000803A0000}"/>
    <cellStyle name="Normal 4 2 3 2 4 2 2" xfId="43556" xr:uid="{00000000-0005-0000-0000-0000813A0000}"/>
    <cellStyle name="Normal 4 2 3 2 4 2 3" xfId="28323" xr:uid="{00000000-0005-0000-0000-0000823A0000}"/>
    <cellStyle name="Normal 4 2 3 2 4 3" xfId="8205" xr:uid="{00000000-0005-0000-0000-0000833A0000}"/>
    <cellStyle name="Normal 4 2 3 2 4 3 2" xfId="38539" xr:uid="{00000000-0005-0000-0000-0000843A0000}"/>
    <cellStyle name="Normal 4 2 3 2 4 3 3" xfId="23306" xr:uid="{00000000-0005-0000-0000-0000853A0000}"/>
    <cellStyle name="Normal 4 2 3 2 4 4" xfId="33526" xr:uid="{00000000-0005-0000-0000-0000863A0000}"/>
    <cellStyle name="Normal 4 2 3 2 4 5" xfId="18293" xr:uid="{00000000-0005-0000-0000-0000873A0000}"/>
    <cellStyle name="Normal 4 2 3 2 5" xfId="4844" xr:uid="{00000000-0005-0000-0000-0000883A0000}"/>
    <cellStyle name="Normal 4 2 3 2 5 2" xfId="14896" xr:uid="{00000000-0005-0000-0000-0000893A0000}"/>
    <cellStyle name="Normal 4 2 3 2 5 2 2" xfId="45227" xr:uid="{00000000-0005-0000-0000-00008A3A0000}"/>
    <cellStyle name="Normal 4 2 3 2 5 2 3" xfId="29994" xr:uid="{00000000-0005-0000-0000-00008B3A0000}"/>
    <cellStyle name="Normal 4 2 3 2 5 3" xfId="9876" xr:uid="{00000000-0005-0000-0000-00008C3A0000}"/>
    <cellStyle name="Normal 4 2 3 2 5 3 2" xfId="40210" xr:uid="{00000000-0005-0000-0000-00008D3A0000}"/>
    <cellStyle name="Normal 4 2 3 2 5 3 3" xfId="24977" xr:uid="{00000000-0005-0000-0000-00008E3A0000}"/>
    <cellStyle name="Normal 4 2 3 2 5 4" xfId="35197" xr:uid="{00000000-0005-0000-0000-00008F3A0000}"/>
    <cellStyle name="Normal 4 2 3 2 5 5" xfId="19964" xr:uid="{00000000-0005-0000-0000-0000903A0000}"/>
    <cellStyle name="Normal 4 2 3 2 6" xfId="11554" xr:uid="{00000000-0005-0000-0000-0000913A0000}"/>
    <cellStyle name="Normal 4 2 3 2 6 2" xfId="41885" xr:uid="{00000000-0005-0000-0000-0000923A0000}"/>
    <cellStyle name="Normal 4 2 3 2 6 3" xfId="26652" xr:uid="{00000000-0005-0000-0000-0000933A0000}"/>
    <cellStyle name="Normal 4 2 3 2 7" xfId="6533" xr:uid="{00000000-0005-0000-0000-0000943A0000}"/>
    <cellStyle name="Normal 4 2 3 2 7 2" xfId="36868" xr:uid="{00000000-0005-0000-0000-0000953A0000}"/>
    <cellStyle name="Normal 4 2 3 2 7 3" xfId="21635" xr:uid="{00000000-0005-0000-0000-0000963A0000}"/>
    <cellStyle name="Normal 4 2 3 2 8" xfId="31856" xr:uid="{00000000-0005-0000-0000-0000973A0000}"/>
    <cellStyle name="Normal 4 2 3 2 9" xfId="16622" xr:uid="{00000000-0005-0000-0000-0000983A0000}"/>
    <cellStyle name="Normal 4 2 3 3" xfId="1669" xr:uid="{00000000-0005-0000-0000-0000993A0000}"/>
    <cellStyle name="Normal 4 2 3 3 2" xfId="2508" xr:uid="{00000000-0005-0000-0000-00009A3A0000}"/>
    <cellStyle name="Normal 4 2 3 3 2 2" xfId="4198" xr:uid="{00000000-0005-0000-0000-00009B3A0000}"/>
    <cellStyle name="Normal 4 2 3 3 2 2 2" xfId="14271" xr:uid="{00000000-0005-0000-0000-00009C3A0000}"/>
    <cellStyle name="Normal 4 2 3 3 2 2 2 2" xfId="44602" xr:uid="{00000000-0005-0000-0000-00009D3A0000}"/>
    <cellStyle name="Normal 4 2 3 3 2 2 2 3" xfId="29369" xr:uid="{00000000-0005-0000-0000-00009E3A0000}"/>
    <cellStyle name="Normal 4 2 3 3 2 2 3" xfId="9251" xr:uid="{00000000-0005-0000-0000-00009F3A0000}"/>
    <cellStyle name="Normal 4 2 3 3 2 2 3 2" xfId="39585" xr:uid="{00000000-0005-0000-0000-0000A03A0000}"/>
    <cellStyle name="Normal 4 2 3 3 2 2 3 3" xfId="24352" xr:uid="{00000000-0005-0000-0000-0000A13A0000}"/>
    <cellStyle name="Normal 4 2 3 3 2 2 4" xfId="34572" xr:uid="{00000000-0005-0000-0000-0000A23A0000}"/>
    <cellStyle name="Normal 4 2 3 3 2 2 5" xfId="19339" xr:uid="{00000000-0005-0000-0000-0000A33A0000}"/>
    <cellStyle name="Normal 4 2 3 3 2 3" xfId="5890" xr:uid="{00000000-0005-0000-0000-0000A43A0000}"/>
    <cellStyle name="Normal 4 2 3 3 2 3 2" xfId="15942" xr:uid="{00000000-0005-0000-0000-0000A53A0000}"/>
    <cellStyle name="Normal 4 2 3 3 2 3 2 2" xfId="46273" xr:uid="{00000000-0005-0000-0000-0000A63A0000}"/>
    <cellStyle name="Normal 4 2 3 3 2 3 2 3" xfId="31040" xr:uid="{00000000-0005-0000-0000-0000A73A0000}"/>
    <cellStyle name="Normal 4 2 3 3 2 3 3" xfId="10922" xr:uid="{00000000-0005-0000-0000-0000A83A0000}"/>
    <cellStyle name="Normal 4 2 3 3 2 3 3 2" xfId="41256" xr:uid="{00000000-0005-0000-0000-0000A93A0000}"/>
    <cellStyle name="Normal 4 2 3 3 2 3 3 3" xfId="26023" xr:uid="{00000000-0005-0000-0000-0000AA3A0000}"/>
    <cellStyle name="Normal 4 2 3 3 2 3 4" xfId="36243" xr:uid="{00000000-0005-0000-0000-0000AB3A0000}"/>
    <cellStyle name="Normal 4 2 3 3 2 3 5" xfId="21010" xr:uid="{00000000-0005-0000-0000-0000AC3A0000}"/>
    <cellStyle name="Normal 4 2 3 3 2 4" xfId="12600" xr:uid="{00000000-0005-0000-0000-0000AD3A0000}"/>
    <cellStyle name="Normal 4 2 3 3 2 4 2" xfId="42931" xr:uid="{00000000-0005-0000-0000-0000AE3A0000}"/>
    <cellStyle name="Normal 4 2 3 3 2 4 3" xfId="27698" xr:uid="{00000000-0005-0000-0000-0000AF3A0000}"/>
    <cellStyle name="Normal 4 2 3 3 2 5" xfId="7579" xr:uid="{00000000-0005-0000-0000-0000B03A0000}"/>
    <cellStyle name="Normal 4 2 3 3 2 5 2" xfId="37914" xr:uid="{00000000-0005-0000-0000-0000B13A0000}"/>
    <cellStyle name="Normal 4 2 3 3 2 5 3" xfId="22681" xr:uid="{00000000-0005-0000-0000-0000B23A0000}"/>
    <cellStyle name="Normal 4 2 3 3 2 6" xfId="32902" xr:uid="{00000000-0005-0000-0000-0000B33A0000}"/>
    <cellStyle name="Normal 4 2 3 3 2 7" xfId="17668" xr:uid="{00000000-0005-0000-0000-0000B43A0000}"/>
    <cellStyle name="Normal 4 2 3 3 3" xfId="3361" xr:uid="{00000000-0005-0000-0000-0000B53A0000}"/>
    <cellStyle name="Normal 4 2 3 3 3 2" xfId="13435" xr:uid="{00000000-0005-0000-0000-0000B63A0000}"/>
    <cellStyle name="Normal 4 2 3 3 3 2 2" xfId="43766" xr:uid="{00000000-0005-0000-0000-0000B73A0000}"/>
    <cellStyle name="Normal 4 2 3 3 3 2 3" xfId="28533" xr:uid="{00000000-0005-0000-0000-0000B83A0000}"/>
    <cellStyle name="Normal 4 2 3 3 3 3" xfId="8415" xr:uid="{00000000-0005-0000-0000-0000B93A0000}"/>
    <cellStyle name="Normal 4 2 3 3 3 3 2" xfId="38749" xr:uid="{00000000-0005-0000-0000-0000BA3A0000}"/>
    <cellStyle name="Normal 4 2 3 3 3 3 3" xfId="23516" xr:uid="{00000000-0005-0000-0000-0000BB3A0000}"/>
    <cellStyle name="Normal 4 2 3 3 3 4" xfId="33736" xr:uid="{00000000-0005-0000-0000-0000BC3A0000}"/>
    <cellStyle name="Normal 4 2 3 3 3 5" xfId="18503" xr:uid="{00000000-0005-0000-0000-0000BD3A0000}"/>
    <cellStyle name="Normal 4 2 3 3 4" xfId="5054" xr:uid="{00000000-0005-0000-0000-0000BE3A0000}"/>
    <cellStyle name="Normal 4 2 3 3 4 2" xfId="15106" xr:uid="{00000000-0005-0000-0000-0000BF3A0000}"/>
    <cellStyle name="Normal 4 2 3 3 4 2 2" xfId="45437" xr:uid="{00000000-0005-0000-0000-0000C03A0000}"/>
    <cellStyle name="Normal 4 2 3 3 4 2 3" xfId="30204" xr:uid="{00000000-0005-0000-0000-0000C13A0000}"/>
    <cellStyle name="Normal 4 2 3 3 4 3" xfId="10086" xr:uid="{00000000-0005-0000-0000-0000C23A0000}"/>
    <cellStyle name="Normal 4 2 3 3 4 3 2" xfId="40420" xr:uid="{00000000-0005-0000-0000-0000C33A0000}"/>
    <cellStyle name="Normal 4 2 3 3 4 3 3" xfId="25187" xr:uid="{00000000-0005-0000-0000-0000C43A0000}"/>
    <cellStyle name="Normal 4 2 3 3 4 4" xfId="35407" xr:uid="{00000000-0005-0000-0000-0000C53A0000}"/>
    <cellStyle name="Normal 4 2 3 3 4 5" xfId="20174" xr:uid="{00000000-0005-0000-0000-0000C63A0000}"/>
    <cellStyle name="Normal 4 2 3 3 5" xfId="11764" xr:uid="{00000000-0005-0000-0000-0000C73A0000}"/>
    <cellStyle name="Normal 4 2 3 3 5 2" xfId="42095" xr:uid="{00000000-0005-0000-0000-0000C83A0000}"/>
    <cellStyle name="Normal 4 2 3 3 5 3" xfId="26862" xr:uid="{00000000-0005-0000-0000-0000C93A0000}"/>
    <cellStyle name="Normal 4 2 3 3 6" xfId="6743" xr:uid="{00000000-0005-0000-0000-0000CA3A0000}"/>
    <cellStyle name="Normal 4 2 3 3 6 2" xfId="37078" xr:uid="{00000000-0005-0000-0000-0000CB3A0000}"/>
    <cellStyle name="Normal 4 2 3 3 6 3" xfId="21845" xr:uid="{00000000-0005-0000-0000-0000CC3A0000}"/>
    <cellStyle name="Normal 4 2 3 3 7" xfId="32066" xr:uid="{00000000-0005-0000-0000-0000CD3A0000}"/>
    <cellStyle name="Normal 4 2 3 3 8" xfId="16832" xr:uid="{00000000-0005-0000-0000-0000CE3A0000}"/>
    <cellStyle name="Normal 4 2 3 4" xfId="2090" xr:uid="{00000000-0005-0000-0000-0000CF3A0000}"/>
    <cellStyle name="Normal 4 2 3 4 2" xfId="3780" xr:uid="{00000000-0005-0000-0000-0000D03A0000}"/>
    <cellStyle name="Normal 4 2 3 4 2 2" xfId="13853" xr:uid="{00000000-0005-0000-0000-0000D13A0000}"/>
    <cellStyle name="Normal 4 2 3 4 2 2 2" xfId="44184" xr:uid="{00000000-0005-0000-0000-0000D23A0000}"/>
    <cellStyle name="Normal 4 2 3 4 2 2 3" xfId="28951" xr:uid="{00000000-0005-0000-0000-0000D33A0000}"/>
    <cellStyle name="Normal 4 2 3 4 2 3" xfId="8833" xr:uid="{00000000-0005-0000-0000-0000D43A0000}"/>
    <cellStyle name="Normal 4 2 3 4 2 3 2" xfId="39167" xr:uid="{00000000-0005-0000-0000-0000D53A0000}"/>
    <cellStyle name="Normal 4 2 3 4 2 3 3" xfId="23934" xr:uid="{00000000-0005-0000-0000-0000D63A0000}"/>
    <cellStyle name="Normal 4 2 3 4 2 4" xfId="34154" xr:uid="{00000000-0005-0000-0000-0000D73A0000}"/>
    <cellStyle name="Normal 4 2 3 4 2 5" xfId="18921" xr:uid="{00000000-0005-0000-0000-0000D83A0000}"/>
    <cellStyle name="Normal 4 2 3 4 3" xfId="5472" xr:uid="{00000000-0005-0000-0000-0000D93A0000}"/>
    <cellStyle name="Normal 4 2 3 4 3 2" xfId="15524" xr:uid="{00000000-0005-0000-0000-0000DA3A0000}"/>
    <cellStyle name="Normal 4 2 3 4 3 2 2" xfId="45855" xr:uid="{00000000-0005-0000-0000-0000DB3A0000}"/>
    <cellStyle name="Normal 4 2 3 4 3 2 3" xfId="30622" xr:uid="{00000000-0005-0000-0000-0000DC3A0000}"/>
    <cellStyle name="Normal 4 2 3 4 3 3" xfId="10504" xr:uid="{00000000-0005-0000-0000-0000DD3A0000}"/>
    <cellStyle name="Normal 4 2 3 4 3 3 2" xfId="40838" xr:uid="{00000000-0005-0000-0000-0000DE3A0000}"/>
    <cellStyle name="Normal 4 2 3 4 3 3 3" xfId="25605" xr:uid="{00000000-0005-0000-0000-0000DF3A0000}"/>
    <cellStyle name="Normal 4 2 3 4 3 4" xfId="35825" xr:uid="{00000000-0005-0000-0000-0000E03A0000}"/>
    <cellStyle name="Normal 4 2 3 4 3 5" xfId="20592" xr:uid="{00000000-0005-0000-0000-0000E13A0000}"/>
    <cellStyle name="Normal 4 2 3 4 4" xfId="12182" xr:uid="{00000000-0005-0000-0000-0000E23A0000}"/>
    <cellStyle name="Normal 4 2 3 4 4 2" xfId="42513" xr:uid="{00000000-0005-0000-0000-0000E33A0000}"/>
    <cellStyle name="Normal 4 2 3 4 4 3" xfId="27280" xr:uid="{00000000-0005-0000-0000-0000E43A0000}"/>
    <cellStyle name="Normal 4 2 3 4 5" xfId="7161" xr:uid="{00000000-0005-0000-0000-0000E53A0000}"/>
    <cellStyle name="Normal 4 2 3 4 5 2" xfId="37496" xr:uid="{00000000-0005-0000-0000-0000E63A0000}"/>
    <cellStyle name="Normal 4 2 3 4 5 3" xfId="22263" xr:uid="{00000000-0005-0000-0000-0000E73A0000}"/>
    <cellStyle name="Normal 4 2 3 4 6" xfId="32484" xr:uid="{00000000-0005-0000-0000-0000E83A0000}"/>
    <cellStyle name="Normal 4 2 3 4 7" xfId="17250" xr:uid="{00000000-0005-0000-0000-0000E93A0000}"/>
    <cellStyle name="Normal 4 2 3 5" xfId="2943" xr:uid="{00000000-0005-0000-0000-0000EA3A0000}"/>
    <cellStyle name="Normal 4 2 3 5 2" xfId="13017" xr:uid="{00000000-0005-0000-0000-0000EB3A0000}"/>
    <cellStyle name="Normal 4 2 3 5 2 2" xfId="43348" xr:uid="{00000000-0005-0000-0000-0000EC3A0000}"/>
    <cellStyle name="Normal 4 2 3 5 2 3" xfId="28115" xr:uid="{00000000-0005-0000-0000-0000ED3A0000}"/>
    <cellStyle name="Normal 4 2 3 5 3" xfId="7997" xr:uid="{00000000-0005-0000-0000-0000EE3A0000}"/>
    <cellStyle name="Normal 4 2 3 5 3 2" xfId="38331" xr:uid="{00000000-0005-0000-0000-0000EF3A0000}"/>
    <cellStyle name="Normal 4 2 3 5 3 3" xfId="23098" xr:uid="{00000000-0005-0000-0000-0000F03A0000}"/>
    <cellStyle name="Normal 4 2 3 5 4" xfId="33318" xr:uid="{00000000-0005-0000-0000-0000F13A0000}"/>
    <cellStyle name="Normal 4 2 3 5 5" xfId="18085" xr:uid="{00000000-0005-0000-0000-0000F23A0000}"/>
    <cellStyle name="Normal 4 2 3 6" xfId="4636" xr:uid="{00000000-0005-0000-0000-0000F33A0000}"/>
    <cellStyle name="Normal 4 2 3 6 2" xfId="14688" xr:uid="{00000000-0005-0000-0000-0000F43A0000}"/>
    <cellStyle name="Normal 4 2 3 6 2 2" xfId="45019" xr:uid="{00000000-0005-0000-0000-0000F53A0000}"/>
    <cellStyle name="Normal 4 2 3 6 2 3" xfId="29786" xr:uid="{00000000-0005-0000-0000-0000F63A0000}"/>
    <cellStyle name="Normal 4 2 3 6 3" xfId="9668" xr:uid="{00000000-0005-0000-0000-0000F73A0000}"/>
    <cellStyle name="Normal 4 2 3 6 3 2" xfId="40002" xr:uid="{00000000-0005-0000-0000-0000F83A0000}"/>
    <cellStyle name="Normal 4 2 3 6 3 3" xfId="24769" xr:uid="{00000000-0005-0000-0000-0000F93A0000}"/>
    <cellStyle name="Normal 4 2 3 6 4" xfId="34989" xr:uid="{00000000-0005-0000-0000-0000FA3A0000}"/>
    <cellStyle name="Normal 4 2 3 6 5" xfId="19756" xr:uid="{00000000-0005-0000-0000-0000FB3A0000}"/>
    <cellStyle name="Normal 4 2 3 7" xfId="11346" xr:uid="{00000000-0005-0000-0000-0000FC3A0000}"/>
    <cellStyle name="Normal 4 2 3 7 2" xfId="41677" xr:uid="{00000000-0005-0000-0000-0000FD3A0000}"/>
    <cellStyle name="Normal 4 2 3 7 3" xfId="26444" xr:uid="{00000000-0005-0000-0000-0000FE3A0000}"/>
    <cellStyle name="Normal 4 2 3 8" xfId="6325" xr:uid="{00000000-0005-0000-0000-0000FF3A0000}"/>
    <cellStyle name="Normal 4 2 3 8 2" xfId="36660" xr:uid="{00000000-0005-0000-0000-0000003B0000}"/>
    <cellStyle name="Normal 4 2 3 8 3" xfId="21427" xr:uid="{00000000-0005-0000-0000-0000013B0000}"/>
    <cellStyle name="Normal 4 2 3 9" xfId="31649" xr:uid="{00000000-0005-0000-0000-0000023B0000}"/>
    <cellStyle name="Normal 4 2 4" xfId="1350" xr:uid="{00000000-0005-0000-0000-0000033B0000}"/>
    <cellStyle name="Normal 4 2 4 2" xfId="1773" xr:uid="{00000000-0005-0000-0000-0000043B0000}"/>
    <cellStyle name="Normal 4 2 4 2 2" xfId="2612" xr:uid="{00000000-0005-0000-0000-0000053B0000}"/>
    <cellStyle name="Normal 4 2 4 2 2 2" xfId="4302" xr:uid="{00000000-0005-0000-0000-0000063B0000}"/>
    <cellStyle name="Normal 4 2 4 2 2 2 2" xfId="14375" xr:uid="{00000000-0005-0000-0000-0000073B0000}"/>
    <cellStyle name="Normal 4 2 4 2 2 2 2 2" xfId="44706" xr:uid="{00000000-0005-0000-0000-0000083B0000}"/>
    <cellStyle name="Normal 4 2 4 2 2 2 2 3" xfId="29473" xr:uid="{00000000-0005-0000-0000-0000093B0000}"/>
    <cellStyle name="Normal 4 2 4 2 2 2 3" xfId="9355" xr:uid="{00000000-0005-0000-0000-00000A3B0000}"/>
    <cellStyle name="Normal 4 2 4 2 2 2 3 2" xfId="39689" xr:uid="{00000000-0005-0000-0000-00000B3B0000}"/>
    <cellStyle name="Normal 4 2 4 2 2 2 3 3" xfId="24456" xr:uid="{00000000-0005-0000-0000-00000C3B0000}"/>
    <cellStyle name="Normal 4 2 4 2 2 2 4" xfId="34676" xr:uid="{00000000-0005-0000-0000-00000D3B0000}"/>
    <cellStyle name="Normal 4 2 4 2 2 2 5" xfId="19443" xr:uid="{00000000-0005-0000-0000-00000E3B0000}"/>
    <cellStyle name="Normal 4 2 4 2 2 3" xfId="5994" xr:uid="{00000000-0005-0000-0000-00000F3B0000}"/>
    <cellStyle name="Normal 4 2 4 2 2 3 2" xfId="16046" xr:uid="{00000000-0005-0000-0000-0000103B0000}"/>
    <cellStyle name="Normal 4 2 4 2 2 3 2 2" xfId="46377" xr:uid="{00000000-0005-0000-0000-0000113B0000}"/>
    <cellStyle name="Normal 4 2 4 2 2 3 2 3" xfId="31144" xr:uid="{00000000-0005-0000-0000-0000123B0000}"/>
    <cellStyle name="Normal 4 2 4 2 2 3 3" xfId="11026" xr:uid="{00000000-0005-0000-0000-0000133B0000}"/>
    <cellStyle name="Normal 4 2 4 2 2 3 3 2" xfId="41360" xr:uid="{00000000-0005-0000-0000-0000143B0000}"/>
    <cellStyle name="Normal 4 2 4 2 2 3 3 3" xfId="26127" xr:uid="{00000000-0005-0000-0000-0000153B0000}"/>
    <cellStyle name="Normal 4 2 4 2 2 3 4" xfId="36347" xr:uid="{00000000-0005-0000-0000-0000163B0000}"/>
    <cellStyle name="Normal 4 2 4 2 2 3 5" xfId="21114" xr:uid="{00000000-0005-0000-0000-0000173B0000}"/>
    <cellStyle name="Normal 4 2 4 2 2 4" xfId="12704" xr:uid="{00000000-0005-0000-0000-0000183B0000}"/>
    <cellStyle name="Normal 4 2 4 2 2 4 2" xfId="43035" xr:uid="{00000000-0005-0000-0000-0000193B0000}"/>
    <cellStyle name="Normal 4 2 4 2 2 4 3" xfId="27802" xr:uid="{00000000-0005-0000-0000-00001A3B0000}"/>
    <cellStyle name="Normal 4 2 4 2 2 5" xfId="7683" xr:uid="{00000000-0005-0000-0000-00001B3B0000}"/>
    <cellStyle name="Normal 4 2 4 2 2 5 2" xfId="38018" xr:uid="{00000000-0005-0000-0000-00001C3B0000}"/>
    <cellStyle name="Normal 4 2 4 2 2 5 3" xfId="22785" xr:uid="{00000000-0005-0000-0000-00001D3B0000}"/>
    <cellStyle name="Normal 4 2 4 2 2 6" xfId="33006" xr:uid="{00000000-0005-0000-0000-00001E3B0000}"/>
    <cellStyle name="Normal 4 2 4 2 2 7" xfId="17772" xr:uid="{00000000-0005-0000-0000-00001F3B0000}"/>
    <cellStyle name="Normal 4 2 4 2 3" xfId="3465" xr:uid="{00000000-0005-0000-0000-0000203B0000}"/>
    <cellStyle name="Normal 4 2 4 2 3 2" xfId="13539" xr:uid="{00000000-0005-0000-0000-0000213B0000}"/>
    <cellStyle name="Normal 4 2 4 2 3 2 2" xfId="43870" xr:uid="{00000000-0005-0000-0000-0000223B0000}"/>
    <cellStyle name="Normal 4 2 4 2 3 2 3" xfId="28637" xr:uid="{00000000-0005-0000-0000-0000233B0000}"/>
    <cellStyle name="Normal 4 2 4 2 3 3" xfId="8519" xr:uid="{00000000-0005-0000-0000-0000243B0000}"/>
    <cellStyle name="Normal 4 2 4 2 3 3 2" xfId="38853" xr:uid="{00000000-0005-0000-0000-0000253B0000}"/>
    <cellStyle name="Normal 4 2 4 2 3 3 3" xfId="23620" xr:uid="{00000000-0005-0000-0000-0000263B0000}"/>
    <cellStyle name="Normal 4 2 4 2 3 4" xfId="33840" xr:uid="{00000000-0005-0000-0000-0000273B0000}"/>
    <cellStyle name="Normal 4 2 4 2 3 5" xfId="18607" xr:uid="{00000000-0005-0000-0000-0000283B0000}"/>
    <cellStyle name="Normal 4 2 4 2 4" xfId="5158" xr:uid="{00000000-0005-0000-0000-0000293B0000}"/>
    <cellStyle name="Normal 4 2 4 2 4 2" xfId="15210" xr:uid="{00000000-0005-0000-0000-00002A3B0000}"/>
    <cellStyle name="Normal 4 2 4 2 4 2 2" xfId="45541" xr:uid="{00000000-0005-0000-0000-00002B3B0000}"/>
    <cellStyle name="Normal 4 2 4 2 4 2 3" xfId="30308" xr:uid="{00000000-0005-0000-0000-00002C3B0000}"/>
    <cellStyle name="Normal 4 2 4 2 4 3" xfId="10190" xr:uid="{00000000-0005-0000-0000-00002D3B0000}"/>
    <cellStyle name="Normal 4 2 4 2 4 3 2" xfId="40524" xr:uid="{00000000-0005-0000-0000-00002E3B0000}"/>
    <cellStyle name="Normal 4 2 4 2 4 3 3" xfId="25291" xr:uid="{00000000-0005-0000-0000-00002F3B0000}"/>
    <cellStyle name="Normal 4 2 4 2 4 4" xfId="35511" xr:uid="{00000000-0005-0000-0000-0000303B0000}"/>
    <cellStyle name="Normal 4 2 4 2 4 5" xfId="20278" xr:uid="{00000000-0005-0000-0000-0000313B0000}"/>
    <cellStyle name="Normal 4 2 4 2 5" xfId="11868" xr:uid="{00000000-0005-0000-0000-0000323B0000}"/>
    <cellStyle name="Normal 4 2 4 2 5 2" xfId="42199" xr:uid="{00000000-0005-0000-0000-0000333B0000}"/>
    <cellStyle name="Normal 4 2 4 2 5 3" xfId="26966" xr:uid="{00000000-0005-0000-0000-0000343B0000}"/>
    <cellStyle name="Normal 4 2 4 2 6" xfId="6847" xr:uid="{00000000-0005-0000-0000-0000353B0000}"/>
    <cellStyle name="Normal 4 2 4 2 6 2" xfId="37182" xr:uid="{00000000-0005-0000-0000-0000363B0000}"/>
    <cellStyle name="Normal 4 2 4 2 6 3" xfId="21949" xr:uid="{00000000-0005-0000-0000-0000373B0000}"/>
    <cellStyle name="Normal 4 2 4 2 7" xfId="32170" xr:uid="{00000000-0005-0000-0000-0000383B0000}"/>
    <cellStyle name="Normal 4 2 4 2 8" xfId="16936" xr:uid="{00000000-0005-0000-0000-0000393B0000}"/>
    <cellStyle name="Normal 4 2 4 3" xfId="2194" xr:uid="{00000000-0005-0000-0000-00003A3B0000}"/>
    <cellStyle name="Normal 4 2 4 3 2" xfId="3884" xr:uid="{00000000-0005-0000-0000-00003B3B0000}"/>
    <cellStyle name="Normal 4 2 4 3 2 2" xfId="13957" xr:uid="{00000000-0005-0000-0000-00003C3B0000}"/>
    <cellStyle name="Normal 4 2 4 3 2 2 2" xfId="44288" xr:uid="{00000000-0005-0000-0000-00003D3B0000}"/>
    <cellStyle name="Normal 4 2 4 3 2 2 3" xfId="29055" xr:uid="{00000000-0005-0000-0000-00003E3B0000}"/>
    <cellStyle name="Normal 4 2 4 3 2 3" xfId="8937" xr:uid="{00000000-0005-0000-0000-00003F3B0000}"/>
    <cellStyle name="Normal 4 2 4 3 2 3 2" xfId="39271" xr:uid="{00000000-0005-0000-0000-0000403B0000}"/>
    <cellStyle name="Normal 4 2 4 3 2 3 3" xfId="24038" xr:uid="{00000000-0005-0000-0000-0000413B0000}"/>
    <cellStyle name="Normal 4 2 4 3 2 4" xfId="34258" xr:uid="{00000000-0005-0000-0000-0000423B0000}"/>
    <cellStyle name="Normal 4 2 4 3 2 5" xfId="19025" xr:uid="{00000000-0005-0000-0000-0000433B0000}"/>
    <cellStyle name="Normal 4 2 4 3 3" xfId="5576" xr:uid="{00000000-0005-0000-0000-0000443B0000}"/>
    <cellStyle name="Normal 4 2 4 3 3 2" xfId="15628" xr:uid="{00000000-0005-0000-0000-0000453B0000}"/>
    <cellStyle name="Normal 4 2 4 3 3 2 2" xfId="45959" xr:uid="{00000000-0005-0000-0000-0000463B0000}"/>
    <cellStyle name="Normal 4 2 4 3 3 2 3" xfId="30726" xr:uid="{00000000-0005-0000-0000-0000473B0000}"/>
    <cellStyle name="Normal 4 2 4 3 3 3" xfId="10608" xr:uid="{00000000-0005-0000-0000-0000483B0000}"/>
    <cellStyle name="Normal 4 2 4 3 3 3 2" xfId="40942" xr:uid="{00000000-0005-0000-0000-0000493B0000}"/>
    <cellStyle name="Normal 4 2 4 3 3 3 3" xfId="25709" xr:uid="{00000000-0005-0000-0000-00004A3B0000}"/>
    <cellStyle name="Normal 4 2 4 3 3 4" xfId="35929" xr:uid="{00000000-0005-0000-0000-00004B3B0000}"/>
    <cellStyle name="Normal 4 2 4 3 3 5" xfId="20696" xr:uid="{00000000-0005-0000-0000-00004C3B0000}"/>
    <cellStyle name="Normal 4 2 4 3 4" xfId="12286" xr:uid="{00000000-0005-0000-0000-00004D3B0000}"/>
    <cellStyle name="Normal 4 2 4 3 4 2" xfId="42617" xr:uid="{00000000-0005-0000-0000-00004E3B0000}"/>
    <cellStyle name="Normal 4 2 4 3 4 3" xfId="27384" xr:uid="{00000000-0005-0000-0000-00004F3B0000}"/>
    <cellStyle name="Normal 4 2 4 3 5" xfId="7265" xr:uid="{00000000-0005-0000-0000-0000503B0000}"/>
    <cellStyle name="Normal 4 2 4 3 5 2" xfId="37600" xr:uid="{00000000-0005-0000-0000-0000513B0000}"/>
    <cellStyle name="Normal 4 2 4 3 5 3" xfId="22367" xr:uid="{00000000-0005-0000-0000-0000523B0000}"/>
    <cellStyle name="Normal 4 2 4 3 6" xfId="32588" xr:uid="{00000000-0005-0000-0000-0000533B0000}"/>
    <cellStyle name="Normal 4 2 4 3 7" xfId="17354" xr:uid="{00000000-0005-0000-0000-0000543B0000}"/>
    <cellStyle name="Normal 4 2 4 4" xfId="3047" xr:uid="{00000000-0005-0000-0000-0000553B0000}"/>
    <cellStyle name="Normal 4 2 4 4 2" xfId="13121" xr:uid="{00000000-0005-0000-0000-0000563B0000}"/>
    <cellStyle name="Normal 4 2 4 4 2 2" xfId="43452" xr:uid="{00000000-0005-0000-0000-0000573B0000}"/>
    <cellStyle name="Normal 4 2 4 4 2 3" xfId="28219" xr:uid="{00000000-0005-0000-0000-0000583B0000}"/>
    <cellStyle name="Normal 4 2 4 4 3" xfId="8101" xr:uid="{00000000-0005-0000-0000-0000593B0000}"/>
    <cellStyle name="Normal 4 2 4 4 3 2" xfId="38435" xr:uid="{00000000-0005-0000-0000-00005A3B0000}"/>
    <cellStyle name="Normal 4 2 4 4 3 3" xfId="23202" xr:uid="{00000000-0005-0000-0000-00005B3B0000}"/>
    <cellStyle name="Normal 4 2 4 4 4" xfId="33422" xr:uid="{00000000-0005-0000-0000-00005C3B0000}"/>
    <cellStyle name="Normal 4 2 4 4 5" xfId="18189" xr:uid="{00000000-0005-0000-0000-00005D3B0000}"/>
    <cellStyle name="Normal 4 2 4 5" xfId="4740" xr:uid="{00000000-0005-0000-0000-00005E3B0000}"/>
    <cellStyle name="Normal 4 2 4 5 2" xfId="14792" xr:uid="{00000000-0005-0000-0000-00005F3B0000}"/>
    <cellStyle name="Normal 4 2 4 5 2 2" xfId="45123" xr:uid="{00000000-0005-0000-0000-0000603B0000}"/>
    <cellStyle name="Normal 4 2 4 5 2 3" xfId="29890" xr:uid="{00000000-0005-0000-0000-0000613B0000}"/>
    <cellStyle name="Normal 4 2 4 5 3" xfId="9772" xr:uid="{00000000-0005-0000-0000-0000623B0000}"/>
    <cellStyle name="Normal 4 2 4 5 3 2" xfId="40106" xr:uid="{00000000-0005-0000-0000-0000633B0000}"/>
    <cellStyle name="Normal 4 2 4 5 3 3" xfId="24873" xr:uid="{00000000-0005-0000-0000-0000643B0000}"/>
    <cellStyle name="Normal 4 2 4 5 4" xfId="35093" xr:uid="{00000000-0005-0000-0000-0000653B0000}"/>
    <cellStyle name="Normal 4 2 4 5 5" xfId="19860" xr:uid="{00000000-0005-0000-0000-0000663B0000}"/>
    <cellStyle name="Normal 4 2 4 6" xfId="11450" xr:uid="{00000000-0005-0000-0000-0000673B0000}"/>
    <cellStyle name="Normal 4 2 4 6 2" xfId="41781" xr:uid="{00000000-0005-0000-0000-0000683B0000}"/>
    <cellStyle name="Normal 4 2 4 6 3" xfId="26548" xr:uid="{00000000-0005-0000-0000-0000693B0000}"/>
    <cellStyle name="Normal 4 2 4 7" xfId="6429" xr:uid="{00000000-0005-0000-0000-00006A3B0000}"/>
    <cellStyle name="Normal 4 2 4 7 2" xfId="36764" xr:uid="{00000000-0005-0000-0000-00006B3B0000}"/>
    <cellStyle name="Normal 4 2 4 7 3" xfId="21531" xr:uid="{00000000-0005-0000-0000-00006C3B0000}"/>
    <cellStyle name="Normal 4 2 4 8" xfId="31752" xr:uid="{00000000-0005-0000-0000-00006D3B0000}"/>
    <cellStyle name="Normal 4 2 4 9" xfId="16518" xr:uid="{00000000-0005-0000-0000-00006E3B0000}"/>
    <cellStyle name="Normal 4 2 5" xfId="1563" xr:uid="{00000000-0005-0000-0000-00006F3B0000}"/>
    <cellStyle name="Normal 4 2 5 2" xfId="2404" xr:uid="{00000000-0005-0000-0000-0000703B0000}"/>
    <cellStyle name="Normal 4 2 5 2 2" xfId="4094" xr:uid="{00000000-0005-0000-0000-0000713B0000}"/>
    <cellStyle name="Normal 4 2 5 2 2 2" xfId="14167" xr:uid="{00000000-0005-0000-0000-0000723B0000}"/>
    <cellStyle name="Normal 4 2 5 2 2 2 2" xfId="44498" xr:uid="{00000000-0005-0000-0000-0000733B0000}"/>
    <cellStyle name="Normal 4 2 5 2 2 2 3" xfId="29265" xr:uid="{00000000-0005-0000-0000-0000743B0000}"/>
    <cellStyle name="Normal 4 2 5 2 2 3" xfId="9147" xr:uid="{00000000-0005-0000-0000-0000753B0000}"/>
    <cellStyle name="Normal 4 2 5 2 2 3 2" xfId="39481" xr:uid="{00000000-0005-0000-0000-0000763B0000}"/>
    <cellStyle name="Normal 4 2 5 2 2 3 3" xfId="24248" xr:uid="{00000000-0005-0000-0000-0000773B0000}"/>
    <cellStyle name="Normal 4 2 5 2 2 4" xfId="34468" xr:uid="{00000000-0005-0000-0000-0000783B0000}"/>
    <cellStyle name="Normal 4 2 5 2 2 5" xfId="19235" xr:uid="{00000000-0005-0000-0000-0000793B0000}"/>
    <cellStyle name="Normal 4 2 5 2 3" xfId="5786" xr:uid="{00000000-0005-0000-0000-00007A3B0000}"/>
    <cellStyle name="Normal 4 2 5 2 3 2" xfId="15838" xr:uid="{00000000-0005-0000-0000-00007B3B0000}"/>
    <cellStyle name="Normal 4 2 5 2 3 2 2" xfId="46169" xr:uid="{00000000-0005-0000-0000-00007C3B0000}"/>
    <cellStyle name="Normal 4 2 5 2 3 2 3" xfId="30936" xr:uid="{00000000-0005-0000-0000-00007D3B0000}"/>
    <cellStyle name="Normal 4 2 5 2 3 3" xfId="10818" xr:uid="{00000000-0005-0000-0000-00007E3B0000}"/>
    <cellStyle name="Normal 4 2 5 2 3 3 2" xfId="41152" xr:uid="{00000000-0005-0000-0000-00007F3B0000}"/>
    <cellStyle name="Normal 4 2 5 2 3 3 3" xfId="25919" xr:uid="{00000000-0005-0000-0000-0000803B0000}"/>
    <cellStyle name="Normal 4 2 5 2 3 4" xfId="36139" xr:uid="{00000000-0005-0000-0000-0000813B0000}"/>
    <cellStyle name="Normal 4 2 5 2 3 5" xfId="20906" xr:uid="{00000000-0005-0000-0000-0000823B0000}"/>
    <cellStyle name="Normal 4 2 5 2 4" xfId="12496" xr:uid="{00000000-0005-0000-0000-0000833B0000}"/>
    <cellStyle name="Normal 4 2 5 2 4 2" xfId="42827" xr:uid="{00000000-0005-0000-0000-0000843B0000}"/>
    <cellStyle name="Normal 4 2 5 2 4 3" xfId="27594" xr:uid="{00000000-0005-0000-0000-0000853B0000}"/>
    <cellStyle name="Normal 4 2 5 2 5" xfId="7475" xr:uid="{00000000-0005-0000-0000-0000863B0000}"/>
    <cellStyle name="Normal 4 2 5 2 5 2" xfId="37810" xr:uid="{00000000-0005-0000-0000-0000873B0000}"/>
    <cellStyle name="Normal 4 2 5 2 5 3" xfId="22577" xr:uid="{00000000-0005-0000-0000-0000883B0000}"/>
    <cellStyle name="Normal 4 2 5 2 6" xfId="32798" xr:uid="{00000000-0005-0000-0000-0000893B0000}"/>
    <cellStyle name="Normal 4 2 5 2 7" xfId="17564" xr:uid="{00000000-0005-0000-0000-00008A3B0000}"/>
    <cellStyle name="Normal 4 2 5 3" xfId="3257" xr:uid="{00000000-0005-0000-0000-00008B3B0000}"/>
    <cellStyle name="Normal 4 2 5 3 2" xfId="13331" xr:uid="{00000000-0005-0000-0000-00008C3B0000}"/>
    <cellStyle name="Normal 4 2 5 3 2 2" xfId="43662" xr:uid="{00000000-0005-0000-0000-00008D3B0000}"/>
    <cellStyle name="Normal 4 2 5 3 2 3" xfId="28429" xr:uid="{00000000-0005-0000-0000-00008E3B0000}"/>
    <cellStyle name="Normal 4 2 5 3 3" xfId="8311" xr:uid="{00000000-0005-0000-0000-00008F3B0000}"/>
    <cellStyle name="Normal 4 2 5 3 3 2" xfId="38645" xr:uid="{00000000-0005-0000-0000-0000903B0000}"/>
    <cellStyle name="Normal 4 2 5 3 3 3" xfId="23412" xr:uid="{00000000-0005-0000-0000-0000913B0000}"/>
    <cellStyle name="Normal 4 2 5 3 4" xfId="33632" xr:uid="{00000000-0005-0000-0000-0000923B0000}"/>
    <cellStyle name="Normal 4 2 5 3 5" xfId="18399" xr:uid="{00000000-0005-0000-0000-0000933B0000}"/>
    <cellStyle name="Normal 4 2 5 4" xfId="4950" xr:uid="{00000000-0005-0000-0000-0000943B0000}"/>
    <cellStyle name="Normal 4 2 5 4 2" xfId="15002" xr:uid="{00000000-0005-0000-0000-0000953B0000}"/>
    <cellStyle name="Normal 4 2 5 4 2 2" xfId="45333" xr:uid="{00000000-0005-0000-0000-0000963B0000}"/>
    <cellStyle name="Normal 4 2 5 4 2 3" xfId="30100" xr:uid="{00000000-0005-0000-0000-0000973B0000}"/>
    <cellStyle name="Normal 4 2 5 4 3" xfId="9982" xr:uid="{00000000-0005-0000-0000-0000983B0000}"/>
    <cellStyle name="Normal 4 2 5 4 3 2" xfId="40316" xr:uid="{00000000-0005-0000-0000-0000993B0000}"/>
    <cellStyle name="Normal 4 2 5 4 3 3" xfId="25083" xr:uid="{00000000-0005-0000-0000-00009A3B0000}"/>
    <cellStyle name="Normal 4 2 5 4 4" xfId="35303" xr:uid="{00000000-0005-0000-0000-00009B3B0000}"/>
    <cellStyle name="Normal 4 2 5 4 5" xfId="20070" xr:uid="{00000000-0005-0000-0000-00009C3B0000}"/>
    <cellStyle name="Normal 4 2 5 5" xfId="11660" xr:uid="{00000000-0005-0000-0000-00009D3B0000}"/>
    <cellStyle name="Normal 4 2 5 5 2" xfId="41991" xr:uid="{00000000-0005-0000-0000-00009E3B0000}"/>
    <cellStyle name="Normal 4 2 5 5 3" xfId="26758" xr:uid="{00000000-0005-0000-0000-00009F3B0000}"/>
    <cellStyle name="Normal 4 2 5 6" xfId="6639" xr:uid="{00000000-0005-0000-0000-0000A03B0000}"/>
    <cellStyle name="Normal 4 2 5 6 2" xfId="36974" xr:uid="{00000000-0005-0000-0000-0000A13B0000}"/>
    <cellStyle name="Normal 4 2 5 6 3" xfId="21741" xr:uid="{00000000-0005-0000-0000-0000A23B0000}"/>
    <cellStyle name="Normal 4 2 5 7" xfId="31962" xr:uid="{00000000-0005-0000-0000-0000A33B0000}"/>
    <cellStyle name="Normal 4 2 5 8" xfId="16728" xr:uid="{00000000-0005-0000-0000-0000A43B0000}"/>
    <cellStyle name="Normal 4 2 6" xfId="1984" xr:uid="{00000000-0005-0000-0000-0000A53B0000}"/>
    <cellStyle name="Normal 4 2 6 2" xfId="3676" xr:uid="{00000000-0005-0000-0000-0000A63B0000}"/>
    <cellStyle name="Normal 4 2 6 2 2" xfId="13749" xr:uid="{00000000-0005-0000-0000-0000A73B0000}"/>
    <cellStyle name="Normal 4 2 6 2 2 2" xfId="44080" xr:uid="{00000000-0005-0000-0000-0000A83B0000}"/>
    <cellStyle name="Normal 4 2 6 2 2 3" xfId="28847" xr:uid="{00000000-0005-0000-0000-0000A93B0000}"/>
    <cellStyle name="Normal 4 2 6 2 3" xfId="8729" xr:uid="{00000000-0005-0000-0000-0000AA3B0000}"/>
    <cellStyle name="Normal 4 2 6 2 3 2" xfId="39063" xr:uid="{00000000-0005-0000-0000-0000AB3B0000}"/>
    <cellStyle name="Normal 4 2 6 2 3 3" xfId="23830" xr:uid="{00000000-0005-0000-0000-0000AC3B0000}"/>
    <cellStyle name="Normal 4 2 6 2 4" xfId="34050" xr:uid="{00000000-0005-0000-0000-0000AD3B0000}"/>
    <cellStyle name="Normal 4 2 6 2 5" xfId="18817" xr:uid="{00000000-0005-0000-0000-0000AE3B0000}"/>
    <cellStyle name="Normal 4 2 6 3" xfId="5368" xr:uid="{00000000-0005-0000-0000-0000AF3B0000}"/>
    <cellStyle name="Normal 4 2 6 3 2" xfId="15420" xr:uid="{00000000-0005-0000-0000-0000B03B0000}"/>
    <cellStyle name="Normal 4 2 6 3 2 2" xfId="45751" xr:uid="{00000000-0005-0000-0000-0000B13B0000}"/>
    <cellStyle name="Normal 4 2 6 3 2 3" xfId="30518" xr:uid="{00000000-0005-0000-0000-0000B23B0000}"/>
    <cellStyle name="Normal 4 2 6 3 3" xfId="10400" xr:uid="{00000000-0005-0000-0000-0000B33B0000}"/>
    <cellStyle name="Normal 4 2 6 3 3 2" xfId="40734" xr:uid="{00000000-0005-0000-0000-0000B43B0000}"/>
    <cellStyle name="Normal 4 2 6 3 3 3" xfId="25501" xr:uid="{00000000-0005-0000-0000-0000B53B0000}"/>
    <cellStyle name="Normal 4 2 6 3 4" xfId="35721" xr:uid="{00000000-0005-0000-0000-0000B63B0000}"/>
    <cellStyle name="Normal 4 2 6 3 5" xfId="20488" xr:uid="{00000000-0005-0000-0000-0000B73B0000}"/>
    <cellStyle name="Normal 4 2 6 4" xfId="12078" xr:uid="{00000000-0005-0000-0000-0000B83B0000}"/>
    <cellStyle name="Normal 4 2 6 4 2" xfId="42409" xr:uid="{00000000-0005-0000-0000-0000B93B0000}"/>
    <cellStyle name="Normal 4 2 6 4 3" xfId="27176" xr:uid="{00000000-0005-0000-0000-0000BA3B0000}"/>
    <cellStyle name="Normal 4 2 6 5" xfId="7057" xr:uid="{00000000-0005-0000-0000-0000BB3B0000}"/>
    <cellStyle name="Normal 4 2 6 5 2" xfId="37392" xr:uid="{00000000-0005-0000-0000-0000BC3B0000}"/>
    <cellStyle name="Normal 4 2 6 5 3" xfId="22159" xr:uid="{00000000-0005-0000-0000-0000BD3B0000}"/>
    <cellStyle name="Normal 4 2 6 6" xfId="32380" xr:uid="{00000000-0005-0000-0000-0000BE3B0000}"/>
    <cellStyle name="Normal 4 2 6 7" xfId="17146" xr:uid="{00000000-0005-0000-0000-0000BF3B0000}"/>
    <cellStyle name="Normal 4 2 7" xfId="2835" xr:uid="{00000000-0005-0000-0000-0000C03B0000}"/>
    <cellStyle name="Normal 4 2 7 2" xfId="12913" xr:uid="{00000000-0005-0000-0000-0000C13B0000}"/>
    <cellStyle name="Normal 4 2 7 2 2" xfId="43244" xr:uid="{00000000-0005-0000-0000-0000C23B0000}"/>
    <cellStyle name="Normal 4 2 7 2 3" xfId="28011" xr:uid="{00000000-0005-0000-0000-0000C33B0000}"/>
    <cellStyle name="Normal 4 2 7 3" xfId="7893" xr:uid="{00000000-0005-0000-0000-0000C43B0000}"/>
    <cellStyle name="Normal 4 2 7 3 2" xfId="38227" xr:uid="{00000000-0005-0000-0000-0000C53B0000}"/>
    <cellStyle name="Normal 4 2 7 3 3" xfId="22994" xr:uid="{00000000-0005-0000-0000-0000C63B0000}"/>
    <cellStyle name="Normal 4 2 7 4" xfId="33214" xr:uid="{00000000-0005-0000-0000-0000C73B0000}"/>
    <cellStyle name="Normal 4 2 7 5" xfId="17981" xr:uid="{00000000-0005-0000-0000-0000C83B0000}"/>
    <cellStyle name="Normal 4 2 8" xfId="4529" xr:uid="{00000000-0005-0000-0000-0000C93B0000}"/>
    <cellStyle name="Normal 4 2 8 2" xfId="14584" xr:uid="{00000000-0005-0000-0000-0000CA3B0000}"/>
    <cellStyle name="Normal 4 2 8 2 2" xfId="44915" xr:uid="{00000000-0005-0000-0000-0000CB3B0000}"/>
    <cellStyle name="Normal 4 2 8 2 3" xfId="29682" xr:uid="{00000000-0005-0000-0000-0000CC3B0000}"/>
    <cellStyle name="Normal 4 2 8 3" xfId="9564" xr:uid="{00000000-0005-0000-0000-0000CD3B0000}"/>
    <cellStyle name="Normal 4 2 8 3 2" xfId="39898" xr:uid="{00000000-0005-0000-0000-0000CE3B0000}"/>
    <cellStyle name="Normal 4 2 8 3 3" xfId="24665" xr:uid="{00000000-0005-0000-0000-0000CF3B0000}"/>
    <cellStyle name="Normal 4 2 8 4" xfId="34885" xr:uid="{00000000-0005-0000-0000-0000D03B0000}"/>
    <cellStyle name="Normal 4 2 8 5" xfId="19652" xr:uid="{00000000-0005-0000-0000-0000D13B0000}"/>
    <cellStyle name="Normal 4 2 9" xfId="11240" xr:uid="{00000000-0005-0000-0000-0000D23B0000}"/>
    <cellStyle name="Normal 4 2 9 2" xfId="41573" xr:uid="{00000000-0005-0000-0000-0000D33B0000}"/>
    <cellStyle name="Normal 4 2 9 3" xfId="26340" xr:uid="{00000000-0005-0000-0000-0000D43B0000}"/>
    <cellStyle name="Normal 4 3" xfId="412" xr:uid="{00000000-0005-0000-0000-0000D53B0000}"/>
    <cellStyle name="Normal 4 4" xfId="31511" xr:uid="{00000000-0005-0000-0000-0000D63B0000}"/>
    <cellStyle name="Normal 4 5" xfId="46797" xr:uid="{00000000-0005-0000-0000-0000D73B0000}"/>
    <cellStyle name="Normal 4 6" xfId="46883" xr:uid="{00000000-0005-0000-0000-0000D83B0000}"/>
    <cellStyle name="Normal 4 7" xfId="47494" xr:uid="{48E598D2-A769-4B61-BE15-86031517E392}"/>
    <cellStyle name="Normal 40" xfId="165" xr:uid="{00000000-0005-0000-0000-0000D93B0000}"/>
    <cellStyle name="Normal 40 2" xfId="856" xr:uid="{00000000-0005-0000-0000-0000DA3B0000}"/>
    <cellStyle name="Normal 40 2 10" xfId="6220" xr:uid="{00000000-0005-0000-0000-0000DB3B0000}"/>
    <cellStyle name="Normal 40 2 10 2" xfId="36557" xr:uid="{00000000-0005-0000-0000-0000DC3B0000}"/>
    <cellStyle name="Normal 40 2 10 3" xfId="21324" xr:uid="{00000000-0005-0000-0000-0000DD3B0000}"/>
    <cellStyle name="Normal 40 2 11" xfId="31548" xr:uid="{00000000-0005-0000-0000-0000DE3B0000}"/>
    <cellStyle name="Normal 40 2 12" xfId="16309" xr:uid="{00000000-0005-0000-0000-0000DF3B0000}"/>
    <cellStyle name="Normal 40 2 2" xfId="1184" xr:uid="{00000000-0005-0000-0000-0000E03B0000}"/>
    <cellStyle name="Normal 40 2 2 10" xfId="31600" xr:uid="{00000000-0005-0000-0000-0000E13B0000}"/>
    <cellStyle name="Normal 40 2 2 11" xfId="16363" xr:uid="{00000000-0005-0000-0000-0000E23B0000}"/>
    <cellStyle name="Normal 40 2 2 2" xfId="1292" xr:uid="{00000000-0005-0000-0000-0000E33B0000}"/>
    <cellStyle name="Normal 40 2 2 2 10" xfId="16467" xr:uid="{00000000-0005-0000-0000-0000E43B0000}"/>
    <cellStyle name="Normal 40 2 2 2 2" xfId="1509" xr:uid="{00000000-0005-0000-0000-0000E53B0000}"/>
    <cellStyle name="Normal 40 2 2 2 2 2" xfId="1930" xr:uid="{00000000-0005-0000-0000-0000E63B0000}"/>
    <cellStyle name="Normal 40 2 2 2 2 2 2" xfId="2769" xr:uid="{00000000-0005-0000-0000-0000E73B0000}"/>
    <cellStyle name="Normal 40 2 2 2 2 2 2 2" xfId="4459" xr:uid="{00000000-0005-0000-0000-0000E83B0000}"/>
    <cellStyle name="Normal 40 2 2 2 2 2 2 2 2" xfId="14532" xr:uid="{00000000-0005-0000-0000-0000E93B0000}"/>
    <cellStyle name="Normal 40 2 2 2 2 2 2 2 2 2" xfId="44863" xr:uid="{00000000-0005-0000-0000-0000EA3B0000}"/>
    <cellStyle name="Normal 40 2 2 2 2 2 2 2 2 3" xfId="29630" xr:uid="{00000000-0005-0000-0000-0000EB3B0000}"/>
    <cellStyle name="Normal 40 2 2 2 2 2 2 2 3" xfId="9512" xr:uid="{00000000-0005-0000-0000-0000EC3B0000}"/>
    <cellStyle name="Normal 40 2 2 2 2 2 2 2 3 2" xfId="39846" xr:uid="{00000000-0005-0000-0000-0000ED3B0000}"/>
    <cellStyle name="Normal 40 2 2 2 2 2 2 2 3 3" xfId="24613" xr:uid="{00000000-0005-0000-0000-0000EE3B0000}"/>
    <cellStyle name="Normal 40 2 2 2 2 2 2 2 4" xfId="34833" xr:uid="{00000000-0005-0000-0000-0000EF3B0000}"/>
    <cellStyle name="Normal 40 2 2 2 2 2 2 2 5" xfId="19600" xr:uid="{00000000-0005-0000-0000-0000F03B0000}"/>
    <cellStyle name="Normal 40 2 2 2 2 2 2 3" xfId="6151" xr:uid="{00000000-0005-0000-0000-0000F13B0000}"/>
    <cellStyle name="Normal 40 2 2 2 2 2 2 3 2" xfId="16203" xr:uid="{00000000-0005-0000-0000-0000F23B0000}"/>
    <cellStyle name="Normal 40 2 2 2 2 2 2 3 2 2" xfId="46534" xr:uid="{00000000-0005-0000-0000-0000F33B0000}"/>
    <cellStyle name="Normal 40 2 2 2 2 2 2 3 2 3" xfId="31301" xr:uid="{00000000-0005-0000-0000-0000F43B0000}"/>
    <cellStyle name="Normal 40 2 2 2 2 2 2 3 3" xfId="11183" xr:uid="{00000000-0005-0000-0000-0000F53B0000}"/>
    <cellStyle name="Normal 40 2 2 2 2 2 2 3 3 2" xfId="41517" xr:uid="{00000000-0005-0000-0000-0000F63B0000}"/>
    <cellStyle name="Normal 40 2 2 2 2 2 2 3 3 3" xfId="26284" xr:uid="{00000000-0005-0000-0000-0000F73B0000}"/>
    <cellStyle name="Normal 40 2 2 2 2 2 2 3 4" xfId="36504" xr:uid="{00000000-0005-0000-0000-0000F83B0000}"/>
    <cellStyle name="Normal 40 2 2 2 2 2 2 3 5" xfId="21271" xr:uid="{00000000-0005-0000-0000-0000F93B0000}"/>
    <cellStyle name="Normal 40 2 2 2 2 2 2 4" xfId="12861" xr:uid="{00000000-0005-0000-0000-0000FA3B0000}"/>
    <cellStyle name="Normal 40 2 2 2 2 2 2 4 2" xfId="43192" xr:uid="{00000000-0005-0000-0000-0000FB3B0000}"/>
    <cellStyle name="Normal 40 2 2 2 2 2 2 4 3" xfId="27959" xr:uid="{00000000-0005-0000-0000-0000FC3B0000}"/>
    <cellStyle name="Normal 40 2 2 2 2 2 2 5" xfId="7840" xr:uid="{00000000-0005-0000-0000-0000FD3B0000}"/>
    <cellStyle name="Normal 40 2 2 2 2 2 2 5 2" xfId="38175" xr:uid="{00000000-0005-0000-0000-0000FE3B0000}"/>
    <cellStyle name="Normal 40 2 2 2 2 2 2 5 3" xfId="22942" xr:uid="{00000000-0005-0000-0000-0000FF3B0000}"/>
    <cellStyle name="Normal 40 2 2 2 2 2 2 6" xfId="33163" xr:uid="{00000000-0005-0000-0000-0000003C0000}"/>
    <cellStyle name="Normal 40 2 2 2 2 2 2 7" xfId="17929" xr:uid="{00000000-0005-0000-0000-0000013C0000}"/>
    <cellStyle name="Normal 40 2 2 2 2 2 3" xfId="3622" xr:uid="{00000000-0005-0000-0000-0000023C0000}"/>
    <cellStyle name="Normal 40 2 2 2 2 2 3 2" xfId="13696" xr:uid="{00000000-0005-0000-0000-0000033C0000}"/>
    <cellStyle name="Normal 40 2 2 2 2 2 3 2 2" xfId="44027" xr:uid="{00000000-0005-0000-0000-0000043C0000}"/>
    <cellStyle name="Normal 40 2 2 2 2 2 3 2 3" xfId="28794" xr:uid="{00000000-0005-0000-0000-0000053C0000}"/>
    <cellStyle name="Normal 40 2 2 2 2 2 3 3" xfId="8676" xr:uid="{00000000-0005-0000-0000-0000063C0000}"/>
    <cellStyle name="Normal 40 2 2 2 2 2 3 3 2" xfId="39010" xr:uid="{00000000-0005-0000-0000-0000073C0000}"/>
    <cellStyle name="Normal 40 2 2 2 2 2 3 3 3" xfId="23777" xr:uid="{00000000-0005-0000-0000-0000083C0000}"/>
    <cellStyle name="Normal 40 2 2 2 2 2 3 4" xfId="33997" xr:uid="{00000000-0005-0000-0000-0000093C0000}"/>
    <cellStyle name="Normal 40 2 2 2 2 2 3 5" xfId="18764" xr:uid="{00000000-0005-0000-0000-00000A3C0000}"/>
    <cellStyle name="Normal 40 2 2 2 2 2 4" xfId="5315" xr:uid="{00000000-0005-0000-0000-00000B3C0000}"/>
    <cellStyle name="Normal 40 2 2 2 2 2 4 2" xfId="15367" xr:uid="{00000000-0005-0000-0000-00000C3C0000}"/>
    <cellStyle name="Normal 40 2 2 2 2 2 4 2 2" xfId="45698" xr:uid="{00000000-0005-0000-0000-00000D3C0000}"/>
    <cellStyle name="Normal 40 2 2 2 2 2 4 2 3" xfId="30465" xr:uid="{00000000-0005-0000-0000-00000E3C0000}"/>
    <cellStyle name="Normal 40 2 2 2 2 2 4 3" xfId="10347" xr:uid="{00000000-0005-0000-0000-00000F3C0000}"/>
    <cellStyle name="Normal 40 2 2 2 2 2 4 3 2" xfId="40681" xr:uid="{00000000-0005-0000-0000-0000103C0000}"/>
    <cellStyle name="Normal 40 2 2 2 2 2 4 3 3" xfId="25448" xr:uid="{00000000-0005-0000-0000-0000113C0000}"/>
    <cellStyle name="Normal 40 2 2 2 2 2 4 4" xfId="35668" xr:uid="{00000000-0005-0000-0000-0000123C0000}"/>
    <cellStyle name="Normal 40 2 2 2 2 2 4 5" xfId="20435" xr:uid="{00000000-0005-0000-0000-0000133C0000}"/>
    <cellStyle name="Normal 40 2 2 2 2 2 5" xfId="12025" xr:uid="{00000000-0005-0000-0000-0000143C0000}"/>
    <cellStyle name="Normal 40 2 2 2 2 2 5 2" xfId="42356" xr:uid="{00000000-0005-0000-0000-0000153C0000}"/>
    <cellStyle name="Normal 40 2 2 2 2 2 5 3" xfId="27123" xr:uid="{00000000-0005-0000-0000-0000163C0000}"/>
    <cellStyle name="Normal 40 2 2 2 2 2 6" xfId="7004" xr:uid="{00000000-0005-0000-0000-0000173C0000}"/>
    <cellStyle name="Normal 40 2 2 2 2 2 6 2" xfId="37339" xr:uid="{00000000-0005-0000-0000-0000183C0000}"/>
    <cellStyle name="Normal 40 2 2 2 2 2 6 3" xfId="22106" xr:uid="{00000000-0005-0000-0000-0000193C0000}"/>
    <cellStyle name="Normal 40 2 2 2 2 2 7" xfId="32327" xr:uid="{00000000-0005-0000-0000-00001A3C0000}"/>
    <cellStyle name="Normal 40 2 2 2 2 2 8" xfId="17093" xr:uid="{00000000-0005-0000-0000-00001B3C0000}"/>
    <cellStyle name="Normal 40 2 2 2 2 3" xfId="2351" xr:uid="{00000000-0005-0000-0000-00001C3C0000}"/>
    <cellStyle name="Normal 40 2 2 2 2 3 2" xfId="4041" xr:uid="{00000000-0005-0000-0000-00001D3C0000}"/>
    <cellStyle name="Normal 40 2 2 2 2 3 2 2" xfId="14114" xr:uid="{00000000-0005-0000-0000-00001E3C0000}"/>
    <cellStyle name="Normal 40 2 2 2 2 3 2 2 2" xfId="44445" xr:uid="{00000000-0005-0000-0000-00001F3C0000}"/>
    <cellStyle name="Normal 40 2 2 2 2 3 2 2 3" xfId="29212" xr:uid="{00000000-0005-0000-0000-0000203C0000}"/>
    <cellStyle name="Normal 40 2 2 2 2 3 2 3" xfId="9094" xr:uid="{00000000-0005-0000-0000-0000213C0000}"/>
    <cellStyle name="Normal 40 2 2 2 2 3 2 3 2" xfId="39428" xr:uid="{00000000-0005-0000-0000-0000223C0000}"/>
    <cellStyle name="Normal 40 2 2 2 2 3 2 3 3" xfId="24195" xr:uid="{00000000-0005-0000-0000-0000233C0000}"/>
    <cellStyle name="Normal 40 2 2 2 2 3 2 4" xfId="34415" xr:uid="{00000000-0005-0000-0000-0000243C0000}"/>
    <cellStyle name="Normal 40 2 2 2 2 3 2 5" xfId="19182" xr:uid="{00000000-0005-0000-0000-0000253C0000}"/>
    <cellStyle name="Normal 40 2 2 2 2 3 3" xfId="5733" xr:uid="{00000000-0005-0000-0000-0000263C0000}"/>
    <cellStyle name="Normal 40 2 2 2 2 3 3 2" xfId="15785" xr:uid="{00000000-0005-0000-0000-0000273C0000}"/>
    <cellStyle name="Normal 40 2 2 2 2 3 3 2 2" xfId="46116" xr:uid="{00000000-0005-0000-0000-0000283C0000}"/>
    <cellStyle name="Normal 40 2 2 2 2 3 3 2 3" xfId="30883" xr:uid="{00000000-0005-0000-0000-0000293C0000}"/>
    <cellStyle name="Normal 40 2 2 2 2 3 3 3" xfId="10765" xr:uid="{00000000-0005-0000-0000-00002A3C0000}"/>
    <cellStyle name="Normal 40 2 2 2 2 3 3 3 2" xfId="41099" xr:uid="{00000000-0005-0000-0000-00002B3C0000}"/>
    <cellStyle name="Normal 40 2 2 2 2 3 3 3 3" xfId="25866" xr:uid="{00000000-0005-0000-0000-00002C3C0000}"/>
    <cellStyle name="Normal 40 2 2 2 2 3 3 4" xfId="36086" xr:uid="{00000000-0005-0000-0000-00002D3C0000}"/>
    <cellStyle name="Normal 40 2 2 2 2 3 3 5" xfId="20853" xr:uid="{00000000-0005-0000-0000-00002E3C0000}"/>
    <cellStyle name="Normal 40 2 2 2 2 3 4" xfId="12443" xr:uid="{00000000-0005-0000-0000-00002F3C0000}"/>
    <cellStyle name="Normal 40 2 2 2 2 3 4 2" xfId="42774" xr:uid="{00000000-0005-0000-0000-0000303C0000}"/>
    <cellStyle name="Normal 40 2 2 2 2 3 4 3" xfId="27541" xr:uid="{00000000-0005-0000-0000-0000313C0000}"/>
    <cellStyle name="Normal 40 2 2 2 2 3 5" xfId="7422" xr:uid="{00000000-0005-0000-0000-0000323C0000}"/>
    <cellStyle name="Normal 40 2 2 2 2 3 5 2" xfId="37757" xr:uid="{00000000-0005-0000-0000-0000333C0000}"/>
    <cellStyle name="Normal 40 2 2 2 2 3 5 3" xfId="22524" xr:uid="{00000000-0005-0000-0000-0000343C0000}"/>
    <cellStyle name="Normal 40 2 2 2 2 3 6" xfId="32745" xr:uid="{00000000-0005-0000-0000-0000353C0000}"/>
    <cellStyle name="Normal 40 2 2 2 2 3 7" xfId="17511" xr:uid="{00000000-0005-0000-0000-0000363C0000}"/>
    <cellStyle name="Normal 40 2 2 2 2 4" xfId="3204" xr:uid="{00000000-0005-0000-0000-0000373C0000}"/>
    <cellStyle name="Normal 40 2 2 2 2 4 2" xfId="13278" xr:uid="{00000000-0005-0000-0000-0000383C0000}"/>
    <cellStyle name="Normal 40 2 2 2 2 4 2 2" xfId="43609" xr:uid="{00000000-0005-0000-0000-0000393C0000}"/>
    <cellStyle name="Normal 40 2 2 2 2 4 2 3" xfId="28376" xr:uid="{00000000-0005-0000-0000-00003A3C0000}"/>
    <cellStyle name="Normal 40 2 2 2 2 4 3" xfId="8258" xr:uid="{00000000-0005-0000-0000-00003B3C0000}"/>
    <cellStyle name="Normal 40 2 2 2 2 4 3 2" xfId="38592" xr:uid="{00000000-0005-0000-0000-00003C3C0000}"/>
    <cellStyle name="Normal 40 2 2 2 2 4 3 3" xfId="23359" xr:uid="{00000000-0005-0000-0000-00003D3C0000}"/>
    <cellStyle name="Normal 40 2 2 2 2 4 4" xfId="33579" xr:uid="{00000000-0005-0000-0000-00003E3C0000}"/>
    <cellStyle name="Normal 40 2 2 2 2 4 5" xfId="18346" xr:uid="{00000000-0005-0000-0000-00003F3C0000}"/>
    <cellStyle name="Normal 40 2 2 2 2 5" xfId="4897" xr:uid="{00000000-0005-0000-0000-0000403C0000}"/>
    <cellStyle name="Normal 40 2 2 2 2 5 2" xfId="14949" xr:uid="{00000000-0005-0000-0000-0000413C0000}"/>
    <cellStyle name="Normal 40 2 2 2 2 5 2 2" xfId="45280" xr:uid="{00000000-0005-0000-0000-0000423C0000}"/>
    <cellStyle name="Normal 40 2 2 2 2 5 2 3" xfId="30047" xr:uid="{00000000-0005-0000-0000-0000433C0000}"/>
    <cellStyle name="Normal 40 2 2 2 2 5 3" xfId="9929" xr:uid="{00000000-0005-0000-0000-0000443C0000}"/>
    <cellStyle name="Normal 40 2 2 2 2 5 3 2" xfId="40263" xr:uid="{00000000-0005-0000-0000-0000453C0000}"/>
    <cellStyle name="Normal 40 2 2 2 2 5 3 3" xfId="25030" xr:uid="{00000000-0005-0000-0000-0000463C0000}"/>
    <cellStyle name="Normal 40 2 2 2 2 5 4" xfId="35250" xr:uid="{00000000-0005-0000-0000-0000473C0000}"/>
    <cellStyle name="Normal 40 2 2 2 2 5 5" xfId="20017" xr:uid="{00000000-0005-0000-0000-0000483C0000}"/>
    <cellStyle name="Normal 40 2 2 2 2 6" xfId="11607" xr:uid="{00000000-0005-0000-0000-0000493C0000}"/>
    <cellStyle name="Normal 40 2 2 2 2 6 2" xfId="41938" xr:uid="{00000000-0005-0000-0000-00004A3C0000}"/>
    <cellStyle name="Normal 40 2 2 2 2 6 3" xfId="26705" xr:uid="{00000000-0005-0000-0000-00004B3C0000}"/>
    <cellStyle name="Normal 40 2 2 2 2 7" xfId="6586" xr:uid="{00000000-0005-0000-0000-00004C3C0000}"/>
    <cellStyle name="Normal 40 2 2 2 2 7 2" xfId="36921" xr:uid="{00000000-0005-0000-0000-00004D3C0000}"/>
    <cellStyle name="Normal 40 2 2 2 2 7 3" xfId="21688" xr:uid="{00000000-0005-0000-0000-00004E3C0000}"/>
    <cellStyle name="Normal 40 2 2 2 2 8" xfId="31909" xr:uid="{00000000-0005-0000-0000-00004F3C0000}"/>
    <cellStyle name="Normal 40 2 2 2 2 9" xfId="16675" xr:uid="{00000000-0005-0000-0000-0000503C0000}"/>
    <cellStyle name="Normal 40 2 2 2 3" xfId="1722" xr:uid="{00000000-0005-0000-0000-0000513C0000}"/>
    <cellStyle name="Normal 40 2 2 2 3 2" xfId="2561" xr:uid="{00000000-0005-0000-0000-0000523C0000}"/>
    <cellStyle name="Normal 40 2 2 2 3 2 2" xfId="4251" xr:uid="{00000000-0005-0000-0000-0000533C0000}"/>
    <cellStyle name="Normal 40 2 2 2 3 2 2 2" xfId="14324" xr:uid="{00000000-0005-0000-0000-0000543C0000}"/>
    <cellStyle name="Normal 40 2 2 2 3 2 2 2 2" xfId="44655" xr:uid="{00000000-0005-0000-0000-0000553C0000}"/>
    <cellStyle name="Normal 40 2 2 2 3 2 2 2 3" xfId="29422" xr:uid="{00000000-0005-0000-0000-0000563C0000}"/>
    <cellStyle name="Normal 40 2 2 2 3 2 2 3" xfId="9304" xr:uid="{00000000-0005-0000-0000-0000573C0000}"/>
    <cellStyle name="Normal 40 2 2 2 3 2 2 3 2" xfId="39638" xr:uid="{00000000-0005-0000-0000-0000583C0000}"/>
    <cellStyle name="Normal 40 2 2 2 3 2 2 3 3" xfId="24405" xr:uid="{00000000-0005-0000-0000-0000593C0000}"/>
    <cellStyle name="Normal 40 2 2 2 3 2 2 4" xfId="34625" xr:uid="{00000000-0005-0000-0000-00005A3C0000}"/>
    <cellStyle name="Normal 40 2 2 2 3 2 2 5" xfId="19392" xr:uid="{00000000-0005-0000-0000-00005B3C0000}"/>
    <cellStyle name="Normal 40 2 2 2 3 2 3" xfId="5943" xr:uid="{00000000-0005-0000-0000-00005C3C0000}"/>
    <cellStyle name="Normal 40 2 2 2 3 2 3 2" xfId="15995" xr:uid="{00000000-0005-0000-0000-00005D3C0000}"/>
    <cellStyle name="Normal 40 2 2 2 3 2 3 2 2" xfId="46326" xr:uid="{00000000-0005-0000-0000-00005E3C0000}"/>
    <cellStyle name="Normal 40 2 2 2 3 2 3 2 3" xfId="31093" xr:uid="{00000000-0005-0000-0000-00005F3C0000}"/>
    <cellStyle name="Normal 40 2 2 2 3 2 3 3" xfId="10975" xr:uid="{00000000-0005-0000-0000-0000603C0000}"/>
    <cellStyle name="Normal 40 2 2 2 3 2 3 3 2" xfId="41309" xr:uid="{00000000-0005-0000-0000-0000613C0000}"/>
    <cellStyle name="Normal 40 2 2 2 3 2 3 3 3" xfId="26076" xr:uid="{00000000-0005-0000-0000-0000623C0000}"/>
    <cellStyle name="Normal 40 2 2 2 3 2 3 4" xfId="36296" xr:uid="{00000000-0005-0000-0000-0000633C0000}"/>
    <cellStyle name="Normal 40 2 2 2 3 2 3 5" xfId="21063" xr:uid="{00000000-0005-0000-0000-0000643C0000}"/>
    <cellStyle name="Normal 40 2 2 2 3 2 4" xfId="12653" xr:uid="{00000000-0005-0000-0000-0000653C0000}"/>
    <cellStyle name="Normal 40 2 2 2 3 2 4 2" xfId="42984" xr:uid="{00000000-0005-0000-0000-0000663C0000}"/>
    <cellStyle name="Normal 40 2 2 2 3 2 4 3" xfId="27751" xr:uid="{00000000-0005-0000-0000-0000673C0000}"/>
    <cellStyle name="Normal 40 2 2 2 3 2 5" xfId="7632" xr:uid="{00000000-0005-0000-0000-0000683C0000}"/>
    <cellStyle name="Normal 40 2 2 2 3 2 5 2" xfId="37967" xr:uid="{00000000-0005-0000-0000-0000693C0000}"/>
    <cellStyle name="Normal 40 2 2 2 3 2 5 3" xfId="22734" xr:uid="{00000000-0005-0000-0000-00006A3C0000}"/>
    <cellStyle name="Normal 40 2 2 2 3 2 6" xfId="32955" xr:uid="{00000000-0005-0000-0000-00006B3C0000}"/>
    <cellStyle name="Normal 40 2 2 2 3 2 7" xfId="17721" xr:uid="{00000000-0005-0000-0000-00006C3C0000}"/>
    <cellStyle name="Normal 40 2 2 2 3 3" xfId="3414" xr:uid="{00000000-0005-0000-0000-00006D3C0000}"/>
    <cellStyle name="Normal 40 2 2 2 3 3 2" xfId="13488" xr:uid="{00000000-0005-0000-0000-00006E3C0000}"/>
    <cellStyle name="Normal 40 2 2 2 3 3 2 2" xfId="43819" xr:uid="{00000000-0005-0000-0000-00006F3C0000}"/>
    <cellStyle name="Normal 40 2 2 2 3 3 2 3" xfId="28586" xr:uid="{00000000-0005-0000-0000-0000703C0000}"/>
    <cellStyle name="Normal 40 2 2 2 3 3 3" xfId="8468" xr:uid="{00000000-0005-0000-0000-0000713C0000}"/>
    <cellStyle name="Normal 40 2 2 2 3 3 3 2" xfId="38802" xr:uid="{00000000-0005-0000-0000-0000723C0000}"/>
    <cellStyle name="Normal 40 2 2 2 3 3 3 3" xfId="23569" xr:uid="{00000000-0005-0000-0000-0000733C0000}"/>
    <cellStyle name="Normal 40 2 2 2 3 3 4" xfId="33789" xr:uid="{00000000-0005-0000-0000-0000743C0000}"/>
    <cellStyle name="Normal 40 2 2 2 3 3 5" xfId="18556" xr:uid="{00000000-0005-0000-0000-0000753C0000}"/>
    <cellStyle name="Normal 40 2 2 2 3 4" xfId="5107" xr:uid="{00000000-0005-0000-0000-0000763C0000}"/>
    <cellStyle name="Normal 40 2 2 2 3 4 2" xfId="15159" xr:uid="{00000000-0005-0000-0000-0000773C0000}"/>
    <cellStyle name="Normal 40 2 2 2 3 4 2 2" xfId="45490" xr:uid="{00000000-0005-0000-0000-0000783C0000}"/>
    <cellStyle name="Normal 40 2 2 2 3 4 2 3" xfId="30257" xr:uid="{00000000-0005-0000-0000-0000793C0000}"/>
    <cellStyle name="Normal 40 2 2 2 3 4 3" xfId="10139" xr:uid="{00000000-0005-0000-0000-00007A3C0000}"/>
    <cellStyle name="Normal 40 2 2 2 3 4 3 2" xfId="40473" xr:uid="{00000000-0005-0000-0000-00007B3C0000}"/>
    <cellStyle name="Normal 40 2 2 2 3 4 3 3" xfId="25240" xr:uid="{00000000-0005-0000-0000-00007C3C0000}"/>
    <cellStyle name="Normal 40 2 2 2 3 4 4" xfId="35460" xr:uid="{00000000-0005-0000-0000-00007D3C0000}"/>
    <cellStyle name="Normal 40 2 2 2 3 4 5" xfId="20227" xr:uid="{00000000-0005-0000-0000-00007E3C0000}"/>
    <cellStyle name="Normal 40 2 2 2 3 5" xfId="11817" xr:uid="{00000000-0005-0000-0000-00007F3C0000}"/>
    <cellStyle name="Normal 40 2 2 2 3 5 2" xfId="42148" xr:uid="{00000000-0005-0000-0000-0000803C0000}"/>
    <cellStyle name="Normal 40 2 2 2 3 5 3" xfId="26915" xr:uid="{00000000-0005-0000-0000-0000813C0000}"/>
    <cellStyle name="Normal 40 2 2 2 3 6" xfId="6796" xr:uid="{00000000-0005-0000-0000-0000823C0000}"/>
    <cellStyle name="Normal 40 2 2 2 3 6 2" xfId="37131" xr:uid="{00000000-0005-0000-0000-0000833C0000}"/>
    <cellStyle name="Normal 40 2 2 2 3 6 3" xfId="21898" xr:uid="{00000000-0005-0000-0000-0000843C0000}"/>
    <cellStyle name="Normal 40 2 2 2 3 7" xfId="32119" xr:uid="{00000000-0005-0000-0000-0000853C0000}"/>
    <cellStyle name="Normal 40 2 2 2 3 8" xfId="16885" xr:uid="{00000000-0005-0000-0000-0000863C0000}"/>
    <cellStyle name="Normal 40 2 2 2 4" xfId="2143" xr:uid="{00000000-0005-0000-0000-0000873C0000}"/>
    <cellStyle name="Normal 40 2 2 2 4 2" xfId="3833" xr:uid="{00000000-0005-0000-0000-0000883C0000}"/>
    <cellStyle name="Normal 40 2 2 2 4 2 2" xfId="13906" xr:uid="{00000000-0005-0000-0000-0000893C0000}"/>
    <cellStyle name="Normal 40 2 2 2 4 2 2 2" xfId="44237" xr:uid="{00000000-0005-0000-0000-00008A3C0000}"/>
    <cellStyle name="Normal 40 2 2 2 4 2 2 3" xfId="29004" xr:uid="{00000000-0005-0000-0000-00008B3C0000}"/>
    <cellStyle name="Normal 40 2 2 2 4 2 3" xfId="8886" xr:uid="{00000000-0005-0000-0000-00008C3C0000}"/>
    <cellStyle name="Normal 40 2 2 2 4 2 3 2" xfId="39220" xr:uid="{00000000-0005-0000-0000-00008D3C0000}"/>
    <cellStyle name="Normal 40 2 2 2 4 2 3 3" xfId="23987" xr:uid="{00000000-0005-0000-0000-00008E3C0000}"/>
    <cellStyle name="Normal 40 2 2 2 4 2 4" xfId="34207" xr:uid="{00000000-0005-0000-0000-00008F3C0000}"/>
    <cellStyle name="Normal 40 2 2 2 4 2 5" xfId="18974" xr:uid="{00000000-0005-0000-0000-0000903C0000}"/>
    <cellStyle name="Normal 40 2 2 2 4 3" xfId="5525" xr:uid="{00000000-0005-0000-0000-0000913C0000}"/>
    <cellStyle name="Normal 40 2 2 2 4 3 2" xfId="15577" xr:uid="{00000000-0005-0000-0000-0000923C0000}"/>
    <cellStyle name="Normal 40 2 2 2 4 3 2 2" xfId="45908" xr:uid="{00000000-0005-0000-0000-0000933C0000}"/>
    <cellStyle name="Normal 40 2 2 2 4 3 2 3" xfId="30675" xr:uid="{00000000-0005-0000-0000-0000943C0000}"/>
    <cellStyle name="Normal 40 2 2 2 4 3 3" xfId="10557" xr:uid="{00000000-0005-0000-0000-0000953C0000}"/>
    <cellStyle name="Normal 40 2 2 2 4 3 3 2" xfId="40891" xr:uid="{00000000-0005-0000-0000-0000963C0000}"/>
    <cellStyle name="Normal 40 2 2 2 4 3 3 3" xfId="25658" xr:uid="{00000000-0005-0000-0000-0000973C0000}"/>
    <cellStyle name="Normal 40 2 2 2 4 3 4" xfId="35878" xr:uid="{00000000-0005-0000-0000-0000983C0000}"/>
    <cellStyle name="Normal 40 2 2 2 4 3 5" xfId="20645" xr:uid="{00000000-0005-0000-0000-0000993C0000}"/>
    <cellStyle name="Normal 40 2 2 2 4 4" xfId="12235" xr:uid="{00000000-0005-0000-0000-00009A3C0000}"/>
    <cellStyle name="Normal 40 2 2 2 4 4 2" xfId="42566" xr:uid="{00000000-0005-0000-0000-00009B3C0000}"/>
    <cellStyle name="Normal 40 2 2 2 4 4 3" xfId="27333" xr:uid="{00000000-0005-0000-0000-00009C3C0000}"/>
    <cellStyle name="Normal 40 2 2 2 4 5" xfId="7214" xr:uid="{00000000-0005-0000-0000-00009D3C0000}"/>
    <cellStyle name="Normal 40 2 2 2 4 5 2" xfId="37549" xr:uid="{00000000-0005-0000-0000-00009E3C0000}"/>
    <cellStyle name="Normal 40 2 2 2 4 5 3" xfId="22316" xr:uid="{00000000-0005-0000-0000-00009F3C0000}"/>
    <cellStyle name="Normal 40 2 2 2 4 6" xfId="32537" xr:uid="{00000000-0005-0000-0000-0000A03C0000}"/>
    <cellStyle name="Normal 40 2 2 2 4 7" xfId="17303" xr:uid="{00000000-0005-0000-0000-0000A13C0000}"/>
    <cellStyle name="Normal 40 2 2 2 5" xfId="2996" xr:uid="{00000000-0005-0000-0000-0000A23C0000}"/>
    <cellStyle name="Normal 40 2 2 2 5 2" xfId="13070" xr:uid="{00000000-0005-0000-0000-0000A33C0000}"/>
    <cellStyle name="Normal 40 2 2 2 5 2 2" xfId="43401" xr:uid="{00000000-0005-0000-0000-0000A43C0000}"/>
    <cellStyle name="Normal 40 2 2 2 5 2 3" xfId="28168" xr:uid="{00000000-0005-0000-0000-0000A53C0000}"/>
    <cellStyle name="Normal 40 2 2 2 5 3" xfId="8050" xr:uid="{00000000-0005-0000-0000-0000A63C0000}"/>
    <cellStyle name="Normal 40 2 2 2 5 3 2" xfId="38384" xr:uid="{00000000-0005-0000-0000-0000A73C0000}"/>
    <cellStyle name="Normal 40 2 2 2 5 3 3" xfId="23151" xr:uid="{00000000-0005-0000-0000-0000A83C0000}"/>
    <cellStyle name="Normal 40 2 2 2 5 4" xfId="33371" xr:uid="{00000000-0005-0000-0000-0000A93C0000}"/>
    <cellStyle name="Normal 40 2 2 2 5 5" xfId="18138" xr:uid="{00000000-0005-0000-0000-0000AA3C0000}"/>
    <cellStyle name="Normal 40 2 2 2 6" xfId="4689" xr:uid="{00000000-0005-0000-0000-0000AB3C0000}"/>
    <cellStyle name="Normal 40 2 2 2 6 2" xfId="14741" xr:uid="{00000000-0005-0000-0000-0000AC3C0000}"/>
    <cellStyle name="Normal 40 2 2 2 6 2 2" xfId="45072" xr:uid="{00000000-0005-0000-0000-0000AD3C0000}"/>
    <cellStyle name="Normal 40 2 2 2 6 2 3" xfId="29839" xr:uid="{00000000-0005-0000-0000-0000AE3C0000}"/>
    <cellStyle name="Normal 40 2 2 2 6 3" xfId="9721" xr:uid="{00000000-0005-0000-0000-0000AF3C0000}"/>
    <cellStyle name="Normal 40 2 2 2 6 3 2" xfId="40055" xr:uid="{00000000-0005-0000-0000-0000B03C0000}"/>
    <cellStyle name="Normal 40 2 2 2 6 3 3" xfId="24822" xr:uid="{00000000-0005-0000-0000-0000B13C0000}"/>
    <cellStyle name="Normal 40 2 2 2 6 4" xfId="35042" xr:uid="{00000000-0005-0000-0000-0000B23C0000}"/>
    <cellStyle name="Normal 40 2 2 2 6 5" xfId="19809" xr:uid="{00000000-0005-0000-0000-0000B33C0000}"/>
    <cellStyle name="Normal 40 2 2 2 7" xfId="11399" xr:uid="{00000000-0005-0000-0000-0000B43C0000}"/>
    <cellStyle name="Normal 40 2 2 2 7 2" xfId="41730" xr:uid="{00000000-0005-0000-0000-0000B53C0000}"/>
    <cellStyle name="Normal 40 2 2 2 7 3" xfId="26497" xr:uid="{00000000-0005-0000-0000-0000B63C0000}"/>
    <cellStyle name="Normal 40 2 2 2 8" xfId="6378" xr:uid="{00000000-0005-0000-0000-0000B73C0000}"/>
    <cellStyle name="Normal 40 2 2 2 8 2" xfId="36713" xr:uid="{00000000-0005-0000-0000-0000B83C0000}"/>
    <cellStyle name="Normal 40 2 2 2 8 3" xfId="21480" xr:uid="{00000000-0005-0000-0000-0000B93C0000}"/>
    <cellStyle name="Normal 40 2 2 2 9" xfId="31701" xr:uid="{00000000-0005-0000-0000-0000BA3C0000}"/>
    <cellStyle name="Normal 40 2 2 3" xfId="1405" xr:uid="{00000000-0005-0000-0000-0000BB3C0000}"/>
    <cellStyle name="Normal 40 2 2 3 2" xfId="1826" xr:uid="{00000000-0005-0000-0000-0000BC3C0000}"/>
    <cellStyle name="Normal 40 2 2 3 2 2" xfId="2665" xr:uid="{00000000-0005-0000-0000-0000BD3C0000}"/>
    <cellStyle name="Normal 40 2 2 3 2 2 2" xfId="4355" xr:uid="{00000000-0005-0000-0000-0000BE3C0000}"/>
    <cellStyle name="Normal 40 2 2 3 2 2 2 2" xfId="14428" xr:uid="{00000000-0005-0000-0000-0000BF3C0000}"/>
    <cellStyle name="Normal 40 2 2 3 2 2 2 2 2" xfId="44759" xr:uid="{00000000-0005-0000-0000-0000C03C0000}"/>
    <cellStyle name="Normal 40 2 2 3 2 2 2 2 3" xfId="29526" xr:uid="{00000000-0005-0000-0000-0000C13C0000}"/>
    <cellStyle name="Normal 40 2 2 3 2 2 2 3" xfId="9408" xr:uid="{00000000-0005-0000-0000-0000C23C0000}"/>
    <cellStyle name="Normal 40 2 2 3 2 2 2 3 2" xfId="39742" xr:uid="{00000000-0005-0000-0000-0000C33C0000}"/>
    <cellStyle name="Normal 40 2 2 3 2 2 2 3 3" xfId="24509" xr:uid="{00000000-0005-0000-0000-0000C43C0000}"/>
    <cellStyle name="Normal 40 2 2 3 2 2 2 4" xfId="34729" xr:uid="{00000000-0005-0000-0000-0000C53C0000}"/>
    <cellStyle name="Normal 40 2 2 3 2 2 2 5" xfId="19496" xr:uid="{00000000-0005-0000-0000-0000C63C0000}"/>
    <cellStyle name="Normal 40 2 2 3 2 2 3" xfId="6047" xr:uid="{00000000-0005-0000-0000-0000C73C0000}"/>
    <cellStyle name="Normal 40 2 2 3 2 2 3 2" xfId="16099" xr:uid="{00000000-0005-0000-0000-0000C83C0000}"/>
    <cellStyle name="Normal 40 2 2 3 2 2 3 2 2" xfId="46430" xr:uid="{00000000-0005-0000-0000-0000C93C0000}"/>
    <cellStyle name="Normal 40 2 2 3 2 2 3 2 3" xfId="31197" xr:uid="{00000000-0005-0000-0000-0000CA3C0000}"/>
    <cellStyle name="Normal 40 2 2 3 2 2 3 3" xfId="11079" xr:uid="{00000000-0005-0000-0000-0000CB3C0000}"/>
    <cellStyle name="Normal 40 2 2 3 2 2 3 3 2" xfId="41413" xr:uid="{00000000-0005-0000-0000-0000CC3C0000}"/>
    <cellStyle name="Normal 40 2 2 3 2 2 3 3 3" xfId="26180" xr:uid="{00000000-0005-0000-0000-0000CD3C0000}"/>
    <cellStyle name="Normal 40 2 2 3 2 2 3 4" xfId="36400" xr:uid="{00000000-0005-0000-0000-0000CE3C0000}"/>
    <cellStyle name="Normal 40 2 2 3 2 2 3 5" xfId="21167" xr:uid="{00000000-0005-0000-0000-0000CF3C0000}"/>
    <cellStyle name="Normal 40 2 2 3 2 2 4" xfId="12757" xr:uid="{00000000-0005-0000-0000-0000D03C0000}"/>
    <cellStyle name="Normal 40 2 2 3 2 2 4 2" xfId="43088" xr:uid="{00000000-0005-0000-0000-0000D13C0000}"/>
    <cellStyle name="Normal 40 2 2 3 2 2 4 3" xfId="27855" xr:uid="{00000000-0005-0000-0000-0000D23C0000}"/>
    <cellStyle name="Normal 40 2 2 3 2 2 5" xfId="7736" xr:uid="{00000000-0005-0000-0000-0000D33C0000}"/>
    <cellStyle name="Normal 40 2 2 3 2 2 5 2" xfId="38071" xr:uid="{00000000-0005-0000-0000-0000D43C0000}"/>
    <cellStyle name="Normal 40 2 2 3 2 2 5 3" xfId="22838" xr:uid="{00000000-0005-0000-0000-0000D53C0000}"/>
    <cellStyle name="Normal 40 2 2 3 2 2 6" xfId="33059" xr:uid="{00000000-0005-0000-0000-0000D63C0000}"/>
    <cellStyle name="Normal 40 2 2 3 2 2 7" xfId="17825" xr:uid="{00000000-0005-0000-0000-0000D73C0000}"/>
    <cellStyle name="Normal 40 2 2 3 2 3" xfId="3518" xr:uid="{00000000-0005-0000-0000-0000D83C0000}"/>
    <cellStyle name="Normal 40 2 2 3 2 3 2" xfId="13592" xr:uid="{00000000-0005-0000-0000-0000D93C0000}"/>
    <cellStyle name="Normal 40 2 2 3 2 3 2 2" xfId="43923" xr:uid="{00000000-0005-0000-0000-0000DA3C0000}"/>
    <cellStyle name="Normal 40 2 2 3 2 3 2 3" xfId="28690" xr:uid="{00000000-0005-0000-0000-0000DB3C0000}"/>
    <cellStyle name="Normal 40 2 2 3 2 3 3" xfId="8572" xr:uid="{00000000-0005-0000-0000-0000DC3C0000}"/>
    <cellStyle name="Normal 40 2 2 3 2 3 3 2" xfId="38906" xr:uid="{00000000-0005-0000-0000-0000DD3C0000}"/>
    <cellStyle name="Normal 40 2 2 3 2 3 3 3" xfId="23673" xr:uid="{00000000-0005-0000-0000-0000DE3C0000}"/>
    <cellStyle name="Normal 40 2 2 3 2 3 4" xfId="33893" xr:uid="{00000000-0005-0000-0000-0000DF3C0000}"/>
    <cellStyle name="Normal 40 2 2 3 2 3 5" xfId="18660" xr:uid="{00000000-0005-0000-0000-0000E03C0000}"/>
    <cellStyle name="Normal 40 2 2 3 2 4" xfId="5211" xr:uid="{00000000-0005-0000-0000-0000E13C0000}"/>
    <cellStyle name="Normal 40 2 2 3 2 4 2" xfId="15263" xr:uid="{00000000-0005-0000-0000-0000E23C0000}"/>
    <cellStyle name="Normal 40 2 2 3 2 4 2 2" xfId="45594" xr:uid="{00000000-0005-0000-0000-0000E33C0000}"/>
    <cellStyle name="Normal 40 2 2 3 2 4 2 3" xfId="30361" xr:uid="{00000000-0005-0000-0000-0000E43C0000}"/>
    <cellStyle name="Normal 40 2 2 3 2 4 3" xfId="10243" xr:uid="{00000000-0005-0000-0000-0000E53C0000}"/>
    <cellStyle name="Normal 40 2 2 3 2 4 3 2" xfId="40577" xr:uid="{00000000-0005-0000-0000-0000E63C0000}"/>
    <cellStyle name="Normal 40 2 2 3 2 4 3 3" xfId="25344" xr:uid="{00000000-0005-0000-0000-0000E73C0000}"/>
    <cellStyle name="Normal 40 2 2 3 2 4 4" xfId="35564" xr:uid="{00000000-0005-0000-0000-0000E83C0000}"/>
    <cellStyle name="Normal 40 2 2 3 2 4 5" xfId="20331" xr:uid="{00000000-0005-0000-0000-0000E93C0000}"/>
    <cellStyle name="Normal 40 2 2 3 2 5" xfId="11921" xr:uid="{00000000-0005-0000-0000-0000EA3C0000}"/>
    <cellStyle name="Normal 40 2 2 3 2 5 2" xfId="42252" xr:uid="{00000000-0005-0000-0000-0000EB3C0000}"/>
    <cellStyle name="Normal 40 2 2 3 2 5 3" xfId="27019" xr:uid="{00000000-0005-0000-0000-0000EC3C0000}"/>
    <cellStyle name="Normal 40 2 2 3 2 6" xfId="6900" xr:uid="{00000000-0005-0000-0000-0000ED3C0000}"/>
    <cellStyle name="Normal 40 2 2 3 2 6 2" xfId="37235" xr:uid="{00000000-0005-0000-0000-0000EE3C0000}"/>
    <cellStyle name="Normal 40 2 2 3 2 6 3" xfId="22002" xr:uid="{00000000-0005-0000-0000-0000EF3C0000}"/>
    <cellStyle name="Normal 40 2 2 3 2 7" xfId="32223" xr:uid="{00000000-0005-0000-0000-0000F03C0000}"/>
    <cellStyle name="Normal 40 2 2 3 2 8" xfId="16989" xr:uid="{00000000-0005-0000-0000-0000F13C0000}"/>
    <cellStyle name="Normal 40 2 2 3 3" xfId="2247" xr:uid="{00000000-0005-0000-0000-0000F23C0000}"/>
    <cellStyle name="Normal 40 2 2 3 3 2" xfId="3937" xr:uid="{00000000-0005-0000-0000-0000F33C0000}"/>
    <cellStyle name="Normal 40 2 2 3 3 2 2" xfId="14010" xr:uid="{00000000-0005-0000-0000-0000F43C0000}"/>
    <cellStyle name="Normal 40 2 2 3 3 2 2 2" xfId="44341" xr:uid="{00000000-0005-0000-0000-0000F53C0000}"/>
    <cellStyle name="Normal 40 2 2 3 3 2 2 3" xfId="29108" xr:uid="{00000000-0005-0000-0000-0000F63C0000}"/>
    <cellStyle name="Normal 40 2 2 3 3 2 3" xfId="8990" xr:uid="{00000000-0005-0000-0000-0000F73C0000}"/>
    <cellStyle name="Normal 40 2 2 3 3 2 3 2" xfId="39324" xr:uid="{00000000-0005-0000-0000-0000F83C0000}"/>
    <cellStyle name="Normal 40 2 2 3 3 2 3 3" xfId="24091" xr:uid="{00000000-0005-0000-0000-0000F93C0000}"/>
    <cellStyle name="Normal 40 2 2 3 3 2 4" xfId="34311" xr:uid="{00000000-0005-0000-0000-0000FA3C0000}"/>
    <cellStyle name="Normal 40 2 2 3 3 2 5" xfId="19078" xr:uid="{00000000-0005-0000-0000-0000FB3C0000}"/>
    <cellStyle name="Normal 40 2 2 3 3 3" xfId="5629" xr:uid="{00000000-0005-0000-0000-0000FC3C0000}"/>
    <cellStyle name="Normal 40 2 2 3 3 3 2" xfId="15681" xr:uid="{00000000-0005-0000-0000-0000FD3C0000}"/>
    <cellStyle name="Normal 40 2 2 3 3 3 2 2" xfId="46012" xr:uid="{00000000-0005-0000-0000-0000FE3C0000}"/>
    <cellStyle name="Normal 40 2 2 3 3 3 2 3" xfId="30779" xr:uid="{00000000-0005-0000-0000-0000FF3C0000}"/>
    <cellStyle name="Normal 40 2 2 3 3 3 3" xfId="10661" xr:uid="{00000000-0005-0000-0000-0000003D0000}"/>
    <cellStyle name="Normal 40 2 2 3 3 3 3 2" xfId="40995" xr:uid="{00000000-0005-0000-0000-0000013D0000}"/>
    <cellStyle name="Normal 40 2 2 3 3 3 3 3" xfId="25762" xr:uid="{00000000-0005-0000-0000-0000023D0000}"/>
    <cellStyle name="Normal 40 2 2 3 3 3 4" xfId="35982" xr:uid="{00000000-0005-0000-0000-0000033D0000}"/>
    <cellStyle name="Normal 40 2 2 3 3 3 5" xfId="20749" xr:uid="{00000000-0005-0000-0000-0000043D0000}"/>
    <cellStyle name="Normal 40 2 2 3 3 4" xfId="12339" xr:uid="{00000000-0005-0000-0000-0000053D0000}"/>
    <cellStyle name="Normal 40 2 2 3 3 4 2" xfId="42670" xr:uid="{00000000-0005-0000-0000-0000063D0000}"/>
    <cellStyle name="Normal 40 2 2 3 3 4 3" xfId="27437" xr:uid="{00000000-0005-0000-0000-0000073D0000}"/>
    <cellStyle name="Normal 40 2 2 3 3 5" xfId="7318" xr:uid="{00000000-0005-0000-0000-0000083D0000}"/>
    <cellStyle name="Normal 40 2 2 3 3 5 2" xfId="37653" xr:uid="{00000000-0005-0000-0000-0000093D0000}"/>
    <cellStyle name="Normal 40 2 2 3 3 5 3" xfId="22420" xr:uid="{00000000-0005-0000-0000-00000A3D0000}"/>
    <cellStyle name="Normal 40 2 2 3 3 6" xfId="32641" xr:uid="{00000000-0005-0000-0000-00000B3D0000}"/>
    <cellStyle name="Normal 40 2 2 3 3 7" xfId="17407" xr:uid="{00000000-0005-0000-0000-00000C3D0000}"/>
    <cellStyle name="Normal 40 2 2 3 4" xfId="3100" xr:uid="{00000000-0005-0000-0000-00000D3D0000}"/>
    <cellStyle name="Normal 40 2 2 3 4 2" xfId="13174" xr:uid="{00000000-0005-0000-0000-00000E3D0000}"/>
    <cellStyle name="Normal 40 2 2 3 4 2 2" xfId="43505" xr:uid="{00000000-0005-0000-0000-00000F3D0000}"/>
    <cellStyle name="Normal 40 2 2 3 4 2 3" xfId="28272" xr:uid="{00000000-0005-0000-0000-0000103D0000}"/>
    <cellStyle name="Normal 40 2 2 3 4 3" xfId="8154" xr:uid="{00000000-0005-0000-0000-0000113D0000}"/>
    <cellStyle name="Normal 40 2 2 3 4 3 2" xfId="38488" xr:uid="{00000000-0005-0000-0000-0000123D0000}"/>
    <cellStyle name="Normal 40 2 2 3 4 3 3" xfId="23255" xr:uid="{00000000-0005-0000-0000-0000133D0000}"/>
    <cellStyle name="Normal 40 2 2 3 4 4" xfId="33475" xr:uid="{00000000-0005-0000-0000-0000143D0000}"/>
    <cellStyle name="Normal 40 2 2 3 4 5" xfId="18242" xr:uid="{00000000-0005-0000-0000-0000153D0000}"/>
    <cellStyle name="Normal 40 2 2 3 5" xfId="4793" xr:uid="{00000000-0005-0000-0000-0000163D0000}"/>
    <cellStyle name="Normal 40 2 2 3 5 2" xfId="14845" xr:uid="{00000000-0005-0000-0000-0000173D0000}"/>
    <cellStyle name="Normal 40 2 2 3 5 2 2" xfId="45176" xr:uid="{00000000-0005-0000-0000-0000183D0000}"/>
    <cellStyle name="Normal 40 2 2 3 5 2 3" xfId="29943" xr:uid="{00000000-0005-0000-0000-0000193D0000}"/>
    <cellStyle name="Normal 40 2 2 3 5 3" xfId="9825" xr:uid="{00000000-0005-0000-0000-00001A3D0000}"/>
    <cellStyle name="Normal 40 2 2 3 5 3 2" xfId="40159" xr:uid="{00000000-0005-0000-0000-00001B3D0000}"/>
    <cellStyle name="Normal 40 2 2 3 5 3 3" xfId="24926" xr:uid="{00000000-0005-0000-0000-00001C3D0000}"/>
    <cellStyle name="Normal 40 2 2 3 5 4" xfId="35146" xr:uid="{00000000-0005-0000-0000-00001D3D0000}"/>
    <cellStyle name="Normal 40 2 2 3 5 5" xfId="19913" xr:uid="{00000000-0005-0000-0000-00001E3D0000}"/>
    <cellStyle name="Normal 40 2 2 3 6" xfId="11503" xr:uid="{00000000-0005-0000-0000-00001F3D0000}"/>
    <cellStyle name="Normal 40 2 2 3 6 2" xfId="41834" xr:uid="{00000000-0005-0000-0000-0000203D0000}"/>
    <cellStyle name="Normal 40 2 2 3 6 3" xfId="26601" xr:uid="{00000000-0005-0000-0000-0000213D0000}"/>
    <cellStyle name="Normal 40 2 2 3 7" xfId="6482" xr:uid="{00000000-0005-0000-0000-0000223D0000}"/>
    <cellStyle name="Normal 40 2 2 3 7 2" xfId="36817" xr:uid="{00000000-0005-0000-0000-0000233D0000}"/>
    <cellStyle name="Normal 40 2 2 3 7 3" xfId="21584" xr:uid="{00000000-0005-0000-0000-0000243D0000}"/>
    <cellStyle name="Normal 40 2 2 3 8" xfId="31805" xr:uid="{00000000-0005-0000-0000-0000253D0000}"/>
    <cellStyle name="Normal 40 2 2 3 9" xfId="16571" xr:uid="{00000000-0005-0000-0000-0000263D0000}"/>
    <cellStyle name="Normal 40 2 2 4" xfId="1618" xr:uid="{00000000-0005-0000-0000-0000273D0000}"/>
    <cellStyle name="Normal 40 2 2 4 2" xfId="2457" xr:uid="{00000000-0005-0000-0000-0000283D0000}"/>
    <cellStyle name="Normal 40 2 2 4 2 2" xfId="4147" xr:uid="{00000000-0005-0000-0000-0000293D0000}"/>
    <cellStyle name="Normal 40 2 2 4 2 2 2" xfId="14220" xr:uid="{00000000-0005-0000-0000-00002A3D0000}"/>
    <cellStyle name="Normal 40 2 2 4 2 2 2 2" xfId="44551" xr:uid="{00000000-0005-0000-0000-00002B3D0000}"/>
    <cellStyle name="Normal 40 2 2 4 2 2 2 3" xfId="29318" xr:uid="{00000000-0005-0000-0000-00002C3D0000}"/>
    <cellStyle name="Normal 40 2 2 4 2 2 3" xfId="9200" xr:uid="{00000000-0005-0000-0000-00002D3D0000}"/>
    <cellStyle name="Normal 40 2 2 4 2 2 3 2" xfId="39534" xr:uid="{00000000-0005-0000-0000-00002E3D0000}"/>
    <cellStyle name="Normal 40 2 2 4 2 2 3 3" xfId="24301" xr:uid="{00000000-0005-0000-0000-00002F3D0000}"/>
    <cellStyle name="Normal 40 2 2 4 2 2 4" xfId="34521" xr:uid="{00000000-0005-0000-0000-0000303D0000}"/>
    <cellStyle name="Normal 40 2 2 4 2 2 5" xfId="19288" xr:uid="{00000000-0005-0000-0000-0000313D0000}"/>
    <cellStyle name="Normal 40 2 2 4 2 3" xfId="5839" xr:uid="{00000000-0005-0000-0000-0000323D0000}"/>
    <cellStyle name="Normal 40 2 2 4 2 3 2" xfId="15891" xr:uid="{00000000-0005-0000-0000-0000333D0000}"/>
    <cellStyle name="Normal 40 2 2 4 2 3 2 2" xfId="46222" xr:uid="{00000000-0005-0000-0000-0000343D0000}"/>
    <cellStyle name="Normal 40 2 2 4 2 3 2 3" xfId="30989" xr:uid="{00000000-0005-0000-0000-0000353D0000}"/>
    <cellStyle name="Normal 40 2 2 4 2 3 3" xfId="10871" xr:uid="{00000000-0005-0000-0000-0000363D0000}"/>
    <cellStyle name="Normal 40 2 2 4 2 3 3 2" xfId="41205" xr:uid="{00000000-0005-0000-0000-0000373D0000}"/>
    <cellStyle name="Normal 40 2 2 4 2 3 3 3" xfId="25972" xr:uid="{00000000-0005-0000-0000-0000383D0000}"/>
    <cellStyle name="Normal 40 2 2 4 2 3 4" xfId="36192" xr:uid="{00000000-0005-0000-0000-0000393D0000}"/>
    <cellStyle name="Normal 40 2 2 4 2 3 5" xfId="20959" xr:uid="{00000000-0005-0000-0000-00003A3D0000}"/>
    <cellStyle name="Normal 40 2 2 4 2 4" xfId="12549" xr:uid="{00000000-0005-0000-0000-00003B3D0000}"/>
    <cellStyle name="Normal 40 2 2 4 2 4 2" xfId="42880" xr:uid="{00000000-0005-0000-0000-00003C3D0000}"/>
    <cellStyle name="Normal 40 2 2 4 2 4 3" xfId="27647" xr:uid="{00000000-0005-0000-0000-00003D3D0000}"/>
    <cellStyle name="Normal 40 2 2 4 2 5" xfId="7528" xr:uid="{00000000-0005-0000-0000-00003E3D0000}"/>
    <cellStyle name="Normal 40 2 2 4 2 5 2" xfId="37863" xr:uid="{00000000-0005-0000-0000-00003F3D0000}"/>
    <cellStyle name="Normal 40 2 2 4 2 5 3" xfId="22630" xr:uid="{00000000-0005-0000-0000-0000403D0000}"/>
    <cellStyle name="Normal 40 2 2 4 2 6" xfId="32851" xr:uid="{00000000-0005-0000-0000-0000413D0000}"/>
    <cellStyle name="Normal 40 2 2 4 2 7" xfId="17617" xr:uid="{00000000-0005-0000-0000-0000423D0000}"/>
    <cellStyle name="Normal 40 2 2 4 3" xfId="3310" xr:uid="{00000000-0005-0000-0000-0000433D0000}"/>
    <cellStyle name="Normal 40 2 2 4 3 2" xfId="13384" xr:uid="{00000000-0005-0000-0000-0000443D0000}"/>
    <cellStyle name="Normal 40 2 2 4 3 2 2" xfId="43715" xr:uid="{00000000-0005-0000-0000-0000453D0000}"/>
    <cellStyle name="Normal 40 2 2 4 3 2 3" xfId="28482" xr:uid="{00000000-0005-0000-0000-0000463D0000}"/>
    <cellStyle name="Normal 40 2 2 4 3 3" xfId="8364" xr:uid="{00000000-0005-0000-0000-0000473D0000}"/>
    <cellStyle name="Normal 40 2 2 4 3 3 2" xfId="38698" xr:uid="{00000000-0005-0000-0000-0000483D0000}"/>
    <cellStyle name="Normal 40 2 2 4 3 3 3" xfId="23465" xr:uid="{00000000-0005-0000-0000-0000493D0000}"/>
    <cellStyle name="Normal 40 2 2 4 3 4" xfId="33685" xr:uid="{00000000-0005-0000-0000-00004A3D0000}"/>
    <cellStyle name="Normal 40 2 2 4 3 5" xfId="18452" xr:uid="{00000000-0005-0000-0000-00004B3D0000}"/>
    <cellStyle name="Normal 40 2 2 4 4" xfId="5003" xr:uid="{00000000-0005-0000-0000-00004C3D0000}"/>
    <cellStyle name="Normal 40 2 2 4 4 2" xfId="15055" xr:uid="{00000000-0005-0000-0000-00004D3D0000}"/>
    <cellStyle name="Normal 40 2 2 4 4 2 2" xfId="45386" xr:uid="{00000000-0005-0000-0000-00004E3D0000}"/>
    <cellStyle name="Normal 40 2 2 4 4 2 3" xfId="30153" xr:uid="{00000000-0005-0000-0000-00004F3D0000}"/>
    <cellStyle name="Normal 40 2 2 4 4 3" xfId="10035" xr:uid="{00000000-0005-0000-0000-0000503D0000}"/>
    <cellStyle name="Normal 40 2 2 4 4 3 2" xfId="40369" xr:uid="{00000000-0005-0000-0000-0000513D0000}"/>
    <cellStyle name="Normal 40 2 2 4 4 3 3" xfId="25136" xr:uid="{00000000-0005-0000-0000-0000523D0000}"/>
    <cellStyle name="Normal 40 2 2 4 4 4" xfId="35356" xr:uid="{00000000-0005-0000-0000-0000533D0000}"/>
    <cellStyle name="Normal 40 2 2 4 4 5" xfId="20123" xr:uid="{00000000-0005-0000-0000-0000543D0000}"/>
    <cellStyle name="Normal 40 2 2 4 5" xfId="11713" xr:uid="{00000000-0005-0000-0000-0000553D0000}"/>
    <cellStyle name="Normal 40 2 2 4 5 2" xfId="42044" xr:uid="{00000000-0005-0000-0000-0000563D0000}"/>
    <cellStyle name="Normal 40 2 2 4 5 3" xfId="26811" xr:uid="{00000000-0005-0000-0000-0000573D0000}"/>
    <cellStyle name="Normal 40 2 2 4 6" xfId="6692" xr:uid="{00000000-0005-0000-0000-0000583D0000}"/>
    <cellStyle name="Normal 40 2 2 4 6 2" xfId="37027" xr:uid="{00000000-0005-0000-0000-0000593D0000}"/>
    <cellStyle name="Normal 40 2 2 4 6 3" xfId="21794" xr:uid="{00000000-0005-0000-0000-00005A3D0000}"/>
    <cellStyle name="Normal 40 2 2 4 7" xfId="32015" xr:uid="{00000000-0005-0000-0000-00005B3D0000}"/>
    <cellStyle name="Normal 40 2 2 4 8" xfId="16781" xr:uid="{00000000-0005-0000-0000-00005C3D0000}"/>
    <cellStyle name="Normal 40 2 2 5" xfId="2039" xr:uid="{00000000-0005-0000-0000-00005D3D0000}"/>
    <cellStyle name="Normal 40 2 2 5 2" xfId="3729" xr:uid="{00000000-0005-0000-0000-00005E3D0000}"/>
    <cellStyle name="Normal 40 2 2 5 2 2" xfId="13802" xr:uid="{00000000-0005-0000-0000-00005F3D0000}"/>
    <cellStyle name="Normal 40 2 2 5 2 2 2" xfId="44133" xr:uid="{00000000-0005-0000-0000-0000603D0000}"/>
    <cellStyle name="Normal 40 2 2 5 2 2 3" xfId="28900" xr:uid="{00000000-0005-0000-0000-0000613D0000}"/>
    <cellStyle name="Normal 40 2 2 5 2 3" xfId="8782" xr:uid="{00000000-0005-0000-0000-0000623D0000}"/>
    <cellStyle name="Normal 40 2 2 5 2 3 2" xfId="39116" xr:uid="{00000000-0005-0000-0000-0000633D0000}"/>
    <cellStyle name="Normal 40 2 2 5 2 3 3" xfId="23883" xr:uid="{00000000-0005-0000-0000-0000643D0000}"/>
    <cellStyle name="Normal 40 2 2 5 2 4" xfId="34103" xr:uid="{00000000-0005-0000-0000-0000653D0000}"/>
    <cellStyle name="Normal 40 2 2 5 2 5" xfId="18870" xr:uid="{00000000-0005-0000-0000-0000663D0000}"/>
    <cellStyle name="Normal 40 2 2 5 3" xfId="5421" xr:uid="{00000000-0005-0000-0000-0000673D0000}"/>
    <cellStyle name="Normal 40 2 2 5 3 2" xfId="15473" xr:uid="{00000000-0005-0000-0000-0000683D0000}"/>
    <cellStyle name="Normal 40 2 2 5 3 2 2" xfId="45804" xr:uid="{00000000-0005-0000-0000-0000693D0000}"/>
    <cellStyle name="Normal 40 2 2 5 3 2 3" xfId="30571" xr:uid="{00000000-0005-0000-0000-00006A3D0000}"/>
    <cellStyle name="Normal 40 2 2 5 3 3" xfId="10453" xr:uid="{00000000-0005-0000-0000-00006B3D0000}"/>
    <cellStyle name="Normal 40 2 2 5 3 3 2" xfId="40787" xr:uid="{00000000-0005-0000-0000-00006C3D0000}"/>
    <cellStyle name="Normal 40 2 2 5 3 3 3" xfId="25554" xr:uid="{00000000-0005-0000-0000-00006D3D0000}"/>
    <cellStyle name="Normal 40 2 2 5 3 4" xfId="35774" xr:uid="{00000000-0005-0000-0000-00006E3D0000}"/>
    <cellStyle name="Normal 40 2 2 5 3 5" xfId="20541" xr:uid="{00000000-0005-0000-0000-00006F3D0000}"/>
    <cellStyle name="Normal 40 2 2 5 4" xfId="12131" xr:uid="{00000000-0005-0000-0000-0000703D0000}"/>
    <cellStyle name="Normal 40 2 2 5 4 2" xfId="42462" xr:uid="{00000000-0005-0000-0000-0000713D0000}"/>
    <cellStyle name="Normal 40 2 2 5 4 3" xfId="27229" xr:uid="{00000000-0005-0000-0000-0000723D0000}"/>
    <cellStyle name="Normal 40 2 2 5 5" xfId="7110" xr:uid="{00000000-0005-0000-0000-0000733D0000}"/>
    <cellStyle name="Normal 40 2 2 5 5 2" xfId="37445" xr:uid="{00000000-0005-0000-0000-0000743D0000}"/>
    <cellStyle name="Normal 40 2 2 5 5 3" xfId="22212" xr:uid="{00000000-0005-0000-0000-0000753D0000}"/>
    <cellStyle name="Normal 40 2 2 5 6" xfId="32433" xr:uid="{00000000-0005-0000-0000-0000763D0000}"/>
    <cellStyle name="Normal 40 2 2 5 7" xfId="17199" xr:uid="{00000000-0005-0000-0000-0000773D0000}"/>
    <cellStyle name="Normal 40 2 2 6" xfId="2892" xr:uid="{00000000-0005-0000-0000-0000783D0000}"/>
    <cellStyle name="Normal 40 2 2 6 2" xfId="12966" xr:uid="{00000000-0005-0000-0000-0000793D0000}"/>
    <cellStyle name="Normal 40 2 2 6 2 2" xfId="43297" xr:uid="{00000000-0005-0000-0000-00007A3D0000}"/>
    <cellStyle name="Normal 40 2 2 6 2 3" xfId="28064" xr:uid="{00000000-0005-0000-0000-00007B3D0000}"/>
    <cellStyle name="Normal 40 2 2 6 3" xfId="7946" xr:uid="{00000000-0005-0000-0000-00007C3D0000}"/>
    <cellStyle name="Normal 40 2 2 6 3 2" xfId="38280" xr:uid="{00000000-0005-0000-0000-00007D3D0000}"/>
    <cellStyle name="Normal 40 2 2 6 3 3" xfId="23047" xr:uid="{00000000-0005-0000-0000-00007E3D0000}"/>
    <cellStyle name="Normal 40 2 2 6 4" xfId="33267" xr:uid="{00000000-0005-0000-0000-00007F3D0000}"/>
    <cellStyle name="Normal 40 2 2 6 5" xfId="18034" xr:uid="{00000000-0005-0000-0000-0000803D0000}"/>
    <cellStyle name="Normal 40 2 2 7" xfId="4585" xr:uid="{00000000-0005-0000-0000-0000813D0000}"/>
    <cellStyle name="Normal 40 2 2 7 2" xfId="14637" xr:uid="{00000000-0005-0000-0000-0000823D0000}"/>
    <cellStyle name="Normal 40 2 2 7 2 2" xfId="44968" xr:uid="{00000000-0005-0000-0000-0000833D0000}"/>
    <cellStyle name="Normal 40 2 2 7 2 3" xfId="29735" xr:uid="{00000000-0005-0000-0000-0000843D0000}"/>
    <cellStyle name="Normal 40 2 2 7 3" xfId="9617" xr:uid="{00000000-0005-0000-0000-0000853D0000}"/>
    <cellStyle name="Normal 40 2 2 7 3 2" xfId="39951" xr:uid="{00000000-0005-0000-0000-0000863D0000}"/>
    <cellStyle name="Normal 40 2 2 7 3 3" xfId="24718" xr:uid="{00000000-0005-0000-0000-0000873D0000}"/>
    <cellStyle name="Normal 40 2 2 7 4" xfId="34938" xr:uid="{00000000-0005-0000-0000-0000883D0000}"/>
    <cellStyle name="Normal 40 2 2 7 5" xfId="19705" xr:uid="{00000000-0005-0000-0000-0000893D0000}"/>
    <cellStyle name="Normal 40 2 2 8" xfId="11295" xr:uid="{00000000-0005-0000-0000-00008A3D0000}"/>
    <cellStyle name="Normal 40 2 2 8 2" xfId="41626" xr:uid="{00000000-0005-0000-0000-00008B3D0000}"/>
    <cellStyle name="Normal 40 2 2 8 3" xfId="26393" xr:uid="{00000000-0005-0000-0000-00008C3D0000}"/>
    <cellStyle name="Normal 40 2 2 9" xfId="6274" xr:uid="{00000000-0005-0000-0000-00008D3D0000}"/>
    <cellStyle name="Normal 40 2 2 9 2" xfId="36609" xr:uid="{00000000-0005-0000-0000-00008E3D0000}"/>
    <cellStyle name="Normal 40 2 2 9 3" xfId="21376" xr:uid="{00000000-0005-0000-0000-00008F3D0000}"/>
    <cellStyle name="Normal 40 2 3" xfId="1238" xr:uid="{00000000-0005-0000-0000-0000903D0000}"/>
    <cellStyle name="Normal 40 2 3 10" xfId="16415" xr:uid="{00000000-0005-0000-0000-0000913D0000}"/>
    <cellStyle name="Normal 40 2 3 2" xfId="1457" xr:uid="{00000000-0005-0000-0000-0000923D0000}"/>
    <cellStyle name="Normal 40 2 3 2 2" xfId="1878" xr:uid="{00000000-0005-0000-0000-0000933D0000}"/>
    <cellStyle name="Normal 40 2 3 2 2 2" xfId="2717" xr:uid="{00000000-0005-0000-0000-0000943D0000}"/>
    <cellStyle name="Normal 40 2 3 2 2 2 2" xfId="4407" xr:uid="{00000000-0005-0000-0000-0000953D0000}"/>
    <cellStyle name="Normal 40 2 3 2 2 2 2 2" xfId="14480" xr:uid="{00000000-0005-0000-0000-0000963D0000}"/>
    <cellStyle name="Normal 40 2 3 2 2 2 2 2 2" xfId="44811" xr:uid="{00000000-0005-0000-0000-0000973D0000}"/>
    <cellStyle name="Normal 40 2 3 2 2 2 2 2 3" xfId="29578" xr:uid="{00000000-0005-0000-0000-0000983D0000}"/>
    <cellStyle name="Normal 40 2 3 2 2 2 2 3" xfId="9460" xr:uid="{00000000-0005-0000-0000-0000993D0000}"/>
    <cellStyle name="Normal 40 2 3 2 2 2 2 3 2" xfId="39794" xr:uid="{00000000-0005-0000-0000-00009A3D0000}"/>
    <cellStyle name="Normal 40 2 3 2 2 2 2 3 3" xfId="24561" xr:uid="{00000000-0005-0000-0000-00009B3D0000}"/>
    <cellStyle name="Normal 40 2 3 2 2 2 2 4" xfId="34781" xr:uid="{00000000-0005-0000-0000-00009C3D0000}"/>
    <cellStyle name="Normal 40 2 3 2 2 2 2 5" xfId="19548" xr:uid="{00000000-0005-0000-0000-00009D3D0000}"/>
    <cellStyle name="Normal 40 2 3 2 2 2 3" xfId="6099" xr:uid="{00000000-0005-0000-0000-00009E3D0000}"/>
    <cellStyle name="Normal 40 2 3 2 2 2 3 2" xfId="16151" xr:uid="{00000000-0005-0000-0000-00009F3D0000}"/>
    <cellStyle name="Normal 40 2 3 2 2 2 3 2 2" xfId="46482" xr:uid="{00000000-0005-0000-0000-0000A03D0000}"/>
    <cellStyle name="Normal 40 2 3 2 2 2 3 2 3" xfId="31249" xr:uid="{00000000-0005-0000-0000-0000A13D0000}"/>
    <cellStyle name="Normal 40 2 3 2 2 2 3 3" xfId="11131" xr:uid="{00000000-0005-0000-0000-0000A23D0000}"/>
    <cellStyle name="Normal 40 2 3 2 2 2 3 3 2" xfId="41465" xr:uid="{00000000-0005-0000-0000-0000A33D0000}"/>
    <cellStyle name="Normal 40 2 3 2 2 2 3 3 3" xfId="26232" xr:uid="{00000000-0005-0000-0000-0000A43D0000}"/>
    <cellStyle name="Normal 40 2 3 2 2 2 3 4" xfId="36452" xr:uid="{00000000-0005-0000-0000-0000A53D0000}"/>
    <cellStyle name="Normal 40 2 3 2 2 2 3 5" xfId="21219" xr:uid="{00000000-0005-0000-0000-0000A63D0000}"/>
    <cellStyle name="Normal 40 2 3 2 2 2 4" xfId="12809" xr:uid="{00000000-0005-0000-0000-0000A73D0000}"/>
    <cellStyle name="Normal 40 2 3 2 2 2 4 2" xfId="43140" xr:uid="{00000000-0005-0000-0000-0000A83D0000}"/>
    <cellStyle name="Normal 40 2 3 2 2 2 4 3" xfId="27907" xr:uid="{00000000-0005-0000-0000-0000A93D0000}"/>
    <cellStyle name="Normal 40 2 3 2 2 2 5" xfId="7788" xr:uid="{00000000-0005-0000-0000-0000AA3D0000}"/>
    <cellStyle name="Normal 40 2 3 2 2 2 5 2" xfId="38123" xr:uid="{00000000-0005-0000-0000-0000AB3D0000}"/>
    <cellStyle name="Normal 40 2 3 2 2 2 5 3" xfId="22890" xr:uid="{00000000-0005-0000-0000-0000AC3D0000}"/>
    <cellStyle name="Normal 40 2 3 2 2 2 6" xfId="33111" xr:uid="{00000000-0005-0000-0000-0000AD3D0000}"/>
    <cellStyle name="Normal 40 2 3 2 2 2 7" xfId="17877" xr:uid="{00000000-0005-0000-0000-0000AE3D0000}"/>
    <cellStyle name="Normal 40 2 3 2 2 3" xfId="3570" xr:uid="{00000000-0005-0000-0000-0000AF3D0000}"/>
    <cellStyle name="Normal 40 2 3 2 2 3 2" xfId="13644" xr:uid="{00000000-0005-0000-0000-0000B03D0000}"/>
    <cellStyle name="Normal 40 2 3 2 2 3 2 2" xfId="43975" xr:uid="{00000000-0005-0000-0000-0000B13D0000}"/>
    <cellStyle name="Normal 40 2 3 2 2 3 2 3" xfId="28742" xr:uid="{00000000-0005-0000-0000-0000B23D0000}"/>
    <cellStyle name="Normal 40 2 3 2 2 3 3" xfId="8624" xr:uid="{00000000-0005-0000-0000-0000B33D0000}"/>
    <cellStyle name="Normal 40 2 3 2 2 3 3 2" xfId="38958" xr:uid="{00000000-0005-0000-0000-0000B43D0000}"/>
    <cellStyle name="Normal 40 2 3 2 2 3 3 3" xfId="23725" xr:uid="{00000000-0005-0000-0000-0000B53D0000}"/>
    <cellStyle name="Normal 40 2 3 2 2 3 4" xfId="33945" xr:uid="{00000000-0005-0000-0000-0000B63D0000}"/>
    <cellStyle name="Normal 40 2 3 2 2 3 5" xfId="18712" xr:uid="{00000000-0005-0000-0000-0000B73D0000}"/>
    <cellStyle name="Normal 40 2 3 2 2 4" xfId="5263" xr:uid="{00000000-0005-0000-0000-0000B83D0000}"/>
    <cellStyle name="Normal 40 2 3 2 2 4 2" xfId="15315" xr:uid="{00000000-0005-0000-0000-0000B93D0000}"/>
    <cellStyle name="Normal 40 2 3 2 2 4 2 2" xfId="45646" xr:uid="{00000000-0005-0000-0000-0000BA3D0000}"/>
    <cellStyle name="Normal 40 2 3 2 2 4 2 3" xfId="30413" xr:uid="{00000000-0005-0000-0000-0000BB3D0000}"/>
    <cellStyle name="Normal 40 2 3 2 2 4 3" xfId="10295" xr:uid="{00000000-0005-0000-0000-0000BC3D0000}"/>
    <cellStyle name="Normal 40 2 3 2 2 4 3 2" xfId="40629" xr:uid="{00000000-0005-0000-0000-0000BD3D0000}"/>
    <cellStyle name="Normal 40 2 3 2 2 4 3 3" xfId="25396" xr:uid="{00000000-0005-0000-0000-0000BE3D0000}"/>
    <cellStyle name="Normal 40 2 3 2 2 4 4" xfId="35616" xr:uid="{00000000-0005-0000-0000-0000BF3D0000}"/>
    <cellStyle name="Normal 40 2 3 2 2 4 5" xfId="20383" xr:uid="{00000000-0005-0000-0000-0000C03D0000}"/>
    <cellStyle name="Normal 40 2 3 2 2 5" xfId="11973" xr:uid="{00000000-0005-0000-0000-0000C13D0000}"/>
    <cellStyle name="Normal 40 2 3 2 2 5 2" xfId="42304" xr:uid="{00000000-0005-0000-0000-0000C23D0000}"/>
    <cellStyle name="Normal 40 2 3 2 2 5 3" xfId="27071" xr:uid="{00000000-0005-0000-0000-0000C33D0000}"/>
    <cellStyle name="Normal 40 2 3 2 2 6" xfId="6952" xr:uid="{00000000-0005-0000-0000-0000C43D0000}"/>
    <cellStyle name="Normal 40 2 3 2 2 6 2" xfId="37287" xr:uid="{00000000-0005-0000-0000-0000C53D0000}"/>
    <cellStyle name="Normal 40 2 3 2 2 6 3" xfId="22054" xr:uid="{00000000-0005-0000-0000-0000C63D0000}"/>
    <cellStyle name="Normal 40 2 3 2 2 7" xfId="32275" xr:uid="{00000000-0005-0000-0000-0000C73D0000}"/>
    <cellStyle name="Normal 40 2 3 2 2 8" xfId="17041" xr:uid="{00000000-0005-0000-0000-0000C83D0000}"/>
    <cellStyle name="Normal 40 2 3 2 3" xfId="2299" xr:uid="{00000000-0005-0000-0000-0000C93D0000}"/>
    <cellStyle name="Normal 40 2 3 2 3 2" xfId="3989" xr:uid="{00000000-0005-0000-0000-0000CA3D0000}"/>
    <cellStyle name="Normal 40 2 3 2 3 2 2" xfId="14062" xr:uid="{00000000-0005-0000-0000-0000CB3D0000}"/>
    <cellStyle name="Normal 40 2 3 2 3 2 2 2" xfId="44393" xr:uid="{00000000-0005-0000-0000-0000CC3D0000}"/>
    <cellStyle name="Normal 40 2 3 2 3 2 2 3" xfId="29160" xr:uid="{00000000-0005-0000-0000-0000CD3D0000}"/>
    <cellStyle name="Normal 40 2 3 2 3 2 3" xfId="9042" xr:uid="{00000000-0005-0000-0000-0000CE3D0000}"/>
    <cellStyle name="Normal 40 2 3 2 3 2 3 2" xfId="39376" xr:uid="{00000000-0005-0000-0000-0000CF3D0000}"/>
    <cellStyle name="Normal 40 2 3 2 3 2 3 3" xfId="24143" xr:uid="{00000000-0005-0000-0000-0000D03D0000}"/>
    <cellStyle name="Normal 40 2 3 2 3 2 4" xfId="34363" xr:uid="{00000000-0005-0000-0000-0000D13D0000}"/>
    <cellStyle name="Normal 40 2 3 2 3 2 5" xfId="19130" xr:uid="{00000000-0005-0000-0000-0000D23D0000}"/>
    <cellStyle name="Normal 40 2 3 2 3 3" xfId="5681" xr:uid="{00000000-0005-0000-0000-0000D33D0000}"/>
    <cellStyle name="Normal 40 2 3 2 3 3 2" xfId="15733" xr:uid="{00000000-0005-0000-0000-0000D43D0000}"/>
    <cellStyle name="Normal 40 2 3 2 3 3 2 2" xfId="46064" xr:uid="{00000000-0005-0000-0000-0000D53D0000}"/>
    <cellStyle name="Normal 40 2 3 2 3 3 2 3" xfId="30831" xr:uid="{00000000-0005-0000-0000-0000D63D0000}"/>
    <cellStyle name="Normal 40 2 3 2 3 3 3" xfId="10713" xr:uid="{00000000-0005-0000-0000-0000D73D0000}"/>
    <cellStyle name="Normal 40 2 3 2 3 3 3 2" xfId="41047" xr:uid="{00000000-0005-0000-0000-0000D83D0000}"/>
    <cellStyle name="Normal 40 2 3 2 3 3 3 3" xfId="25814" xr:uid="{00000000-0005-0000-0000-0000D93D0000}"/>
    <cellStyle name="Normal 40 2 3 2 3 3 4" xfId="36034" xr:uid="{00000000-0005-0000-0000-0000DA3D0000}"/>
    <cellStyle name="Normal 40 2 3 2 3 3 5" xfId="20801" xr:uid="{00000000-0005-0000-0000-0000DB3D0000}"/>
    <cellStyle name="Normal 40 2 3 2 3 4" xfId="12391" xr:uid="{00000000-0005-0000-0000-0000DC3D0000}"/>
    <cellStyle name="Normal 40 2 3 2 3 4 2" xfId="42722" xr:uid="{00000000-0005-0000-0000-0000DD3D0000}"/>
    <cellStyle name="Normal 40 2 3 2 3 4 3" xfId="27489" xr:uid="{00000000-0005-0000-0000-0000DE3D0000}"/>
    <cellStyle name="Normal 40 2 3 2 3 5" xfId="7370" xr:uid="{00000000-0005-0000-0000-0000DF3D0000}"/>
    <cellStyle name="Normal 40 2 3 2 3 5 2" xfId="37705" xr:uid="{00000000-0005-0000-0000-0000E03D0000}"/>
    <cellStyle name="Normal 40 2 3 2 3 5 3" xfId="22472" xr:uid="{00000000-0005-0000-0000-0000E13D0000}"/>
    <cellStyle name="Normal 40 2 3 2 3 6" xfId="32693" xr:uid="{00000000-0005-0000-0000-0000E23D0000}"/>
    <cellStyle name="Normal 40 2 3 2 3 7" xfId="17459" xr:uid="{00000000-0005-0000-0000-0000E33D0000}"/>
    <cellStyle name="Normal 40 2 3 2 4" xfId="3152" xr:uid="{00000000-0005-0000-0000-0000E43D0000}"/>
    <cellStyle name="Normal 40 2 3 2 4 2" xfId="13226" xr:uid="{00000000-0005-0000-0000-0000E53D0000}"/>
    <cellStyle name="Normal 40 2 3 2 4 2 2" xfId="43557" xr:uid="{00000000-0005-0000-0000-0000E63D0000}"/>
    <cellStyle name="Normal 40 2 3 2 4 2 3" xfId="28324" xr:uid="{00000000-0005-0000-0000-0000E73D0000}"/>
    <cellStyle name="Normal 40 2 3 2 4 3" xfId="8206" xr:uid="{00000000-0005-0000-0000-0000E83D0000}"/>
    <cellStyle name="Normal 40 2 3 2 4 3 2" xfId="38540" xr:uid="{00000000-0005-0000-0000-0000E93D0000}"/>
    <cellStyle name="Normal 40 2 3 2 4 3 3" xfId="23307" xr:uid="{00000000-0005-0000-0000-0000EA3D0000}"/>
    <cellStyle name="Normal 40 2 3 2 4 4" xfId="33527" xr:uid="{00000000-0005-0000-0000-0000EB3D0000}"/>
    <cellStyle name="Normal 40 2 3 2 4 5" xfId="18294" xr:uid="{00000000-0005-0000-0000-0000EC3D0000}"/>
    <cellStyle name="Normal 40 2 3 2 5" xfId="4845" xr:uid="{00000000-0005-0000-0000-0000ED3D0000}"/>
    <cellStyle name="Normal 40 2 3 2 5 2" xfId="14897" xr:uid="{00000000-0005-0000-0000-0000EE3D0000}"/>
    <cellStyle name="Normal 40 2 3 2 5 2 2" xfId="45228" xr:uid="{00000000-0005-0000-0000-0000EF3D0000}"/>
    <cellStyle name="Normal 40 2 3 2 5 2 3" xfId="29995" xr:uid="{00000000-0005-0000-0000-0000F03D0000}"/>
    <cellStyle name="Normal 40 2 3 2 5 3" xfId="9877" xr:uid="{00000000-0005-0000-0000-0000F13D0000}"/>
    <cellStyle name="Normal 40 2 3 2 5 3 2" xfId="40211" xr:uid="{00000000-0005-0000-0000-0000F23D0000}"/>
    <cellStyle name="Normal 40 2 3 2 5 3 3" xfId="24978" xr:uid="{00000000-0005-0000-0000-0000F33D0000}"/>
    <cellStyle name="Normal 40 2 3 2 5 4" xfId="35198" xr:uid="{00000000-0005-0000-0000-0000F43D0000}"/>
    <cellStyle name="Normal 40 2 3 2 5 5" xfId="19965" xr:uid="{00000000-0005-0000-0000-0000F53D0000}"/>
    <cellStyle name="Normal 40 2 3 2 6" xfId="11555" xr:uid="{00000000-0005-0000-0000-0000F63D0000}"/>
    <cellStyle name="Normal 40 2 3 2 6 2" xfId="41886" xr:uid="{00000000-0005-0000-0000-0000F73D0000}"/>
    <cellStyle name="Normal 40 2 3 2 6 3" xfId="26653" xr:uid="{00000000-0005-0000-0000-0000F83D0000}"/>
    <cellStyle name="Normal 40 2 3 2 7" xfId="6534" xr:uid="{00000000-0005-0000-0000-0000F93D0000}"/>
    <cellStyle name="Normal 40 2 3 2 7 2" xfId="36869" xr:uid="{00000000-0005-0000-0000-0000FA3D0000}"/>
    <cellStyle name="Normal 40 2 3 2 7 3" xfId="21636" xr:uid="{00000000-0005-0000-0000-0000FB3D0000}"/>
    <cellStyle name="Normal 40 2 3 2 8" xfId="31857" xr:uid="{00000000-0005-0000-0000-0000FC3D0000}"/>
    <cellStyle name="Normal 40 2 3 2 9" xfId="16623" xr:uid="{00000000-0005-0000-0000-0000FD3D0000}"/>
    <cellStyle name="Normal 40 2 3 3" xfId="1670" xr:uid="{00000000-0005-0000-0000-0000FE3D0000}"/>
    <cellStyle name="Normal 40 2 3 3 2" xfId="2509" xr:uid="{00000000-0005-0000-0000-0000FF3D0000}"/>
    <cellStyle name="Normal 40 2 3 3 2 2" xfId="4199" xr:uid="{00000000-0005-0000-0000-0000003E0000}"/>
    <cellStyle name="Normal 40 2 3 3 2 2 2" xfId="14272" xr:uid="{00000000-0005-0000-0000-0000013E0000}"/>
    <cellStyle name="Normal 40 2 3 3 2 2 2 2" xfId="44603" xr:uid="{00000000-0005-0000-0000-0000023E0000}"/>
    <cellStyle name="Normal 40 2 3 3 2 2 2 3" xfId="29370" xr:uid="{00000000-0005-0000-0000-0000033E0000}"/>
    <cellStyle name="Normal 40 2 3 3 2 2 3" xfId="9252" xr:uid="{00000000-0005-0000-0000-0000043E0000}"/>
    <cellStyle name="Normal 40 2 3 3 2 2 3 2" xfId="39586" xr:uid="{00000000-0005-0000-0000-0000053E0000}"/>
    <cellStyle name="Normal 40 2 3 3 2 2 3 3" xfId="24353" xr:uid="{00000000-0005-0000-0000-0000063E0000}"/>
    <cellStyle name="Normal 40 2 3 3 2 2 4" xfId="34573" xr:uid="{00000000-0005-0000-0000-0000073E0000}"/>
    <cellStyle name="Normal 40 2 3 3 2 2 5" xfId="19340" xr:uid="{00000000-0005-0000-0000-0000083E0000}"/>
    <cellStyle name="Normal 40 2 3 3 2 3" xfId="5891" xr:uid="{00000000-0005-0000-0000-0000093E0000}"/>
    <cellStyle name="Normal 40 2 3 3 2 3 2" xfId="15943" xr:uid="{00000000-0005-0000-0000-00000A3E0000}"/>
    <cellStyle name="Normal 40 2 3 3 2 3 2 2" xfId="46274" xr:uid="{00000000-0005-0000-0000-00000B3E0000}"/>
    <cellStyle name="Normal 40 2 3 3 2 3 2 3" xfId="31041" xr:uid="{00000000-0005-0000-0000-00000C3E0000}"/>
    <cellStyle name="Normal 40 2 3 3 2 3 3" xfId="10923" xr:uid="{00000000-0005-0000-0000-00000D3E0000}"/>
    <cellStyle name="Normal 40 2 3 3 2 3 3 2" xfId="41257" xr:uid="{00000000-0005-0000-0000-00000E3E0000}"/>
    <cellStyle name="Normal 40 2 3 3 2 3 3 3" xfId="26024" xr:uid="{00000000-0005-0000-0000-00000F3E0000}"/>
    <cellStyle name="Normal 40 2 3 3 2 3 4" xfId="36244" xr:uid="{00000000-0005-0000-0000-0000103E0000}"/>
    <cellStyle name="Normal 40 2 3 3 2 3 5" xfId="21011" xr:uid="{00000000-0005-0000-0000-0000113E0000}"/>
    <cellStyle name="Normal 40 2 3 3 2 4" xfId="12601" xr:uid="{00000000-0005-0000-0000-0000123E0000}"/>
    <cellStyle name="Normal 40 2 3 3 2 4 2" xfId="42932" xr:uid="{00000000-0005-0000-0000-0000133E0000}"/>
    <cellStyle name="Normal 40 2 3 3 2 4 3" xfId="27699" xr:uid="{00000000-0005-0000-0000-0000143E0000}"/>
    <cellStyle name="Normal 40 2 3 3 2 5" xfId="7580" xr:uid="{00000000-0005-0000-0000-0000153E0000}"/>
    <cellStyle name="Normal 40 2 3 3 2 5 2" xfId="37915" xr:uid="{00000000-0005-0000-0000-0000163E0000}"/>
    <cellStyle name="Normal 40 2 3 3 2 5 3" xfId="22682" xr:uid="{00000000-0005-0000-0000-0000173E0000}"/>
    <cellStyle name="Normal 40 2 3 3 2 6" xfId="32903" xr:uid="{00000000-0005-0000-0000-0000183E0000}"/>
    <cellStyle name="Normal 40 2 3 3 2 7" xfId="17669" xr:uid="{00000000-0005-0000-0000-0000193E0000}"/>
    <cellStyle name="Normal 40 2 3 3 3" xfId="3362" xr:uid="{00000000-0005-0000-0000-00001A3E0000}"/>
    <cellStyle name="Normal 40 2 3 3 3 2" xfId="13436" xr:uid="{00000000-0005-0000-0000-00001B3E0000}"/>
    <cellStyle name="Normal 40 2 3 3 3 2 2" xfId="43767" xr:uid="{00000000-0005-0000-0000-00001C3E0000}"/>
    <cellStyle name="Normal 40 2 3 3 3 2 3" xfId="28534" xr:uid="{00000000-0005-0000-0000-00001D3E0000}"/>
    <cellStyle name="Normal 40 2 3 3 3 3" xfId="8416" xr:uid="{00000000-0005-0000-0000-00001E3E0000}"/>
    <cellStyle name="Normal 40 2 3 3 3 3 2" xfId="38750" xr:uid="{00000000-0005-0000-0000-00001F3E0000}"/>
    <cellStyle name="Normal 40 2 3 3 3 3 3" xfId="23517" xr:uid="{00000000-0005-0000-0000-0000203E0000}"/>
    <cellStyle name="Normal 40 2 3 3 3 4" xfId="33737" xr:uid="{00000000-0005-0000-0000-0000213E0000}"/>
    <cellStyle name="Normal 40 2 3 3 3 5" xfId="18504" xr:uid="{00000000-0005-0000-0000-0000223E0000}"/>
    <cellStyle name="Normal 40 2 3 3 4" xfId="5055" xr:uid="{00000000-0005-0000-0000-0000233E0000}"/>
    <cellStyle name="Normal 40 2 3 3 4 2" xfId="15107" xr:uid="{00000000-0005-0000-0000-0000243E0000}"/>
    <cellStyle name="Normal 40 2 3 3 4 2 2" xfId="45438" xr:uid="{00000000-0005-0000-0000-0000253E0000}"/>
    <cellStyle name="Normal 40 2 3 3 4 2 3" xfId="30205" xr:uid="{00000000-0005-0000-0000-0000263E0000}"/>
    <cellStyle name="Normal 40 2 3 3 4 3" xfId="10087" xr:uid="{00000000-0005-0000-0000-0000273E0000}"/>
    <cellStyle name="Normal 40 2 3 3 4 3 2" xfId="40421" xr:uid="{00000000-0005-0000-0000-0000283E0000}"/>
    <cellStyle name="Normal 40 2 3 3 4 3 3" xfId="25188" xr:uid="{00000000-0005-0000-0000-0000293E0000}"/>
    <cellStyle name="Normal 40 2 3 3 4 4" xfId="35408" xr:uid="{00000000-0005-0000-0000-00002A3E0000}"/>
    <cellStyle name="Normal 40 2 3 3 4 5" xfId="20175" xr:uid="{00000000-0005-0000-0000-00002B3E0000}"/>
    <cellStyle name="Normal 40 2 3 3 5" xfId="11765" xr:uid="{00000000-0005-0000-0000-00002C3E0000}"/>
    <cellStyle name="Normal 40 2 3 3 5 2" xfId="42096" xr:uid="{00000000-0005-0000-0000-00002D3E0000}"/>
    <cellStyle name="Normal 40 2 3 3 5 3" xfId="26863" xr:uid="{00000000-0005-0000-0000-00002E3E0000}"/>
    <cellStyle name="Normal 40 2 3 3 6" xfId="6744" xr:uid="{00000000-0005-0000-0000-00002F3E0000}"/>
    <cellStyle name="Normal 40 2 3 3 6 2" xfId="37079" xr:uid="{00000000-0005-0000-0000-0000303E0000}"/>
    <cellStyle name="Normal 40 2 3 3 6 3" xfId="21846" xr:uid="{00000000-0005-0000-0000-0000313E0000}"/>
    <cellStyle name="Normal 40 2 3 3 7" xfId="32067" xr:uid="{00000000-0005-0000-0000-0000323E0000}"/>
    <cellStyle name="Normal 40 2 3 3 8" xfId="16833" xr:uid="{00000000-0005-0000-0000-0000333E0000}"/>
    <cellStyle name="Normal 40 2 3 4" xfId="2091" xr:uid="{00000000-0005-0000-0000-0000343E0000}"/>
    <cellStyle name="Normal 40 2 3 4 2" xfId="3781" xr:uid="{00000000-0005-0000-0000-0000353E0000}"/>
    <cellStyle name="Normal 40 2 3 4 2 2" xfId="13854" xr:uid="{00000000-0005-0000-0000-0000363E0000}"/>
    <cellStyle name="Normal 40 2 3 4 2 2 2" xfId="44185" xr:uid="{00000000-0005-0000-0000-0000373E0000}"/>
    <cellStyle name="Normal 40 2 3 4 2 2 3" xfId="28952" xr:uid="{00000000-0005-0000-0000-0000383E0000}"/>
    <cellStyle name="Normal 40 2 3 4 2 3" xfId="8834" xr:uid="{00000000-0005-0000-0000-0000393E0000}"/>
    <cellStyle name="Normal 40 2 3 4 2 3 2" xfId="39168" xr:uid="{00000000-0005-0000-0000-00003A3E0000}"/>
    <cellStyle name="Normal 40 2 3 4 2 3 3" xfId="23935" xr:uid="{00000000-0005-0000-0000-00003B3E0000}"/>
    <cellStyle name="Normal 40 2 3 4 2 4" xfId="34155" xr:uid="{00000000-0005-0000-0000-00003C3E0000}"/>
    <cellStyle name="Normal 40 2 3 4 2 5" xfId="18922" xr:uid="{00000000-0005-0000-0000-00003D3E0000}"/>
    <cellStyle name="Normal 40 2 3 4 3" xfId="5473" xr:uid="{00000000-0005-0000-0000-00003E3E0000}"/>
    <cellStyle name="Normal 40 2 3 4 3 2" xfId="15525" xr:uid="{00000000-0005-0000-0000-00003F3E0000}"/>
    <cellStyle name="Normal 40 2 3 4 3 2 2" xfId="45856" xr:uid="{00000000-0005-0000-0000-0000403E0000}"/>
    <cellStyle name="Normal 40 2 3 4 3 2 3" xfId="30623" xr:uid="{00000000-0005-0000-0000-0000413E0000}"/>
    <cellStyle name="Normal 40 2 3 4 3 3" xfId="10505" xr:uid="{00000000-0005-0000-0000-0000423E0000}"/>
    <cellStyle name="Normal 40 2 3 4 3 3 2" xfId="40839" xr:uid="{00000000-0005-0000-0000-0000433E0000}"/>
    <cellStyle name="Normal 40 2 3 4 3 3 3" xfId="25606" xr:uid="{00000000-0005-0000-0000-0000443E0000}"/>
    <cellStyle name="Normal 40 2 3 4 3 4" xfId="35826" xr:uid="{00000000-0005-0000-0000-0000453E0000}"/>
    <cellStyle name="Normal 40 2 3 4 3 5" xfId="20593" xr:uid="{00000000-0005-0000-0000-0000463E0000}"/>
    <cellStyle name="Normal 40 2 3 4 4" xfId="12183" xr:uid="{00000000-0005-0000-0000-0000473E0000}"/>
    <cellStyle name="Normal 40 2 3 4 4 2" xfId="42514" xr:uid="{00000000-0005-0000-0000-0000483E0000}"/>
    <cellStyle name="Normal 40 2 3 4 4 3" xfId="27281" xr:uid="{00000000-0005-0000-0000-0000493E0000}"/>
    <cellStyle name="Normal 40 2 3 4 5" xfId="7162" xr:uid="{00000000-0005-0000-0000-00004A3E0000}"/>
    <cellStyle name="Normal 40 2 3 4 5 2" xfId="37497" xr:uid="{00000000-0005-0000-0000-00004B3E0000}"/>
    <cellStyle name="Normal 40 2 3 4 5 3" xfId="22264" xr:uid="{00000000-0005-0000-0000-00004C3E0000}"/>
    <cellStyle name="Normal 40 2 3 4 6" xfId="32485" xr:uid="{00000000-0005-0000-0000-00004D3E0000}"/>
    <cellStyle name="Normal 40 2 3 4 7" xfId="17251" xr:uid="{00000000-0005-0000-0000-00004E3E0000}"/>
    <cellStyle name="Normal 40 2 3 5" xfId="2944" xr:uid="{00000000-0005-0000-0000-00004F3E0000}"/>
    <cellStyle name="Normal 40 2 3 5 2" xfId="13018" xr:uid="{00000000-0005-0000-0000-0000503E0000}"/>
    <cellStyle name="Normal 40 2 3 5 2 2" xfId="43349" xr:uid="{00000000-0005-0000-0000-0000513E0000}"/>
    <cellStyle name="Normal 40 2 3 5 2 3" xfId="28116" xr:uid="{00000000-0005-0000-0000-0000523E0000}"/>
    <cellStyle name="Normal 40 2 3 5 3" xfId="7998" xr:uid="{00000000-0005-0000-0000-0000533E0000}"/>
    <cellStyle name="Normal 40 2 3 5 3 2" xfId="38332" xr:uid="{00000000-0005-0000-0000-0000543E0000}"/>
    <cellStyle name="Normal 40 2 3 5 3 3" xfId="23099" xr:uid="{00000000-0005-0000-0000-0000553E0000}"/>
    <cellStyle name="Normal 40 2 3 5 4" xfId="33319" xr:uid="{00000000-0005-0000-0000-0000563E0000}"/>
    <cellStyle name="Normal 40 2 3 5 5" xfId="18086" xr:uid="{00000000-0005-0000-0000-0000573E0000}"/>
    <cellStyle name="Normal 40 2 3 6" xfId="4637" xr:uid="{00000000-0005-0000-0000-0000583E0000}"/>
    <cellStyle name="Normal 40 2 3 6 2" xfId="14689" xr:uid="{00000000-0005-0000-0000-0000593E0000}"/>
    <cellStyle name="Normal 40 2 3 6 2 2" xfId="45020" xr:uid="{00000000-0005-0000-0000-00005A3E0000}"/>
    <cellStyle name="Normal 40 2 3 6 2 3" xfId="29787" xr:uid="{00000000-0005-0000-0000-00005B3E0000}"/>
    <cellStyle name="Normal 40 2 3 6 3" xfId="9669" xr:uid="{00000000-0005-0000-0000-00005C3E0000}"/>
    <cellStyle name="Normal 40 2 3 6 3 2" xfId="40003" xr:uid="{00000000-0005-0000-0000-00005D3E0000}"/>
    <cellStyle name="Normal 40 2 3 6 3 3" xfId="24770" xr:uid="{00000000-0005-0000-0000-00005E3E0000}"/>
    <cellStyle name="Normal 40 2 3 6 4" xfId="34990" xr:uid="{00000000-0005-0000-0000-00005F3E0000}"/>
    <cellStyle name="Normal 40 2 3 6 5" xfId="19757" xr:uid="{00000000-0005-0000-0000-0000603E0000}"/>
    <cellStyle name="Normal 40 2 3 7" xfId="11347" xr:uid="{00000000-0005-0000-0000-0000613E0000}"/>
    <cellStyle name="Normal 40 2 3 7 2" xfId="41678" xr:uid="{00000000-0005-0000-0000-0000623E0000}"/>
    <cellStyle name="Normal 40 2 3 7 3" xfId="26445" xr:uid="{00000000-0005-0000-0000-0000633E0000}"/>
    <cellStyle name="Normal 40 2 3 8" xfId="6326" xr:uid="{00000000-0005-0000-0000-0000643E0000}"/>
    <cellStyle name="Normal 40 2 3 8 2" xfId="36661" xr:uid="{00000000-0005-0000-0000-0000653E0000}"/>
    <cellStyle name="Normal 40 2 3 8 3" xfId="21428" xr:uid="{00000000-0005-0000-0000-0000663E0000}"/>
    <cellStyle name="Normal 40 2 3 9" xfId="31650" xr:uid="{00000000-0005-0000-0000-0000673E0000}"/>
    <cellStyle name="Normal 40 2 4" xfId="1351" xr:uid="{00000000-0005-0000-0000-0000683E0000}"/>
    <cellStyle name="Normal 40 2 4 2" xfId="1774" xr:uid="{00000000-0005-0000-0000-0000693E0000}"/>
    <cellStyle name="Normal 40 2 4 2 2" xfId="2613" xr:uid="{00000000-0005-0000-0000-00006A3E0000}"/>
    <cellStyle name="Normal 40 2 4 2 2 2" xfId="4303" xr:uid="{00000000-0005-0000-0000-00006B3E0000}"/>
    <cellStyle name="Normal 40 2 4 2 2 2 2" xfId="14376" xr:uid="{00000000-0005-0000-0000-00006C3E0000}"/>
    <cellStyle name="Normal 40 2 4 2 2 2 2 2" xfId="44707" xr:uid="{00000000-0005-0000-0000-00006D3E0000}"/>
    <cellStyle name="Normal 40 2 4 2 2 2 2 3" xfId="29474" xr:uid="{00000000-0005-0000-0000-00006E3E0000}"/>
    <cellStyle name="Normal 40 2 4 2 2 2 3" xfId="9356" xr:uid="{00000000-0005-0000-0000-00006F3E0000}"/>
    <cellStyle name="Normal 40 2 4 2 2 2 3 2" xfId="39690" xr:uid="{00000000-0005-0000-0000-0000703E0000}"/>
    <cellStyle name="Normal 40 2 4 2 2 2 3 3" xfId="24457" xr:uid="{00000000-0005-0000-0000-0000713E0000}"/>
    <cellStyle name="Normal 40 2 4 2 2 2 4" xfId="34677" xr:uid="{00000000-0005-0000-0000-0000723E0000}"/>
    <cellStyle name="Normal 40 2 4 2 2 2 5" xfId="19444" xr:uid="{00000000-0005-0000-0000-0000733E0000}"/>
    <cellStyle name="Normal 40 2 4 2 2 3" xfId="5995" xr:uid="{00000000-0005-0000-0000-0000743E0000}"/>
    <cellStyle name="Normal 40 2 4 2 2 3 2" xfId="16047" xr:uid="{00000000-0005-0000-0000-0000753E0000}"/>
    <cellStyle name="Normal 40 2 4 2 2 3 2 2" xfId="46378" xr:uid="{00000000-0005-0000-0000-0000763E0000}"/>
    <cellStyle name="Normal 40 2 4 2 2 3 2 3" xfId="31145" xr:uid="{00000000-0005-0000-0000-0000773E0000}"/>
    <cellStyle name="Normal 40 2 4 2 2 3 3" xfId="11027" xr:uid="{00000000-0005-0000-0000-0000783E0000}"/>
    <cellStyle name="Normal 40 2 4 2 2 3 3 2" xfId="41361" xr:uid="{00000000-0005-0000-0000-0000793E0000}"/>
    <cellStyle name="Normal 40 2 4 2 2 3 3 3" xfId="26128" xr:uid="{00000000-0005-0000-0000-00007A3E0000}"/>
    <cellStyle name="Normal 40 2 4 2 2 3 4" xfId="36348" xr:uid="{00000000-0005-0000-0000-00007B3E0000}"/>
    <cellStyle name="Normal 40 2 4 2 2 3 5" xfId="21115" xr:uid="{00000000-0005-0000-0000-00007C3E0000}"/>
    <cellStyle name="Normal 40 2 4 2 2 4" xfId="12705" xr:uid="{00000000-0005-0000-0000-00007D3E0000}"/>
    <cellStyle name="Normal 40 2 4 2 2 4 2" xfId="43036" xr:uid="{00000000-0005-0000-0000-00007E3E0000}"/>
    <cellStyle name="Normal 40 2 4 2 2 4 3" xfId="27803" xr:uid="{00000000-0005-0000-0000-00007F3E0000}"/>
    <cellStyle name="Normal 40 2 4 2 2 5" xfId="7684" xr:uid="{00000000-0005-0000-0000-0000803E0000}"/>
    <cellStyle name="Normal 40 2 4 2 2 5 2" xfId="38019" xr:uid="{00000000-0005-0000-0000-0000813E0000}"/>
    <cellStyle name="Normal 40 2 4 2 2 5 3" xfId="22786" xr:uid="{00000000-0005-0000-0000-0000823E0000}"/>
    <cellStyle name="Normal 40 2 4 2 2 6" xfId="33007" xr:uid="{00000000-0005-0000-0000-0000833E0000}"/>
    <cellStyle name="Normal 40 2 4 2 2 7" xfId="17773" xr:uid="{00000000-0005-0000-0000-0000843E0000}"/>
    <cellStyle name="Normal 40 2 4 2 3" xfId="3466" xr:uid="{00000000-0005-0000-0000-0000853E0000}"/>
    <cellStyle name="Normal 40 2 4 2 3 2" xfId="13540" xr:uid="{00000000-0005-0000-0000-0000863E0000}"/>
    <cellStyle name="Normal 40 2 4 2 3 2 2" xfId="43871" xr:uid="{00000000-0005-0000-0000-0000873E0000}"/>
    <cellStyle name="Normal 40 2 4 2 3 2 3" xfId="28638" xr:uid="{00000000-0005-0000-0000-0000883E0000}"/>
    <cellStyle name="Normal 40 2 4 2 3 3" xfId="8520" xr:uid="{00000000-0005-0000-0000-0000893E0000}"/>
    <cellStyle name="Normal 40 2 4 2 3 3 2" xfId="38854" xr:uid="{00000000-0005-0000-0000-00008A3E0000}"/>
    <cellStyle name="Normal 40 2 4 2 3 3 3" xfId="23621" xr:uid="{00000000-0005-0000-0000-00008B3E0000}"/>
    <cellStyle name="Normal 40 2 4 2 3 4" xfId="33841" xr:uid="{00000000-0005-0000-0000-00008C3E0000}"/>
    <cellStyle name="Normal 40 2 4 2 3 5" xfId="18608" xr:uid="{00000000-0005-0000-0000-00008D3E0000}"/>
    <cellStyle name="Normal 40 2 4 2 4" xfId="5159" xr:uid="{00000000-0005-0000-0000-00008E3E0000}"/>
    <cellStyle name="Normal 40 2 4 2 4 2" xfId="15211" xr:uid="{00000000-0005-0000-0000-00008F3E0000}"/>
    <cellStyle name="Normal 40 2 4 2 4 2 2" xfId="45542" xr:uid="{00000000-0005-0000-0000-0000903E0000}"/>
    <cellStyle name="Normal 40 2 4 2 4 2 3" xfId="30309" xr:uid="{00000000-0005-0000-0000-0000913E0000}"/>
    <cellStyle name="Normal 40 2 4 2 4 3" xfId="10191" xr:uid="{00000000-0005-0000-0000-0000923E0000}"/>
    <cellStyle name="Normal 40 2 4 2 4 3 2" xfId="40525" xr:uid="{00000000-0005-0000-0000-0000933E0000}"/>
    <cellStyle name="Normal 40 2 4 2 4 3 3" xfId="25292" xr:uid="{00000000-0005-0000-0000-0000943E0000}"/>
    <cellStyle name="Normal 40 2 4 2 4 4" xfId="35512" xr:uid="{00000000-0005-0000-0000-0000953E0000}"/>
    <cellStyle name="Normal 40 2 4 2 4 5" xfId="20279" xr:uid="{00000000-0005-0000-0000-0000963E0000}"/>
    <cellStyle name="Normal 40 2 4 2 5" xfId="11869" xr:uid="{00000000-0005-0000-0000-0000973E0000}"/>
    <cellStyle name="Normal 40 2 4 2 5 2" xfId="42200" xr:uid="{00000000-0005-0000-0000-0000983E0000}"/>
    <cellStyle name="Normal 40 2 4 2 5 3" xfId="26967" xr:uid="{00000000-0005-0000-0000-0000993E0000}"/>
    <cellStyle name="Normal 40 2 4 2 6" xfId="6848" xr:uid="{00000000-0005-0000-0000-00009A3E0000}"/>
    <cellStyle name="Normal 40 2 4 2 6 2" xfId="37183" xr:uid="{00000000-0005-0000-0000-00009B3E0000}"/>
    <cellStyle name="Normal 40 2 4 2 6 3" xfId="21950" xr:uid="{00000000-0005-0000-0000-00009C3E0000}"/>
    <cellStyle name="Normal 40 2 4 2 7" xfId="32171" xr:uid="{00000000-0005-0000-0000-00009D3E0000}"/>
    <cellStyle name="Normal 40 2 4 2 8" xfId="16937" xr:uid="{00000000-0005-0000-0000-00009E3E0000}"/>
    <cellStyle name="Normal 40 2 4 3" xfId="2195" xr:uid="{00000000-0005-0000-0000-00009F3E0000}"/>
    <cellStyle name="Normal 40 2 4 3 2" xfId="3885" xr:uid="{00000000-0005-0000-0000-0000A03E0000}"/>
    <cellStyle name="Normal 40 2 4 3 2 2" xfId="13958" xr:uid="{00000000-0005-0000-0000-0000A13E0000}"/>
    <cellStyle name="Normal 40 2 4 3 2 2 2" xfId="44289" xr:uid="{00000000-0005-0000-0000-0000A23E0000}"/>
    <cellStyle name="Normal 40 2 4 3 2 2 3" xfId="29056" xr:uid="{00000000-0005-0000-0000-0000A33E0000}"/>
    <cellStyle name="Normal 40 2 4 3 2 3" xfId="8938" xr:uid="{00000000-0005-0000-0000-0000A43E0000}"/>
    <cellStyle name="Normal 40 2 4 3 2 3 2" xfId="39272" xr:uid="{00000000-0005-0000-0000-0000A53E0000}"/>
    <cellStyle name="Normal 40 2 4 3 2 3 3" xfId="24039" xr:uid="{00000000-0005-0000-0000-0000A63E0000}"/>
    <cellStyle name="Normal 40 2 4 3 2 4" xfId="34259" xr:uid="{00000000-0005-0000-0000-0000A73E0000}"/>
    <cellStyle name="Normal 40 2 4 3 2 5" xfId="19026" xr:uid="{00000000-0005-0000-0000-0000A83E0000}"/>
    <cellStyle name="Normal 40 2 4 3 3" xfId="5577" xr:uid="{00000000-0005-0000-0000-0000A93E0000}"/>
    <cellStyle name="Normal 40 2 4 3 3 2" xfId="15629" xr:uid="{00000000-0005-0000-0000-0000AA3E0000}"/>
    <cellStyle name="Normal 40 2 4 3 3 2 2" xfId="45960" xr:uid="{00000000-0005-0000-0000-0000AB3E0000}"/>
    <cellStyle name="Normal 40 2 4 3 3 2 3" xfId="30727" xr:uid="{00000000-0005-0000-0000-0000AC3E0000}"/>
    <cellStyle name="Normal 40 2 4 3 3 3" xfId="10609" xr:uid="{00000000-0005-0000-0000-0000AD3E0000}"/>
    <cellStyle name="Normal 40 2 4 3 3 3 2" xfId="40943" xr:uid="{00000000-0005-0000-0000-0000AE3E0000}"/>
    <cellStyle name="Normal 40 2 4 3 3 3 3" xfId="25710" xr:uid="{00000000-0005-0000-0000-0000AF3E0000}"/>
    <cellStyle name="Normal 40 2 4 3 3 4" xfId="35930" xr:uid="{00000000-0005-0000-0000-0000B03E0000}"/>
    <cellStyle name="Normal 40 2 4 3 3 5" xfId="20697" xr:uid="{00000000-0005-0000-0000-0000B13E0000}"/>
    <cellStyle name="Normal 40 2 4 3 4" xfId="12287" xr:uid="{00000000-0005-0000-0000-0000B23E0000}"/>
    <cellStyle name="Normal 40 2 4 3 4 2" xfId="42618" xr:uid="{00000000-0005-0000-0000-0000B33E0000}"/>
    <cellStyle name="Normal 40 2 4 3 4 3" xfId="27385" xr:uid="{00000000-0005-0000-0000-0000B43E0000}"/>
    <cellStyle name="Normal 40 2 4 3 5" xfId="7266" xr:uid="{00000000-0005-0000-0000-0000B53E0000}"/>
    <cellStyle name="Normal 40 2 4 3 5 2" xfId="37601" xr:uid="{00000000-0005-0000-0000-0000B63E0000}"/>
    <cellStyle name="Normal 40 2 4 3 5 3" xfId="22368" xr:uid="{00000000-0005-0000-0000-0000B73E0000}"/>
    <cellStyle name="Normal 40 2 4 3 6" xfId="32589" xr:uid="{00000000-0005-0000-0000-0000B83E0000}"/>
    <cellStyle name="Normal 40 2 4 3 7" xfId="17355" xr:uid="{00000000-0005-0000-0000-0000B93E0000}"/>
    <cellStyle name="Normal 40 2 4 4" xfId="3048" xr:uid="{00000000-0005-0000-0000-0000BA3E0000}"/>
    <cellStyle name="Normal 40 2 4 4 2" xfId="13122" xr:uid="{00000000-0005-0000-0000-0000BB3E0000}"/>
    <cellStyle name="Normal 40 2 4 4 2 2" xfId="43453" xr:uid="{00000000-0005-0000-0000-0000BC3E0000}"/>
    <cellStyle name="Normal 40 2 4 4 2 3" xfId="28220" xr:uid="{00000000-0005-0000-0000-0000BD3E0000}"/>
    <cellStyle name="Normal 40 2 4 4 3" xfId="8102" xr:uid="{00000000-0005-0000-0000-0000BE3E0000}"/>
    <cellStyle name="Normal 40 2 4 4 3 2" xfId="38436" xr:uid="{00000000-0005-0000-0000-0000BF3E0000}"/>
    <cellStyle name="Normal 40 2 4 4 3 3" xfId="23203" xr:uid="{00000000-0005-0000-0000-0000C03E0000}"/>
    <cellStyle name="Normal 40 2 4 4 4" xfId="33423" xr:uid="{00000000-0005-0000-0000-0000C13E0000}"/>
    <cellStyle name="Normal 40 2 4 4 5" xfId="18190" xr:uid="{00000000-0005-0000-0000-0000C23E0000}"/>
    <cellStyle name="Normal 40 2 4 5" xfId="4741" xr:uid="{00000000-0005-0000-0000-0000C33E0000}"/>
    <cellStyle name="Normal 40 2 4 5 2" xfId="14793" xr:uid="{00000000-0005-0000-0000-0000C43E0000}"/>
    <cellStyle name="Normal 40 2 4 5 2 2" xfId="45124" xr:uid="{00000000-0005-0000-0000-0000C53E0000}"/>
    <cellStyle name="Normal 40 2 4 5 2 3" xfId="29891" xr:uid="{00000000-0005-0000-0000-0000C63E0000}"/>
    <cellStyle name="Normal 40 2 4 5 3" xfId="9773" xr:uid="{00000000-0005-0000-0000-0000C73E0000}"/>
    <cellStyle name="Normal 40 2 4 5 3 2" xfId="40107" xr:uid="{00000000-0005-0000-0000-0000C83E0000}"/>
    <cellStyle name="Normal 40 2 4 5 3 3" xfId="24874" xr:uid="{00000000-0005-0000-0000-0000C93E0000}"/>
    <cellStyle name="Normal 40 2 4 5 4" xfId="35094" xr:uid="{00000000-0005-0000-0000-0000CA3E0000}"/>
    <cellStyle name="Normal 40 2 4 5 5" xfId="19861" xr:uid="{00000000-0005-0000-0000-0000CB3E0000}"/>
    <cellStyle name="Normal 40 2 4 6" xfId="11451" xr:uid="{00000000-0005-0000-0000-0000CC3E0000}"/>
    <cellStyle name="Normal 40 2 4 6 2" xfId="41782" xr:uid="{00000000-0005-0000-0000-0000CD3E0000}"/>
    <cellStyle name="Normal 40 2 4 6 3" xfId="26549" xr:uid="{00000000-0005-0000-0000-0000CE3E0000}"/>
    <cellStyle name="Normal 40 2 4 7" xfId="6430" xr:uid="{00000000-0005-0000-0000-0000CF3E0000}"/>
    <cellStyle name="Normal 40 2 4 7 2" xfId="36765" xr:uid="{00000000-0005-0000-0000-0000D03E0000}"/>
    <cellStyle name="Normal 40 2 4 7 3" xfId="21532" xr:uid="{00000000-0005-0000-0000-0000D13E0000}"/>
    <cellStyle name="Normal 40 2 4 8" xfId="31753" xr:uid="{00000000-0005-0000-0000-0000D23E0000}"/>
    <cellStyle name="Normal 40 2 4 9" xfId="16519" xr:uid="{00000000-0005-0000-0000-0000D33E0000}"/>
    <cellStyle name="Normal 40 2 5" xfId="1564" xr:uid="{00000000-0005-0000-0000-0000D43E0000}"/>
    <cellStyle name="Normal 40 2 5 2" xfId="2405" xr:uid="{00000000-0005-0000-0000-0000D53E0000}"/>
    <cellStyle name="Normal 40 2 5 2 2" xfId="4095" xr:uid="{00000000-0005-0000-0000-0000D63E0000}"/>
    <cellStyle name="Normal 40 2 5 2 2 2" xfId="14168" xr:uid="{00000000-0005-0000-0000-0000D73E0000}"/>
    <cellStyle name="Normal 40 2 5 2 2 2 2" xfId="44499" xr:uid="{00000000-0005-0000-0000-0000D83E0000}"/>
    <cellStyle name="Normal 40 2 5 2 2 2 3" xfId="29266" xr:uid="{00000000-0005-0000-0000-0000D93E0000}"/>
    <cellStyle name="Normal 40 2 5 2 2 3" xfId="9148" xr:uid="{00000000-0005-0000-0000-0000DA3E0000}"/>
    <cellStyle name="Normal 40 2 5 2 2 3 2" xfId="39482" xr:uid="{00000000-0005-0000-0000-0000DB3E0000}"/>
    <cellStyle name="Normal 40 2 5 2 2 3 3" xfId="24249" xr:uid="{00000000-0005-0000-0000-0000DC3E0000}"/>
    <cellStyle name="Normal 40 2 5 2 2 4" xfId="34469" xr:uid="{00000000-0005-0000-0000-0000DD3E0000}"/>
    <cellStyle name="Normal 40 2 5 2 2 5" xfId="19236" xr:uid="{00000000-0005-0000-0000-0000DE3E0000}"/>
    <cellStyle name="Normal 40 2 5 2 3" xfId="5787" xr:uid="{00000000-0005-0000-0000-0000DF3E0000}"/>
    <cellStyle name="Normal 40 2 5 2 3 2" xfId="15839" xr:uid="{00000000-0005-0000-0000-0000E03E0000}"/>
    <cellStyle name="Normal 40 2 5 2 3 2 2" xfId="46170" xr:uid="{00000000-0005-0000-0000-0000E13E0000}"/>
    <cellStyle name="Normal 40 2 5 2 3 2 3" xfId="30937" xr:uid="{00000000-0005-0000-0000-0000E23E0000}"/>
    <cellStyle name="Normal 40 2 5 2 3 3" xfId="10819" xr:uid="{00000000-0005-0000-0000-0000E33E0000}"/>
    <cellStyle name="Normal 40 2 5 2 3 3 2" xfId="41153" xr:uid="{00000000-0005-0000-0000-0000E43E0000}"/>
    <cellStyle name="Normal 40 2 5 2 3 3 3" xfId="25920" xr:uid="{00000000-0005-0000-0000-0000E53E0000}"/>
    <cellStyle name="Normal 40 2 5 2 3 4" xfId="36140" xr:uid="{00000000-0005-0000-0000-0000E63E0000}"/>
    <cellStyle name="Normal 40 2 5 2 3 5" xfId="20907" xr:uid="{00000000-0005-0000-0000-0000E73E0000}"/>
    <cellStyle name="Normal 40 2 5 2 4" xfId="12497" xr:uid="{00000000-0005-0000-0000-0000E83E0000}"/>
    <cellStyle name="Normal 40 2 5 2 4 2" xfId="42828" xr:uid="{00000000-0005-0000-0000-0000E93E0000}"/>
    <cellStyle name="Normal 40 2 5 2 4 3" xfId="27595" xr:uid="{00000000-0005-0000-0000-0000EA3E0000}"/>
    <cellStyle name="Normal 40 2 5 2 5" xfId="7476" xr:uid="{00000000-0005-0000-0000-0000EB3E0000}"/>
    <cellStyle name="Normal 40 2 5 2 5 2" xfId="37811" xr:uid="{00000000-0005-0000-0000-0000EC3E0000}"/>
    <cellStyle name="Normal 40 2 5 2 5 3" xfId="22578" xr:uid="{00000000-0005-0000-0000-0000ED3E0000}"/>
    <cellStyle name="Normal 40 2 5 2 6" xfId="32799" xr:uid="{00000000-0005-0000-0000-0000EE3E0000}"/>
    <cellStyle name="Normal 40 2 5 2 7" xfId="17565" xr:uid="{00000000-0005-0000-0000-0000EF3E0000}"/>
    <cellStyle name="Normal 40 2 5 3" xfId="3258" xr:uid="{00000000-0005-0000-0000-0000F03E0000}"/>
    <cellStyle name="Normal 40 2 5 3 2" xfId="13332" xr:uid="{00000000-0005-0000-0000-0000F13E0000}"/>
    <cellStyle name="Normal 40 2 5 3 2 2" xfId="43663" xr:uid="{00000000-0005-0000-0000-0000F23E0000}"/>
    <cellStyle name="Normal 40 2 5 3 2 3" xfId="28430" xr:uid="{00000000-0005-0000-0000-0000F33E0000}"/>
    <cellStyle name="Normal 40 2 5 3 3" xfId="8312" xr:uid="{00000000-0005-0000-0000-0000F43E0000}"/>
    <cellStyle name="Normal 40 2 5 3 3 2" xfId="38646" xr:uid="{00000000-0005-0000-0000-0000F53E0000}"/>
    <cellStyle name="Normal 40 2 5 3 3 3" xfId="23413" xr:uid="{00000000-0005-0000-0000-0000F63E0000}"/>
    <cellStyle name="Normal 40 2 5 3 4" xfId="33633" xr:uid="{00000000-0005-0000-0000-0000F73E0000}"/>
    <cellStyle name="Normal 40 2 5 3 5" xfId="18400" xr:uid="{00000000-0005-0000-0000-0000F83E0000}"/>
    <cellStyle name="Normal 40 2 5 4" xfId="4951" xr:uid="{00000000-0005-0000-0000-0000F93E0000}"/>
    <cellStyle name="Normal 40 2 5 4 2" xfId="15003" xr:uid="{00000000-0005-0000-0000-0000FA3E0000}"/>
    <cellStyle name="Normal 40 2 5 4 2 2" xfId="45334" xr:uid="{00000000-0005-0000-0000-0000FB3E0000}"/>
    <cellStyle name="Normal 40 2 5 4 2 3" xfId="30101" xr:uid="{00000000-0005-0000-0000-0000FC3E0000}"/>
    <cellStyle name="Normal 40 2 5 4 3" xfId="9983" xr:uid="{00000000-0005-0000-0000-0000FD3E0000}"/>
    <cellStyle name="Normal 40 2 5 4 3 2" xfId="40317" xr:uid="{00000000-0005-0000-0000-0000FE3E0000}"/>
    <cellStyle name="Normal 40 2 5 4 3 3" xfId="25084" xr:uid="{00000000-0005-0000-0000-0000FF3E0000}"/>
    <cellStyle name="Normal 40 2 5 4 4" xfId="35304" xr:uid="{00000000-0005-0000-0000-0000003F0000}"/>
    <cellStyle name="Normal 40 2 5 4 5" xfId="20071" xr:uid="{00000000-0005-0000-0000-0000013F0000}"/>
    <cellStyle name="Normal 40 2 5 5" xfId="11661" xr:uid="{00000000-0005-0000-0000-0000023F0000}"/>
    <cellStyle name="Normal 40 2 5 5 2" xfId="41992" xr:uid="{00000000-0005-0000-0000-0000033F0000}"/>
    <cellStyle name="Normal 40 2 5 5 3" xfId="26759" xr:uid="{00000000-0005-0000-0000-0000043F0000}"/>
    <cellStyle name="Normal 40 2 5 6" xfId="6640" xr:uid="{00000000-0005-0000-0000-0000053F0000}"/>
    <cellStyle name="Normal 40 2 5 6 2" xfId="36975" xr:uid="{00000000-0005-0000-0000-0000063F0000}"/>
    <cellStyle name="Normal 40 2 5 6 3" xfId="21742" xr:uid="{00000000-0005-0000-0000-0000073F0000}"/>
    <cellStyle name="Normal 40 2 5 7" xfId="31963" xr:uid="{00000000-0005-0000-0000-0000083F0000}"/>
    <cellStyle name="Normal 40 2 5 8" xfId="16729" xr:uid="{00000000-0005-0000-0000-0000093F0000}"/>
    <cellStyle name="Normal 40 2 6" xfId="1985" xr:uid="{00000000-0005-0000-0000-00000A3F0000}"/>
    <cellStyle name="Normal 40 2 6 2" xfId="3677" xr:uid="{00000000-0005-0000-0000-00000B3F0000}"/>
    <cellStyle name="Normal 40 2 6 2 2" xfId="13750" xr:uid="{00000000-0005-0000-0000-00000C3F0000}"/>
    <cellStyle name="Normal 40 2 6 2 2 2" xfId="44081" xr:uid="{00000000-0005-0000-0000-00000D3F0000}"/>
    <cellStyle name="Normal 40 2 6 2 2 3" xfId="28848" xr:uid="{00000000-0005-0000-0000-00000E3F0000}"/>
    <cellStyle name="Normal 40 2 6 2 3" xfId="8730" xr:uid="{00000000-0005-0000-0000-00000F3F0000}"/>
    <cellStyle name="Normal 40 2 6 2 3 2" xfId="39064" xr:uid="{00000000-0005-0000-0000-0000103F0000}"/>
    <cellStyle name="Normal 40 2 6 2 3 3" xfId="23831" xr:uid="{00000000-0005-0000-0000-0000113F0000}"/>
    <cellStyle name="Normal 40 2 6 2 4" xfId="34051" xr:uid="{00000000-0005-0000-0000-0000123F0000}"/>
    <cellStyle name="Normal 40 2 6 2 5" xfId="18818" xr:uid="{00000000-0005-0000-0000-0000133F0000}"/>
    <cellStyle name="Normal 40 2 6 3" xfId="5369" xr:uid="{00000000-0005-0000-0000-0000143F0000}"/>
    <cellStyle name="Normal 40 2 6 3 2" xfId="15421" xr:uid="{00000000-0005-0000-0000-0000153F0000}"/>
    <cellStyle name="Normal 40 2 6 3 2 2" xfId="45752" xr:uid="{00000000-0005-0000-0000-0000163F0000}"/>
    <cellStyle name="Normal 40 2 6 3 2 3" xfId="30519" xr:uid="{00000000-0005-0000-0000-0000173F0000}"/>
    <cellStyle name="Normal 40 2 6 3 3" xfId="10401" xr:uid="{00000000-0005-0000-0000-0000183F0000}"/>
    <cellStyle name="Normal 40 2 6 3 3 2" xfId="40735" xr:uid="{00000000-0005-0000-0000-0000193F0000}"/>
    <cellStyle name="Normal 40 2 6 3 3 3" xfId="25502" xr:uid="{00000000-0005-0000-0000-00001A3F0000}"/>
    <cellStyle name="Normal 40 2 6 3 4" xfId="35722" xr:uid="{00000000-0005-0000-0000-00001B3F0000}"/>
    <cellStyle name="Normal 40 2 6 3 5" xfId="20489" xr:uid="{00000000-0005-0000-0000-00001C3F0000}"/>
    <cellStyle name="Normal 40 2 6 4" xfId="12079" xr:uid="{00000000-0005-0000-0000-00001D3F0000}"/>
    <cellStyle name="Normal 40 2 6 4 2" xfId="42410" xr:uid="{00000000-0005-0000-0000-00001E3F0000}"/>
    <cellStyle name="Normal 40 2 6 4 3" xfId="27177" xr:uid="{00000000-0005-0000-0000-00001F3F0000}"/>
    <cellStyle name="Normal 40 2 6 5" xfId="7058" xr:uid="{00000000-0005-0000-0000-0000203F0000}"/>
    <cellStyle name="Normal 40 2 6 5 2" xfId="37393" xr:uid="{00000000-0005-0000-0000-0000213F0000}"/>
    <cellStyle name="Normal 40 2 6 5 3" xfId="22160" xr:uid="{00000000-0005-0000-0000-0000223F0000}"/>
    <cellStyle name="Normal 40 2 6 6" xfId="32381" xr:uid="{00000000-0005-0000-0000-0000233F0000}"/>
    <cellStyle name="Normal 40 2 6 7" xfId="17147" xr:uid="{00000000-0005-0000-0000-0000243F0000}"/>
    <cellStyle name="Normal 40 2 7" xfId="2836" xr:uid="{00000000-0005-0000-0000-0000253F0000}"/>
    <cellStyle name="Normal 40 2 7 2" xfId="12914" xr:uid="{00000000-0005-0000-0000-0000263F0000}"/>
    <cellStyle name="Normal 40 2 7 2 2" xfId="43245" xr:uid="{00000000-0005-0000-0000-0000273F0000}"/>
    <cellStyle name="Normal 40 2 7 2 3" xfId="28012" xr:uid="{00000000-0005-0000-0000-0000283F0000}"/>
    <cellStyle name="Normal 40 2 7 3" xfId="7894" xr:uid="{00000000-0005-0000-0000-0000293F0000}"/>
    <cellStyle name="Normal 40 2 7 3 2" xfId="38228" xr:uid="{00000000-0005-0000-0000-00002A3F0000}"/>
    <cellStyle name="Normal 40 2 7 3 3" xfId="22995" xr:uid="{00000000-0005-0000-0000-00002B3F0000}"/>
    <cellStyle name="Normal 40 2 7 4" xfId="33215" xr:uid="{00000000-0005-0000-0000-00002C3F0000}"/>
    <cellStyle name="Normal 40 2 7 5" xfId="17982" xr:uid="{00000000-0005-0000-0000-00002D3F0000}"/>
    <cellStyle name="Normal 40 2 8" xfId="4530" xr:uid="{00000000-0005-0000-0000-00002E3F0000}"/>
    <cellStyle name="Normal 40 2 8 2" xfId="14585" xr:uid="{00000000-0005-0000-0000-00002F3F0000}"/>
    <cellStyle name="Normal 40 2 8 2 2" xfId="44916" xr:uid="{00000000-0005-0000-0000-0000303F0000}"/>
    <cellStyle name="Normal 40 2 8 2 3" xfId="29683" xr:uid="{00000000-0005-0000-0000-0000313F0000}"/>
    <cellStyle name="Normal 40 2 8 3" xfId="9565" xr:uid="{00000000-0005-0000-0000-0000323F0000}"/>
    <cellStyle name="Normal 40 2 8 3 2" xfId="39899" xr:uid="{00000000-0005-0000-0000-0000333F0000}"/>
    <cellStyle name="Normal 40 2 8 3 3" xfId="24666" xr:uid="{00000000-0005-0000-0000-0000343F0000}"/>
    <cellStyle name="Normal 40 2 8 4" xfId="34886" xr:uid="{00000000-0005-0000-0000-0000353F0000}"/>
    <cellStyle name="Normal 40 2 8 5" xfId="19653" xr:uid="{00000000-0005-0000-0000-0000363F0000}"/>
    <cellStyle name="Normal 40 2 9" xfId="11241" xr:uid="{00000000-0005-0000-0000-0000373F0000}"/>
    <cellStyle name="Normal 40 2 9 2" xfId="41574" xr:uid="{00000000-0005-0000-0000-0000383F0000}"/>
    <cellStyle name="Normal 40 2 9 3" xfId="26341" xr:uid="{00000000-0005-0000-0000-0000393F0000}"/>
    <cellStyle name="Normal 40 3" xfId="47222" xr:uid="{00000000-0005-0000-0000-00003A3F0000}"/>
    <cellStyle name="Normal 41" xfId="166" xr:uid="{00000000-0005-0000-0000-00003B3F0000}"/>
    <cellStyle name="Normal 41 2" xfId="857" xr:uid="{00000000-0005-0000-0000-00003C3F0000}"/>
    <cellStyle name="Normal 41 2 10" xfId="6221" xr:uid="{00000000-0005-0000-0000-00003D3F0000}"/>
    <cellStyle name="Normal 41 2 10 2" xfId="36558" xr:uid="{00000000-0005-0000-0000-00003E3F0000}"/>
    <cellStyle name="Normal 41 2 10 3" xfId="21325" xr:uid="{00000000-0005-0000-0000-00003F3F0000}"/>
    <cellStyle name="Normal 41 2 11" xfId="31549" xr:uid="{00000000-0005-0000-0000-0000403F0000}"/>
    <cellStyle name="Normal 41 2 12" xfId="16310" xr:uid="{00000000-0005-0000-0000-0000413F0000}"/>
    <cellStyle name="Normal 41 2 2" xfId="1185" xr:uid="{00000000-0005-0000-0000-0000423F0000}"/>
    <cellStyle name="Normal 41 2 2 10" xfId="31601" xr:uid="{00000000-0005-0000-0000-0000433F0000}"/>
    <cellStyle name="Normal 41 2 2 11" xfId="16364" xr:uid="{00000000-0005-0000-0000-0000443F0000}"/>
    <cellStyle name="Normal 41 2 2 2" xfId="1293" xr:uid="{00000000-0005-0000-0000-0000453F0000}"/>
    <cellStyle name="Normal 41 2 2 2 10" xfId="16468" xr:uid="{00000000-0005-0000-0000-0000463F0000}"/>
    <cellStyle name="Normal 41 2 2 2 2" xfId="1510" xr:uid="{00000000-0005-0000-0000-0000473F0000}"/>
    <cellStyle name="Normal 41 2 2 2 2 2" xfId="1931" xr:uid="{00000000-0005-0000-0000-0000483F0000}"/>
    <cellStyle name="Normal 41 2 2 2 2 2 2" xfId="2770" xr:uid="{00000000-0005-0000-0000-0000493F0000}"/>
    <cellStyle name="Normal 41 2 2 2 2 2 2 2" xfId="4460" xr:uid="{00000000-0005-0000-0000-00004A3F0000}"/>
    <cellStyle name="Normal 41 2 2 2 2 2 2 2 2" xfId="14533" xr:uid="{00000000-0005-0000-0000-00004B3F0000}"/>
    <cellStyle name="Normal 41 2 2 2 2 2 2 2 2 2" xfId="44864" xr:uid="{00000000-0005-0000-0000-00004C3F0000}"/>
    <cellStyle name="Normal 41 2 2 2 2 2 2 2 2 3" xfId="29631" xr:uid="{00000000-0005-0000-0000-00004D3F0000}"/>
    <cellStyle name="Normal 41 2 2 2 2 2 2 2 3" xfId="9513" xr:uid="{00000000-0005-0000-0000-00004E3F0000}"/>
    <cellStyle name="Normal 41 2 2 2 2 2 2 2 3 2" xfId="39847" xr:uid="{00000000-0005-0000-0000-00004F3F0000}"/>
    <cellStyle name="Normal 41 2 2 2 2 2 2 2 3 3" xfId="24614" xr:uid="{00000000-0005-0000-0000-0000503F0000}"/>
    <cellStyle name="Normal 41 2 2 2 2 2 2 2 4" xfId="34834" xr:uid="{00000000-0005-0000-0000-0000513F0000}"/>
    <cellStyle name="Normal 41 2 2 2 2 2 2 2 5" xfId="19601" xr:uid="{00000000-0005-0000-0000-0000523F0000}"/>
    <cellStyle name="Normal 41 2 2 2 2 2 2 3" xfId="6152" xr:uid="{00000000-0005-0000-0000-0000533F0000}"/>
    <cellStyle name="Normal 41 2 2 2 2 2 2 3 2" xfId="16204" xr:uid="{00000000-0005-0000-0000-0000543F0000}"/>
    <cellStyle name="Normal 41 2 2 2 2 2 2 3 2 2" xfId="46535" xr:uid="{00000000-0005-0000-0000-0000553F0000}"/>
    <cellStyle name="Normal 41 2 2 2 2 2 2 3 2 3" xfId="31302" xr:uid="{00000000-0005-0000-0000-0000563F0000}"/>
    <cellStyle name="Normal 41 2 2 2 2 2 2 3 3" xfId="11184" xr:uid="{00000000-0005-0000-0000-0000573F0000}"/>
    <cellStyle name="Normal 41 2 2 2 2 2 2 3 3 2" xfId="41518" xr:uid="{00000000-0005-0000-0000-0000583F0000}"/>
    <cellStyle name="Normal 41 2 2 2 2 2 2 3 3 3" xfId="26285" xr:uid="{00000000-0005-0000-0000-0000593F0000}"/>
    <cellStyle name="Normal 41 2 2 2 2 2 2 3 4" xfId="36505" xr:uid="{00000000-0005-0000-0000-00005A3F0000}"/>
    <cellStyle name="Normal 41 2 2 2 2 2 2 3 5" xfId="21272" xr:uid="{00000000-0005-0000-0000-00005B3F0000}"/>
    <cellStyle name="Normal 41 2 2 2 2 2 2 4" xfId="12862" xr:uid="{00000000-0005-0000-0000-00005C3F0000}"/>
    <cellStyle name="Normal 41 2 2 2 2 2 2 4 2" xfId="43193" xr:uid="{00000000-0005-0000-0000-00005D3F0000}"/>
    <cellStyle name="Normal 41 2 2 2 2 2 2 4 3" xfId="27960" xr:uid="{00000000-0005-0000-0000-00005E3F0000}"/>
    <cellStyle name="Normal 41 2 2 2 2 2 2 5" xfId="7841" xr:uid="{00000000-0005-0000-0000-00005F3F0000}"/>
    <cellStyle name="Normal 41 2 2 2 2 2 2 5 2" xfId="38176" xr:uid="{00000000-0005-0000-0000-0000603F0000}"/>
    <cellStyle name="Normal 41 2 2 2 2 2 2 5 3" xfId="22943" xr:uid="{00000000-0005-0000-0000-0000613F0000}"/>
    <cellStyle name="Normal 41 2 2 2 2 2 2 6" xfId="33164" xr:uid="{00000000-0005-0000-0000-0000623F0000}"/>
    <cellStyle name="Normal 41 2 2 2 2 2 2 7" xfId="17930" xr:uid="{00000000-0005-0000-0000-0000633F0000}"/>
    <cellStyle name="Normal 41 2 2 2 2 2 3" xfId="3623" xr:uid="{00000000-0005-0000-0000-0000643F0000}"/>
    <cellStyle name="Normal 41 2 2 2 2 2 3 2" xfId="13697" xr:uid="{00000000-0005-0000-0000-0000653F0000}"/>
    <cellStyle name="Normal 41 2 2 2 2 2 3 2 2" xfId="44028" xr:uid="{00000000-0005-0000-0000-0000663F0000}"/>
    <cellStyle name="Normal 41 2 2 2 2 2 3 2 3" xfId="28795" xr:uid="{00000000-0005-0000-0000-0000673F0000}"/>
    <cellStyle name="Normal 41 2 2 2 2 2 3 3" xfId="8677" xr:uid="{00000000-0005-0000-0000-0000683F0000}"/>
    <cellStyle name="Normal 41 2 2 2 2 2 3 3 2" xfId="39011" xr:uid="{00000000-0005-0000-0000-0000693F0000}"/>
    <cellStyle name="Normal 41 2 2 2 2 2 3 3 3" xfId="23778" xr:uid="{00000000-0005-0000-0000-00006A3F0000}"/>
    <cellStyle name="Normal 41 2 2 2 2 2 3 4" xfId="33998" xr:uid="{00000000-0005-0000-0000-00006B3F0000}"/>
    <cellStyle name="Normal 41 2 2 2 2 2 3 5" xfId="18765" xr:uid="{00000000-0005-0000-0000-00006C3F0000}"/>
    <cellStyle name="Normal 41 2 2 2 2 2 4" xfId="5316" xr:uid="{00000000-0005-0000-0000-00006D3F0000}"/>
    <cellStyle name="Normal 41 2 2 2 2 2 4 2" xfId="15368" xr:uid="{00000000-0005-0000-0000-00006E3F0000}"/>
    <cellStyle name="Normal 41 2 2 2 2 2 4 2 2" xfId="45699" xr:uid="{00000000-0005-0000-0000-00006F3F0000}"/>
    <cellStyle name="Normal 41 2 2 2 2 2 4 2 3" xfId="30466" xr:uid="{00000000-0005-0000-0000-0000703F0000}"/>
    <cellStyle name="Normal 41 2 2 2 2 2 4 3" xfId="10348" xr:uid="{00000000-0005-0000-0000-0000713F0000}"/>
    <cellStyle name="Normal 41 2 2 2 2 2 4 3 2" xfId="40682" xr:uid="{00000000-0005-0000-0000-0000723F0000}"/>
    <cellStyle name="Normal 41 2 2 2 2 2 4 3 3" xfId="25449" xr:uid="{00000000-0005-0000-0000-0000733F0000}"/>
    <cellStyle name="Normal 41 2 2 2 2 2 4 4" xfId="35669" xr:uid="{00000000-0005-0000-0000-0000743F0000}"/>
    <cellStyle name="Normal 41 2 2 2 2 2 4 5" xfId="20436" xr:uid="{00000000-0005-0000-0000-0000753F0000}"/>
    <cellStyle name="Normal 41 2 2 2 2 2 5" xfId="12026" xr:uid="{00000000-0005-0000-0000-0000763F0000}"/>
    <cellStyle name="Normal 41 2 2 2 2 2 5 2" xfId="42357" xr:uid="{00000000-0005-0000-0000-0000773F0000}"/>
    <cellStyle name="Normal 41 2 2 2 2 2 5 3" xfId="27124" xr:uid="{00000000-0005-0000-0000-0000783F0000}"/>
    <cellStyle name="Normal 41 2 2 2 2 2 6" xfId="7005" xr:uid="{00000000-0005-0000-0000-0000793F0000}"/>
    <cellStyle name="Normal 41 2 2 2 2 2 6 2" xfId="37340" xr:uid="{00000000-0005-0000-0000-00007A3F0000}"/>
    <cellStyle name="Normal 41 2 2 2 2 2 6 3" xfId="22107" xr:uid="{00000000-0005-0000-0000-00007B3F0000}"/>
    <cellStyle name="Normal 41 2 2 2 2 2 7" xfId="32328" xr:uid="{00000000-0005-0000-0000-00007C3F0000}"/>
    <cellStyle name="Normal 41 2 2 2 2 2 8" xfId="17094" xr:uid="{00000000-0005-0000-0000-00007D3F0000}"/>
    <cellStyle name="Normal 41 2 2 2 2 3" xfId="2352" xr:uid="{00000000-0005-0000-0000-00007E3F0000}"/>
    <cellStyle name="Normal 41 2 2 2 2 3 2" xfId="4042" xr:uid="{00000000-0005-0000-0000-00007F3F0000}"/>
    <cellStyle name="Normal 41 2 2 2 2 3 2 2" xfId="14115" xr:uid="{00000000-0005-0000-0000-0000803F0000}"/>
    <cellStyle name="Normal 41 2 2 2 2 3 2 2 2" xfId="44446" xr:uid="{00000000-0005-0000-0000-0000813F0000}"/>
    <cellStyle name="Normal 41 2 2 2 2 3 2 2 3" xfId="29213" xr:uid="{00000000-0005-0000-0000-0000823F0000}"/>
    <cellStyle name="Normal 41 2 2 2 2 3 2 3" xfId="9095" xr:uid="{00000000-0005-0000-0000-0000833F0000}"/>
    <cellStyle name="Normal 41 2 2 2 2 3 2 3 2" xfId="39429" xr:uid="{00000000-0005-0000-0000-0000843F0000}"/>
    <cellStyle name="Normal 41 2 2 2 2 3 2 3 3" xfId="24196" xr:uid="{00000000-0005-0000-0000-0000853F0000}"/>
    <cellStyle name="Normal 41 2 2 2 2 3 2 4" xfId="34416" xr:uid="{00000000-0005-0000-0000-0000863F0000}"/>
    <cellStyle name="Normal 41 2 2 2 2 3 2 5" xfId="19183" xr:uid="{00000000-0005-0000-0000-0000873F0000}"/>
    <cellStyle name="Normal 41 2 2 2 2 3 3" xfId="5734" xr:uid="{00000000-0005-0000-0000-0000883F0000}"/>
    <cellStyle name="Normal 41 2 2 2 2 3 3 2" xfId="15786" xr:uid="{00000000-0005-0000-0000-0000893F0000}"/>
    <cellStyle name="Normal 41 2 2 2 2 3 3 2 2" xfId="46117" xr:uid="{00000000-0005-0000-0000-00008A3F0000}"/>
    <cellStyle name="Normal 41 2 2 2 2 3 3 2 3" xfId="30884" xr:uid="{00000000-0005-0000-0000-00008B3F0000}"/>
    <cellStyle name="Normal 41 2 2 2 2 3 3 3" xfId="10766" xr:uid="{00000000-0005-0000-0000-00008C3F0000}"/>
    <cellStyle name="Normal 41 2 2 2 2 3 3 3 2" xfId="41100" xr:uid="{00000000-0005-0000-0000-00008D3F0000}"/>
    <cellStyle name="Normal 41 2 2 2 2 3 3 3 3" xfId="25867" xr:uid="{00000000-0005-0000-0000-00008E3F0000}"/>
    <cellStyle name="Normal 41 2 2 2 2 3 3 4" xfId="36087" xr:uid="{00000000-0005-0000-0000-00008F3F0000}"/>
    <cellStyle name="Normal 41 2 2 2 2 3 3 5" xfId="20854" xr:uid="{00000000-0005-0000-0000-0000903F0000}"/>
    <cellStyle name="Normal 41 2 2 2 2 3 4" xfId="12444" xr:uid="{00000000-0005-0000-0000-0000913F0000}"/>
    <cellStyle name="Normal 41 2 2 2 2 3 4 2" xfId="42775" xr:uid="{00000000-0005-0000-0000-0000923F0000}"/>
    <cellStyle name="Normal 41 2 2 2 2 3 4 3" xfId="27542" xr:uid="{00000000-0005-0000-0000-0000933F0000}"/>
    <cellStyle name="Normal 41 2 2 2 2 3 5" xfId="7423" xr:uid="{00000000-0005-0000-0000-0000943F0000}"/>
    <cellStyle name="Normal 41 2 2 2 2 3 5 2" xfId="37758" xr:uid="{00000000-0005-0000-0000-0000953F0000}"/>
    <cellStyle name="Normal 41 2 2 2 2 3 5 3" xfId="22525" xr:uid="{00000000-0005-0000-0000-0000963F0000}"/>
    <cellStyle name="Normal 41 2 2 2 2 3 6" xfId="32746" xr:uid="{00000000-0005-0000-0000-0000973F0000}"/>
    <cellStyle name="Normal 41 2 2 2 2 3 7" xfId="17512" xr:uid="{00000000-0005-0000-0000-0000983F0000}"/>
    <cellStyle name="Normal 41 2 2 2 2 4" xfId="3205" xr:uid="{00000000-0005-0000-0000-0000993F0000}"/>
    <cellStyle name="Normal 41 2 2 2 2 4 2" xfId="13279" xr:uid="{00000000-0005-0000-0000-00009A3F0000}"/>
    <cellStyle name="Normal 41 2 2 2 2 4 2 2" xfId="43610" xr:uid="{00000000-0005-0000-0000-00009B3F0000}"/>
    <cellStyle name="Normal 41 2 2 2 2 4 2 3" xfId="28377" xr:uid="{00000000-0005-0000-0000-00009C3F0000}"/>
    <cellStyle name="Normal 41 2 2 2 2 4 3" xfId="8259" xr:uid="{00000000-0005-0000-0000-00009D3F0000}"/>
    <cellStyle name="Normal 41 2 2 2 2 4 3 2" xfId="38593" xr:uid="{00000000-0005-0000-0000-00009E3F0000}"/>
    <cellStyle name="Normal 41 2 2 2 2 4 3 3" xfId="23360" xr:uid="{00000000-0005-0000-0000-00009F3F0000}"/>
    <cellStyle name="Normal 41 2 2 2 2 4 4" xfId="33580" xr:uid="{00000000-0005-0000-0000-0000A03F0000}"/>
    <cellStyle name="Normal 41 2 2 2 2 4 5" xfId="18347" xr:uid="{00000000-0005-0000-0000-0000A13F0000}"/>
    <cellStyle name="Normal 41 2 2 2 2 5" xfId="4898" xr:uid="{00000000-0005-0000-0000-0000A23F0000}"/>
    <cellStyle name="Normal 41 2 2 2 2 5 2" xfId="14950" xr:uid="{00000000-0005-0000-0000-0000A33F0000}"/>
    <cellStyle name="Normal 41 2 2 2 2 5 2 2" xfId="45281" xr:uid="{00000000-0005-0000-0000-0000A43F0000}"/>
    <cellStyle name="Normal 41 2 2 2 2 5 2 3" xfId="30048" xr:uid="{00000000-0005-0000-0000-0000A53F0000}"/>
    <cellStyle name="Normal 41 2 2 2 2 5 3" xfId="9930" xr:uid="{00000000-0005-0000-0000-0000A63F0000}"/>
    <cellStyle name="Normal 41 2 2 2 2 5 3 2" xfId="40264" xr:uid="{00000000-0005-0000-0000-0000A73F0000}"/>
    <cellStyle name="Normal 41 2 2 2 2 5 3 3" xfId="25031" xr:uid="{00000000-0005-0000-0000-0000A83F0000}"/>
    <cellStyle name="Normal 41 2 2 2 2 5 4" xfId="35251" xr:uid="{00000000-0005-0000-0000-0000A93F0000}"/>
    <cellStyle name="Normal 41 2 2 2 2 5 5" xfId="20018" xr:uid="{00000000-0005-0000-0000-0000AA3F0000}"/>
    <cellStyle name="Normal 41 2 2 2 2 6" xfId="11608" xr:uid="{00000000-0005-0000-0000-0000AB3F0000}"/>
    <cellStyle name="Normal 41 2 2 2 2 6 2" xfId="41939" xr:uid="{00000000-0005-0000-0000-0000AC3F0000}"/>
    <cellStyle name="Normal 41 2 2 2 2 6 3" xfId="26706" xr:uid="{00000000-0005-0000-0000-0000AD3F0000}"/>
    <cellStyle name="Normal 41 2 2 2 2 7" xfId="6587" xr:uid="{00000000-0005-0000-0000-0000AE3F0000}"/>
    <cellStyle name="Normal 41 2 2 2 2 7 2" xfId="36922" xr:uid="{00000000-0005-0000-0000-0000AF3F0000}"/>
    <cellStyle name="Normal 41 2 2 2 2 7 3" xfId="21689" xr:uid="{00000000-0005-0000-0000-0000B03F0000}"/>
    <cellStyle name="Normal 41 2 2 2 2 8" xfId="31910" xr:uid="{00000000-0005-0000-0000-0000B13F0000}"/>
    <cellStyle name="Normal 41 2 2 2 2 9" xfId="16676" xr:uid="{00000000-0005-0000-0000-0000B23F0000}"/>
    <cellStyle name="Normal 41 2 2 2 3" xfId="1723" xr:uid="{00000000-0005-0000-0000-0000B33F0000}"/>
    <cellStyle name="Normal 41 2 2 2 3 2" xfId="2562" xr:uid="{00000000-0005-0000-0000-0000B43F0000}"/>
    <cellStyle name="Normal 41 2 2 2 3 2 2" xfId="4252" xr:uid="{00000000-0005-0000-0000-0000B53F0000}"/>
    <cellStyle name="Normal 41 2 2 2 3 2 2 2" xfId="14325" xr:uid="{00000000-0005-0000-0000-0000B63F0000}"/>
    <cellStyle name="Normal 41 2 2 2 3 2 2 2 2" xfId="44656" xr:uid="{00000000-0005-0000-0000-0000B73F0000}"/>
    <cellStyle name="Normal 41 2 2 2 3 2 2 2 3" xfId="29423" xr:uid="{00000000-0005-0000-0000-0000B83F0000}"/>
    <cellStyle name="Normal 41 2 2 2 3 2 2 3" xfId="9305" xr:uid="{00000000-0005-0000-0000-0000B93F0000}"/>
    <cellStyle name="Normal 41 2 2 2 3 2 2 3 2" xfId="39639" xr:uid="{00000000-0005-0000-0000-0000BA3F0000}"/>
    <cellStyle name="Normal 41 2 2 2 3 2 2 3 3" xfId="24406" xr:uid="{00000000-0005-0000-0000-0000BB3F0000}"/>
    <cellStyle name="Normal 41 2 2 2 3 2 2 4" xfId="34626" xr:uid="{00000000-0005-0000-0000-0000BC3F0000}"/>
    <cellStyle name="Normal 41 2 2 2 3 2 2 5" xfId="19393" xr:uid="{00000000-0005-0000-0000-0000BD3F0000}"/>
    <cellStyle name="Normal 41 2 2 2 3 2 3" xfId="5944" xr:uid="{00000000-0005-0000-0000-0000BE3F0000}"/>
    <cellStyle name="Normal 41 2 2 2 3 2 3 2" xfId="15996" xr:uid="{00000000-0005-0000-0000-0000BF3F0000}"/>
    <cellStyle name="Normal 41 2 2 2 3 2 3 2 2" xfId="46327" xr:uid="{00000000-0005-0000-0000-0000C03F0000}"/>
    <cellStyle name="Normal 41 2 2 2 3 2 3 2 3" xfId="31094" xr:uid="{00000000-0005-0000-0000-0000C13F0000}"/>
    <cellStyle name="Normal 41 2 2 2 3 2 3 3" xfId="10976" xr:uid="{00000000-0005-0000-0000-0000C23F0000}"/>
    <cellStyle name="Normal 41 2 2 2 3 2 3 3 2" xfId="41310" xr:uid="{00000000-0005-0000-0000-0000C33F0000}"/>
    <cellStyle name="Normal 41 2 2 2 3 2 3 3 3" xfId="26077" xr:uid="{00000000-0005-0000-0000-0000C43F0000}"/>
    <cellStyle name="Normal 41 2 2 2 3 2 3 4" xfId="36297" xr:uid="{00000000-0005-0000-0000-0000C53F0000}"/>
    <cellStyle name="Normal 41 2 2 2 3 2 3 5" xfId="21064" xr:uid="{00000000-0005-0000-0000-0000C63F0000}"/>
    <cellStyle name="Normal 41 2 2 2 3 2 4" xfId="12654" xr:uid="{00000000-0005-0000-0000-0000C73F0000}"/>
    <cellStyle name="Normal 41 2 2 2 3 2 4 2" xfId="42985" xr:uid="{00000000-0005-0000-0000-0000C83F0000}"/>
    <cellStyle name="Normal 41 2 2 2 3 2 4 3" xfId="27752" xr:uid="{00000000-0005-0000-0000-0000C93F0000}"/>
    <cellStyle name="Normal 41 2 2 2 3 2 5" xfId="7633" xr:uid="{00000000-0005-0000-0000-0000CA3F0000}"/>
    <cellStyle name="Normal 41 2 2 2 3 2 5 2" xfId="37968" xr:uid="{00000000-0005-0000-0000-0000CB3F0000}"/>
    <cellStyle name="Normal 41 2 2 2 3 2 5 3" xfId="22735" xr:uid="{00000000-0005-0000-0000-0000CC3F0000}"/>
    <cellStyle name="Normal 41 2 2 2 3 2 6" xfId="32956" xr:uid="{00000000-0005-0000-0000-0000CD3F0000}"/>
    <cellStyle name="Normal 41 2 2 2 3 2 7" xfId="17722" xr:uid="{00000000-0005-0000-0000-0000CE3F0000}"/>
    <cellStyle name="Normal 41 2 2 2 3 3" xfId="3415" xr:uid="{00000000-0005-0000-0000-0000CF3F0000}"/>
    <cellStyle name="Normal 41 2 2 2 3 3 2" xfId="13489" xr:uid="{00000000-0005-0000-0000-0000D03F0000}"/>
    <cellStyle name="Normal 41 2 2 2 3 3 2 2" xfId="43820" xr:uid="{00000000-0005-0000-0000-0000D13F0000}"/>
    <cellStyle name="Normal 41 2 2 2 3 3 2 3" xfId="28587" xr:uid="{00000000-0005-0000-0000-0000D23F0000}"/>
    <cellStyle name="Normal 41 2 2 2 3 3 3" xfId="8469" xr:uid="{00000000-0005-0000-0000-0000D33F0000}"/>
    <cellStyle name="Normal 41 2 2 2 3 3 3 2" xfId="38803" xr:uid="{00000000-0005-0000-0000-0000D43F0000}"/>
    <cellStyle name="Normal 41 2 2 2 3 3 3 3" xfId="23570" xr:uid="{00000000-0005-0000-0000-0000D53F0000}"/>
    <cellStyle name="Normal 41 2 2 2 3 3 4" xfId="33790" xr:uid="{00000000-0005-0000-0000-0000D63F0000}"/>
    <cellStyle name="Normal 41 2 2 2 3 3 5" xfId="18557" xr:uid="{00000000-0005-0000-0000-0000D73F0000}"/>
    <cellStyle name="Normal 41 2 2 2 3 4" xfId="5108" xr:uid="{00000000-0005-0000-0000-0000D83F0000}"/>
    <cellStyle name="Normal 41 2 2 2 3 4 2" xfId="15160" xr:uid="{00000000-0005-0000-0000-0000D93F0000}"/>
    <cellStyle name="Normal 41 2 2 2 3 4 2 2" xfId="45491" xr:uid="{00000000-0005-0000-0000-0000DA3F0000}"/>
    <cellStyle name="Normal 41 2 2 2 3 4 2 3" xfId="30258" xr:uid="{00000000-0005-0000-0000-0000DB3F0000}"/>
    <cellStyle name="Normal 41 2 2 2 3 4 3" xfId="10140" xr:uid="{00000000-0005-0000-0000-0000DC3F0000}"/>
    <cellStyle name="Normal 41 2 2 2 3 4 3 2" xfId="40474" xr:uid="{00000000-0005-0000-0000-0000DD3F0000}"/>
    <cellStyle name="Normal 41 2 2 2 3 4 3 3" xfId="25241" xr:uid="{00000000-0005-0000-0000-0000DE3F0000}"/>
    <cellStyle name="Normal 41 2 2 2 3 4 4" xfId="35461" xr:uid="{00000000-0005-0000-0000-0000DF3F0000}"/>
    <cellStyle name="Normal 41 2 2 2 3 4 5" xfId="20228" xr:uid="{00000000-0005-0000-0000-0000E03F0000}"/>
    <cellStyle name="Normal 41 2 2 2 3 5" xfId="11818" xr:uid="{00000000-0005-0000-0000-0000E13F0000}"/>
    <cellStyle name="Normal 41 2 2 2 3 5 2" xfId="42149" xr:uid="{00000000-0005-0000-0000-0000E23F0000}"/>
    <cellStyle name="Normal 41 2 2 2 3 5 3" xfId="26916" xr:uid="{00000000-0005-0000-0000-0000E33F0000}"/>
    <cellStyle name="Normal 41 2 2 2 3 6" xfId="6797" xr:uid="{00000000-0005-0000-0000-0000E43F0000}"/>
    <cellStyle name="Normal 41 2 2 2 3 6 2" xfId="37132" xr:uid="{00000000-0005-0000-0000-0000E53F0000}"/>
    <cellStyle name="Normal 41 2 2 2 3 6 3" xfId="21899" xr:uid="{00000000-0005-0000-0000-0000E63F0000}"/>
    <cellStyle name="Normal 41 2 2 2 3 7" xfId="32120" xr:uid="{00000000-0005-0000-0000-0000E73F0000}"/>
    <cellStyle name="Normal 41 2 2 2 3 8" xfId="16886" xr:uid="{00000000-0005-0000-0000-0000E83F0000}"/>
    <cellStyle name="Normal 41 2 2 2 4" xfId="2144" xr:uid="{00000000-0005-0000-0000-0000E93F0000}"/>
    <cellStyle name="Normal 41 2 2 2 4 2" xfId="3834" xr:uid="{00000000-0005-0000-0000-0000EA3F0000}"/>
    <cellStyle name="Normal 41 2 2 2 4 2 2" xfId="13907" xr:uid="{00000000-0005-0000-0000-0000EB3F0000}"/>
    <cellStyle name="Normal 41 2 2 2 4 2 2 2" xfId="44238" xr:uid="{00000000-0005-0000-0000-0000EC3F0000}"/>
    <cellStyle name="Normal 41 2 2 2 4 2 2 3" xfId="29005" xr:uid="{00000000-0005-0000-0000-0000ED3F0000}"/>
    <cellStyle name="Normal 41 2 2 2 4 2 3" xfId="8887" xr:uid="{00000000-0005-0000-0000-0000EE3F0000}"/>
    <cellStyle name="Normal 41 2 2 2 4 2 3 2" xfId="39221" xr:uid="{00000000-0005-0000-0000-0000EF3F0000}"/>
    <cellStyle name="Normal 41 2 2 2 4 2 3 3" xfId="23988" xr:uid="{00000000-0005-0000-0000-0000F03F0000}"/>
    <cellStyle name="Normal 41 2 2 2 4 2 4" xfId="34208" xr:uid="{00000000-0005-0000-0000-0000F13F0000}"/>
    <cellStyle name="Normal 41 2 2 2 4 2 5" xfId="18975" xr:uid="{00000000-0005-0000-0000-0000F23F0000}"/>
    <cellStyle name="Normal 41 2 2 2 4 3" xfId="5526" xr:uid="{00000000-0005-0000-0000-0000F33F0000}"/>
    <cellStyle name="Normal 41 2 2 2 4 3 2" xfId="15578" xr:uid="{00000000-0005-0000-0000-0000F43F0000}"/>
    <cellStyle name="Normal 41 2 2 2 4 3 2 2" xfId="45909" xr:uid="{00000000-0005-0000-0000-0000F53F0000}"/>
    <cellStyle name="Normal 41 2 2 2 4 3 2 3" xfId="30676" xr:uid="{00000000-0005-0000-0000-0000F63F0000}"/>
    <cellStyle name="Normal 41 2 2 2 4 3 3" xfId="10558" xr:uid="{00000000-0005-0000-0000-0000F73F0000}"/>
    <cellStyle name="Normal 41 2 2 2 4 3 3 2" xfId="40892" xr:uid="{00000000-0005-0000-0000-0000F83F0000}"/>
    <cellStyle name="Normal 41 2 2 2 4 3 3 3" xfId="25659" xr:uid="{00000000-0005-0000-0000-0000F93F0000}"/>
    <cellStyle name="Normal 41 2 2 2 4 3 4" xfId="35879" xr:uid="{00000000-0005-0000-0000-0000FA3F0000}"/>
    <cellStyle name="Normal 41 2 2 2 4 3 5" xfId="20646" xr:uid="{00000000-0005-0000-0000-0000FB3F0000}"/>
    <cellStyle name="Normal 41 2 2 2 4 4" xfId="12236" xr:uid="{00000000-0005-0000-0000-0000FC3F0000}"/>
    <cellStyle name="Normal 41 2 2 2 4 4 2" xfId="42567" xr:uid="{00000000-0005-0000-0000-0000FD3F0000}"/>
    <cellStyle name="Normal 41 2 2 2 4 4 3" xfId="27334" xr:uid="{00000000-0005-0000-0000-0000FE3F0000}"/>
    <cellStyle name="Normal 41 2 2 2 4 5" xfId="7215" xr:uid="{00000000-0005-0000-0000-0000FF3F0000}"/>
    <cellStyle name="Normal 41 2 2 2 4 5 2" xfId="37550" xr:uid="{00000000-0005-0000-0000-000000400000}"/>
    <cellStyle name="Normal 41 2 2 2 4 5 3" xfId="22317" xr:uid="{00000000-0005-0000-0000-000001400000}"/>
    <cellStyle name="Normal 41 2 2 2 4 6" xfId="32538" xr:uid="{00000000-0005-0000-0000-000002400000}"/>
    <cellStyle name="Normal 41 2 2 2 4 7" xfId="17304" xr:uid="{00000000-0005-0000-0000-000003400000}"/>
    <cellStyle name="Normal 41 2 2 2 5" xfId="2997" xr:uid="{00000000-0005-0000-0000-000004400000}"/>
    <cellStyle name="Normal 41 2 2 2 5 2" xfId="13071" xr:uid="{00000000-0005-0000-0000-000005400000}"/>
    <cellStyle name="Normal 41 2 2 2 5 2 2" xfId="43402" xr:uid="{00000000-0005-0000-0000-000006400000}"/>
    <cellStyle name="Normal 41 2 2 2 5 2 3" xfId="28169" xr:uid="{00000000-0005-0000-0000-000007400000}"/>
    <cellStyle name="Normal 41 2 2 2 5 3" xfId="8051" xr:uid="{00000000-0005-0000-0000-000008400000}"/>
    <cellStyle name="Normal 41 2 2 2 5 3 2" xfId="38385" xr:uid="{00000000-0005-0000-0000-000009400000}"/>
    <cellStyle name="Normal 41 2 2 2 5 3 3" xfId="23152" xr:uid="{00000000-0005-0000-0000-00000A400000}"/>
    <cellStyle name="Normal 41 2 2 2 5 4" xfId="33372" xr:uid="{00000000-0005-0000-0000-00000B400000}"/>
    <cellStyle name="Normal 41 2 2 2 5 5" xfId="18139" xr:uid="{00000000-0005-0000-0000-00000C400000}"/>
    <cellStyle name="Normal 41 2 2 2 6" xfId="4690" xr:uid="{00000000-0005-0000-0000-00000D400000}"/>
    <cellStyle name="Normal 41 2 2 2 6 2" xfId="14742" xr:uid="{00000000-0005-0000-0000-00000E400000}"/>
    <cellStyle name="Normal 41 2 2 2 6 2 2" xfId="45073" xr:uid="{00000000-0005-0000-0000-00000F400000}"/>
    <cellStyle name="Normal 41 2 2 2 6 2 3" xfId="29840" xr:uid="{00000000-0005-0000-0000-000010400000}"/>
    <cellStyle name="Normal 41 2 2 2 6 3" xfId="9722" xr:uid="{00000000-0005-0000-0000-000011400000}"/>
    <cellStyle name="Normal 41 2 2 2 6 3 2" xfId="40056" xr:uid="{00000000-0005-0000-0000-000012400000}"/>
    <cellStyle name="Normal 41 2 2 2 6 3 3" xfId="24823" xr:uid="{00000000-0005-0000-0000-000013400000}"/>
    <cellStyle name="Normal 41 2 2 2 6 4" xfId="35043" xr:uid="{00000000-0005-0000-0000-000014400000}"/>
    <cellStyle name="Normal 41 2 2 2 6 5" xfId="19810" xr:uid="{00000000-0005-0000-0000-000015400000}"/>
    <cellStyle name="Normal 41 2 2 2 7" xfId="11400" xr:uid="{00000000-0005-0000-0000-000016400000}"/>
    <cellStyle name="Normal 41 2 2 2 7 2" xfId="41731" xr:uid="{00000000-0005-0000-0000-000017400000}"/>
    <cellStyle name="Normal 41 2 2 2 7 3" xfId="26498" xr:uid="{00000000-0005-0000-0000-000018400000}"/>
    <cellStyle name="Normal 41 2 2 2 8" xfId="6379" xr:uid="{00000000-0005-0000-0000-000019400000}"/>
    <cellStyle name="Normal 41 2 2 2 8 2" xfId="36714" xr:uid="{00000000-0005-0000-0000-00001A400000}"/>
    <cellStyle name="Normal 41 2 2 2 8 3" xfId="21481" xr:uid="{00000000-0005-0000-0000-00001B400000}"/>
    <cellStyle name="Normal 41 2 2 2 9" xfId="31702" xr:uid="{00000000-0005-0000-0000-00001C400000}"/>
    <cellStyle name="Normal 41 2 2 3" xfId="1406" xr:uid="{00000000-0005-0000-0000-00001D400000}"/>
    <cellStyle name="Normal 41 2 2 3 2" xfId="1827" xr:uid="{00000000-0005-0000-0000-00001E400000}"/>
    <cellStyle name="Normal 41 2 2 3 2 2" xfId="2666" xr:uid="{00000000-0005-0000-0000-00001F400000}"/>
    <cellStyle name="Normal 41 2 2 3 2 2 2" xfId="4356" xr:uid="{00000000-0005-0000-0000-000020400000}"/>
    <cellStyle name="Normal 41 2 2 3 2 2 2 2" xfId="14429" xr:uid="{00000000-0005-0000-0000-000021400000}"/>
    <cellStyle name="Normal 41 2 2 3 2 2 2 2 2" xfId="44760" xr:uid="{00000000-0005-0000-0000-000022400000}"/>
    <cellStyle name="Normal 41 2 2 3 2 2 2 2 3" xfId="29527" xr:uid="{00000000-0005-0000-0000-000023400000}"/>
    <cellStyle name="Normal 41 2 2 3 2 2 2 3" xfId="9409" xr:uid="{00000000-0005-0000-0000-000024400000}"/>
    <cellStyle name="Normal 41 2 2 3 2 2 2 3 2" xfId="39743" xr:uid="{00000000-0005-0000-0000-000025400000}"/>
    <cellStyle name="Normal 41 2 2 3 2 2 2 3 3" xfId="24510" xr:uid="{00000000-0005-0000-0000-000026400000}"/>
    <cellStyle name="Normal 41 2 2 3 2 2 2 4" xfId="34730" xr:uid="{00000000-0005-0000-0000-000027400000}"/>
    <cellStyle name="Normal 41 2 2 3 2 2 2 5" xfId="19497" xr:uid="{00000000-0005-0000-0000-000028400000}"/>
    <cellStyle name="Normal 41 2 2 3 2 2 3" xfId="6048" xr:uid="{00000000-0005-0000-0000-000029400000}"/>
    <cellStyle name="Normal 41 2 2 3 2 2 3 2" xfId="16100" xr:uid="{00000000-0005-0000-0000-00002A400000}"/>
    <cellStyle name="Normal 41 2 2 3 2 2 3 2 2" xfId="46431" xr:uid="{00000000-0005-0000-0000-00002B400000}"/>
    <cellStyle name="Normal 41 2 2 3 2 2 3 2 3" xfId="31198" xr:uid="{00000000-0005-0000-0000-00002C400000}"/>
    <cellStyle name="Normal 41 2 2 3 2 2 3 3" xfId="11080" xr:uid="{00000000-0005-0000-0000-00002D400000}"/>
    <cellStyle name="Normal 41 2 2 3 2 2 3 3 2" xfId="41414" xr:uid="{00000000-0005-0000-0000-00002E400000}"/>
    <cellStyle name="Normal 41 2 2 3 2 2 3 3 3" xfId="26181" xr:uid="{00000000-0005-0000-0000-00002F400000}"/>
    <cellStyle name="Normal 41 2 2 3 2 2 3 4" xfId="36401" xr:uid="{00000000-0005-0000-0000-000030400000}"/>
    <cellStyle name="Normal 41 2 2 3 2 2 3 5" xfId="21168" xr:uid="{00000000-0005-0000-0000-000031400000}"/>
    <cellStyle name="Normal 41 2 2 3 2 2 4" xfId="12758" xr:uid="{00000000-0005-0000-0000-000032400000}"/>
    <cellStyle name="Normal 41 2 2 3 2 2 4 2" xfId="43089" xr:uid="{00000000-0005-0000-0000-000033400000}"/>
    <cellStyle name="Normal 41 2 2 3 2 2 4 3" xfId="27856" xr:uid="{00000000-0005-0000-0000-000034400000}"/>
    <cellStyle name="Normal 41 2 2 3 2 2 5" xfId="7737" xr:uid="{00000000-0005-0000-0000-000035400000}"/>
    <cellStyle name="Normal 41 2 2 3 2 2 5 2" xfId="38072" xr:uid="{00000000-0005-0000-0000-000036400000}"/>
    <cellStyle name="Normal 41 2 2 3 2 2 5 3" xfId="22839" xr:uid="{00000000-0005-0000-0000-000037400000}"/>
    <cellStyle name="Normal 41 2 2 3 2 2 6" xfId="33060" xr:uid="{00000000-0005-0000-0000-000038400000}"/>
    <cellStyle name="Normal 41 2 2 3 2 2 7" xfId="17826" xr:uid="{00000000-0005-0000-0000-000039400000}"/>
    <cellStyle name="Normal 41 2 2 3 2 3" xfId="3519" xr:uid="{00000000-0005-0000-0000-00003A400000}"/>
    <cellStyle name="Normal 41 2 2 3 2 3 2" xfId="13593" xr:uid="{00000000-0005-0000-0000-00003B400000}"/>
    <cellStyle name="Normal 41 2 2 3 2 3 2 2" xfId="43924" xr:uid="{00000000-0005-0000-0000-00003C400000}"/>
    <cellStyle name="Normal 41 2 2 3 2 3 2 3" xfId="28691" xr:uid="{00000000-0005-0000-0000-00003D400000}"/>
    <cellStyle name="Normal 41 2 2 3 2 3 3" xfId="8573" xr:uid="{00000000-0005-0000-0000-00003E400000}"/>
    <cellStyle name="Normal 41 2 2 3 2 3 3 2" xfId="38907" xr:uid="{00000000-0005-0000-0000-00003F400000}"/>
    <cellStyle name="Normal 41 2 2 3 2 3 3 3" xfId="23674" xr:uid="{00000000-0005-0000-0000-000040400000}"/>
    <cellStyle name="Normal 41 2 2 3 2 3 4" xfId="33894" xr:uid="{00000000-0005-0000-0000-000041400000}"/>
    <cellStyle name="Normal 41 2 2 3 2 3 5" xfId="18661" xr:uid="{00000000-0005-0000-0000-000042400000}"/>
    <cellStyle name="Normal 41 2 2 3 2 4" xfId="5212" xr:uid="{00000000-0005-0000-0000-000043400000}"/>
    <cellStyle name="Normal 41 2 2 3 2 4 2" xfId="15264" xr:uid="{00000000-0005-0000-0000-000044400000}"/>
    <cellStyle name="Normal 41 2 2 3 2 4 2 2" xfId="45595" xr:uid="{00000000-0005-0000-0000-000045400000}"/>
    <cellStyle name="Normal 41 2 2 3 2 4 2 3" xfId="30362" xr:uid="{00000000-0005-0000-0000-000046400000}"/>
    <cellStyle name="Normal 41 2 2 3 2 4 3" xfId="10244" xr:uid="{00000000-0005-0000-0000-000047400000}"/>
    <cellStyle name="Normal 41 2 2 3 2 4 3 2" xfId="40578" xr:uid="{00000000-0005-0000-0000-000048400000}"/>
    <cellStyle name="Normal 41 2 2 3 2 4 3 3" xfId="25345" xr:uid="{00000000-0005-0000-0000-000049400000}"/>
    <cellStyle name="Normal 41 2 2 3 2 4 4" xfId="35565" xr:uid="{00000000-0005-0000-0000-00004A400000}"/>
    <cellStyle name="Normal 41 2 2 3 2 4 5" xfId="20332" xr:uid="{00000000-0005-0000-0000-00004B400000}"/>
    <cellStyle name="Normal 41 2 2 3 2 5" xfId="11922" xr:uid="{00000000-0005-0000-0000-00004C400000}"/>
    <cellStyle name="Normal 41 2 2 3 2 5 2" xfId="42253" xr:uid="{00000000-0005-0000-0000-00004D400000}"/>
    <cellStyle name="Normal 41 2 2 3 2 5 3" xfId="27020" xr:uid="{00000000-0005-0000-0000-00004E400000}"/>
    <cellStyle name="Normal 41 2 2 3 2 6" xfId="6901" xr:uid="{00000000-0005-0000-0000-00004F400000}"/>
    <cellStyle name="Normal 41 2 2 3 2 6 2" xfId="37236" xr:uid="{00000000-0005-0000-0000-000050400000}"/>
    <cellStyle name="Normal 41 2 2 3 2 6 3" xfId="22003" xr:uid="{00000000-0005-0000-0000-000051400000}"/>
    <cellStyle name="Normal 41 2 2 3 2 7" xfId="32224" xr:uid="{00000000-0005-0000-0000-000052400000}"/>
    <cellStyle name="Normal 41 2 2 3 2 8" xfId="16990" xr:uid="{00000000-0005-0000-0000-000053400000}"/>
    <cellStyle name="Normal 41 2 2 3 3" xfId="2248" xr:uid="{00000000-0005-0000-0000-000054400000}"/>
    <cellStyle name="Normal 41 2 2 3 3 2" xfId="3938" xr:uid="{00000000-0005-0000-0000-000055400000}"/>
    <cellStyle name="Normal 41 2 2 3 3 2 2" xfId="14011" xr:uid="{00000000-0005-0000-0000-000056400000}"/>
    <cellStyle name="Normal 41 2 2 3 3 2 2 2" xfId="44342" xr:uid="{00000000-0005-0000-0000-000057400000}"/>
    <cellStyle name="Normal 41 2 2 3 3 2 2 3" xfId="29109" xr:uid="{00000000-0005-0000-0000-000058400000}"/>
    <cellStyle name="Normal 41 2 2 3 3 2 3" xfId="8991" xr:uid="{00000000-0005-0000-0000-000059400000}"/>
    <cellStyle name="Normal 41 2 2 3 3 2 3 2" xfId="39325" xr:uid="{00000000-0005-0000-0000-00005A400000}"/>
    <cellStyle name="Normal 41 2 2 3 3 2 3 3" xfId="24092" xr:uid="{00000000-0005-0000-0000-00005B400000}"/>
    <cellStyle name="Normal 41 2 2 3 3 2 4" xfId="34312" xr:uid="{00000000-0005-0000-0000-00005C400000}"/>
    <cellStyle name="Normal 41 2 2 3 3 2 5" xfId="19079" xr:uid="{00000000-0005-0000-0000-00005D400000}"/>
    <cellStyle name="Normal 41 2 2 3 3 3" xfId="5630" xr:uid="{00000000-0005-0000-0000-00005E400000}"/>
    <cellStyle name="Normal 41 2 2 3 3 3 2" xfId="15682" xr:uid="{00000000-0005-0000-0000-00005F400000}"/>
    <cellStyle name="Normal 41 2 2 3 3 3 2 2" xfId="46013" xr:uid="{00000000-0005-0000-0000-000060400000}"/>
    <cellStyle name="Normal 41 2 2 3 3 3 2 3" xfId="30780" xr:uid="{00000000-0005-0000-0000-000061400000}"/>
    <cellStyle name="Normal 41 2 2 3 3 3 3" xfId="10662" xr:uid="{00000000-0005-0000-0000-000062400000}"/>
    <cellStyle name="Normal 41 2 2 3 3 3 3 2" xfId="40996" xr:uid="{00000000-0005-0000-0000-000063400000}"/>
    <cellStyle name="Normal 41 2 2 3 3 3 3 3" xfId="25763" xr:uid="{00000000-0005-0000-0000-000064400000}"/>
    <cellStyle name="Normal 41 2 2 3 3 3 4" xfId="35983" xr:uid="{00000000-0005-0000-0000-000065400000}"/>
    <cellStyle name="Normal 41 2 2 3 3 3 5" xfId="20750" xr:uid="{00000000-0005-0000-0000-000066400000}"/>
    <cellStyle name="Normal 41 2 2 3 3 4" xfId="12340" xr:uid="{00000000-0005-0000-0000-000067400000}"/>
    <cellStyle name="Normal 41 2 2 3 3 4 2" xfId="42671" xr:uid="{00000000-0005-0000-0000-000068400000}"/>
    <cellStyle name="Normal 41 2 2 3 3 4 3" xfId="27438" xr:uid="{00000000-0005-0000-0000-000069400000}"/>
    <cellStyle name="Normal 41 2 2 3 3 5" xfId="7319" xr:uid="{00000000-0005-0000-0000-00006A400000}"/>
    <cellStyle name="Normal 41 2 2 3 3 5 2" xfId="37654" xr:uid="{00000000-0005-0000-0000-00006B400000}"/>
    <cellStyle name="Normal 41 2 2 3 3 5 3" xfId="22421" xr:uid="{00000000-0005-0000-0000-00006C400000}"/>
    <cellStyle name="Normal 41 2 2 3 3 6" xfId="32642" xr:uid="{00000000-0005-0000-0000-00006D400000}"/>
    <cellStyle name="Normal 41 2 2 3 3 7" xfId="17408" xr:uid="{00000000-0005-0000-0000-00006E400000}"/>
    <cellStyle name="Normal 41 2 2 3 4" xfId="3101" xr:uid="{00000000-0005-0000-0000-00006F400000}"/>
    <cellStyle name="Normal 41 2 2 3 4 2" xfId="13175" xr:uid="{00000000-0005-0000-0000-000070400000}"/>
    <cellStyle name="Normal 41 2 2 3 4 2 2" xfId="43506" xr:uid="{00000000-0005-0000-0000-000071400000}"/>
    <cellStyle name="Normal 41 2 2 3 4 2 3" xfId="28273" xr:uid="{00000000-0005-0000-0000-000072400000}"/>
    <cellStyle name="Normal 41 2 2 3 4 3" xfId="8155" xr:uid="{00000000-0005-0000-0000-000073400000}"/>
    <cellStyle name="Normal 41 2 2 3 4 3 2" xfId="38489" xr:uid="{00000000-0005-0000-0000-000074400000}"/>
    <cellStyle name="Normal 41 2 2 3 4 3 3" xfId="23256" xr:uid="{00000000-0005-0000-0000-000075400000}"/>
    <cellStyle name="Normal 41 2 2 3 4 4" xfId="33476" xr:uid="{00000000-0005-0000-0000-000076400000}"/>
    <cellStyle name="Normal 41 2 2 3 4 5" xfId="18243" xr:uid="{00000000-0005-0000-0000-000077400000}"/>
    <cellStyle name="Normal 41 2 2 3 5" xfId="4794" xr:uid="{00000000-0005-0000-0000-000078400000}"/>
    <cellStyle name="Normal 41 2 2 3 5 2" xfId="14846" xr:uid="{00000000-0005-0000-0000-000079400000}"/>
    <cellStyle name="Normal 41 2 2 3 5 2 2" xfId="45177" xr:uid="{00000000-0005-0000-0000-00007A400000}"/>
    <cellStyle name="Normal 41 2 2 3 5 2 3" xfId="29944" xr:uid="{00000000-0005-0000-0000-00007B400000}"/>
    <cellStyle name="Normal 41 2 2 3 5 3" xfId="9826" xr:uid="{00000000-0005-0000-0000-00007C400000}"/>
    <cellStyle name="Normal 41 2 2 3 5 3 2" xfId="40160" xr:uid="{00000000-0005-0000-0000-00007D400000}"/>
    <cellStyle name="Normal 41 2 2 3 5 3 3" xfId="24927" xr:uid="{00000000-0005-0000-0000-00007E400000}"/>
    <cellStyle name="Normal 41 2 2 3 5 4" xfId="35147" xr:uid="{00000000-0005-0000-0000-00007F400000}"/>
    <cellStyle name="Normal 41 2 2 3 5 5" xfId="19914" xr:uid="{00000000-0005-0000-0000-000080400000}"/>
    <cellStyle name="Normal 41 2 2 3 6" xfId="11504" xr:uid="{00000000-0005-0000-0000-000081400000}"/>
    <cellStyle name="Normal 41 2 2 3 6 2" xfId="41835" xr:uid="{00000000-0005-0000-0000-000082400000}"/>
    <cellStyle name="Normal 41 2 2 3 6 3" xfId="26602" xr:uid="{00000000-0005-0000-0000-000083400000}"/>
    <cellStyle name="Normal 41 2 2 3 7" xfId="6483" xr:uid="{00000000-0005-0000-0000-000084400000}"/>
    <cellStyle name="Normal 41 2 2 3 7 2" xfId="36818" xr:uid="{00000000-0005-0000-0000-000085400000}"/>
    <cellStyle name="Normal 41 2 2 3 7 3" xfId="21585" xr:uid="{00000000-0005-0000-0000-000086400000}"/>
    <cellStyle name="Normal 41 2 2 3 8" xfId="31806" xr:uid="{00000000-0005-0000-0000-000087400000}"/>
    <cellStyle name="Normal 41 2 2 3 9" xfId="16572" xr:uid="{00000000-0005-0000-0000-000088400000}"/>
    <cellStyle name="Normal 41 2 2 4" xfId="1619" xr:uid="{00000000-0005-0000-0000-000089400000}"/>
    <cellStyle name="Normal 41 2 2 4 2" xfId="2458" xr:uid="{00000000-0005-0000-0000-00008A400000}"/>
    <cellStyle name="Normal 41 2 2 4 2 2" xfId="4148" xr:uid="{00000000-0005-0000-0000-00008B400000}"/>
    <cellStyle name="Normal 41 2 2 4 2 2 2" xfId="14221" xr:uid="{00000000-0005-0000-0000-00008C400000}"/>
    <cellStyle name="Normal 41 2 2 4 2 2 2 2" xfId="44552" xr:uid="{00000000-0005-0000-0000-00008D400000}"/>
    <cellStyle name="Normal 41 2 2 4 2 2 2 3" xfId="29319" xr:uid="{00000000-0005-0000-0000-00008E400000}"/>
    <cellStyle name="Normal 41 2 2 4 2 2 3" xfId="9201" xr:uid="{00000000-0005-0000-0000-00008F400000}"/>
    <cellStyle name="Normal 41 2 2 4 2 2 3 2" xfId="39535" xr:uid="{00000000-0005-0000-0000-000090400000}"/>
    <cellStyle name="Normal 41 2 2 4 2 2 3 3" xfId="24302" xr:uid="{00000000-0005-0000-0000-000091400000}"/>
    <cellStyle name="Normal 41 2 2 4 2 2 4" xfId="34522" xr:uid="{00000000-0005-0000-0000-000092400000}"/>
    <cellStyle name="Normal 41 2 2 4 2 2 5" xfId="19289" xr:uid="{00000000-0005-0000-0000-000093400000}"/>
    <cellStyle name="Normal 41 2 2 4 2 3" xfId="5840" xr:uid="{00000000-0005-0000-0000-000094400000}"/>
    <cellStyle name="Normal 41 2 2 4 2 3 2" xfId="15892" xr:uid="{00000000-0005-0000-0000-000095400000}"/>
    <cellStyle name="Normal 41 2 2 4 2 3 2 2" xfId="46223" xr:uid="{00000000-0005-0000-0000-000096400000}"/>
    <cellStyle name="Normal 41 2 2 4 2 3 2 3" xfId="30990" xr:uid="{00000000-0005-0000-0000-000097400000}"/>
    <cellStyle name="Normal 41 2 2 4 2 3 3" xfId="10872" xr:uid="{00000000-0005-0000-0000-000098400000}"/>
    <cellStyle name="Normal 41 2 2 4 2 3 3 2" xfId="41206" xr:uid="{00000000-0005-0000-0000-000099400000}"/>
    <cellStyle name="Normal 41 2 2 4 2 3 3 3" xfId="25973" xr:uid="{00000000-0005-0000-0000-00009A400000}"/>
    <cellStyle name="Normal 41 2 2 4 2 3 4" xfId="36193" xr:uid="{00000000-0005-0000-0000-00009B400000}"/>
    <cellStyle name="Normal 41 2 2 4 2 3 5" xfId="20960" xr:uid="{00000000-0005-0000-0000-00009C400000}"/>
    <cellStyle name="Normal 41 2 2 4 2 4" xfId="12550" xr:uid="{00000000-0005-0000-0000-00009D400000}"/>
    <cellStyle name="Normal 41 2 2 4 2 4 2" xfId="42881" xr:uid="{00000000-0005-0000-0000-00009E400000}"/>
    <cellStyle name="Normal 41 2 2 4 2 4 3" xfId="27648" xr:uid="{00000000-0005-0000-0000-00009F400000}"/>
    <cellStyle name="Normal 41 2 2 4 2 5" xfId="7529" xr:uid="{00000000-0005-0000-0000-0000A0400000}"/>
    <cellStyle name="Normal 41 2 2 4 2 5 2" xfId="37864" xr:uid="{00000000-0005-0000-0000-0000A1400000}"/>
    <cellStyle name="Normal 41 2 2 4 2 5 3" xfId="22631" xr:uid="{00000000-0005-0000-0000-0000A2400000}"/>
    <cellStyle name="Normal 41 2 2 4 2 6" xfId="32852" xr:uid="{00000000-0005-0000-0000-0000A3400000}"/>
    <cellStyle name="Normal 41 2 2 4 2 7" xfId="17618" xr:uid="{00000000-0005-0000-0000-0000A4400000}"/>
    <cellStyle name="Normal 41 2 2 4 3" xfId="3311" xr:uid="{00000000-0005-0000-0000-0000A5400000}"/>
    <cellStyle name="Normal 41 2 2 4 3 2" xfId="13385" xr:uid="{00000000-0005-0000-0000-0000A6400000}"/>
    <cellStyle name="Normal 41 2 2 4 3 2 2" xfId="43716" xr:uid="{00000000-0005-0000-0000-0000A7400000}"/>
    <cellStyle name="Normal 41 2 2 4 3 2 3" xfId="28483" xr:uid="{00000000-0005-0000-0000-0000A8400000}"/>
    <cellStyle name="Normal 41 2 2 4 3 3" xfId="8365" xr:uid="{00000000-0005-0000-0000-0000A9400000}"/>
    <cellStyle name="Normal 41 2 2 4 3 3 2" xfId="38699" xr:uid="{00000000-0005-0000-0000-0000AA400000}"/>
    <cellStyle name="Normal 41 2 2 4 3 3 3" xfId="23466" xr:uid="{00000000-0005-0000-0000-0000AB400000}"/>
    <cellStyle name="Normal 41 2 2 4 3 4" xfId="33686" xr:uid="{00000000-0005-0000-0000-0000AC400000}"/>
    <cellStyle name="Normal 41 2 2 4 3 5" xfId="18453" xr:uid="{00000000-0005-0000-0000-0000AD400000}"/>
    <cellStyle name="Normal 41 2 2 4 4" xfId="5004" xr:uid="{00000000-0005-0000-0000-0000AE400000}"/>
    <cellStyle name="Normal 41 2 2 4 4 2" xfId="15056" xr:uid="{00000000-0005-0000-0000-0000AF400000}"/>
    <cellStyle name="Normal 41 2 2 4 4 2 2" xfId="45387" xr:uid="{00000000-0005-0000-0000-0000B0400000}"/>
    <cellStyle name="Normal 41 2 2 4 4 2 3" xfId="30154" xr:uid="{00000000-0005-0000-0000-0000B1400000}"/>
    <cellStyle name="Normal 41 2 2 4 4 3" xfId="10036" xr:uid="{00000000-0005-0000-0000-0000B2400000}"/>
    <cellStyle name="Normal 41 2 2 4 4 3 2" xfId="40370" xr:uid="{00000000-0005-0000-0000-0000B3400000}"/>
    <cellStyle name="Normal 41 2 2 4 4 3 3" xfId="25137" xr:uid="{00000000-0005-0000-0000-0000B4400000}"/>
    <cellStyle name="Normal 41 2 2 4 4 4" xfId="35357" xr:uid="{00000000-0005-0000-0000-0000B5400000}"/>
    <cellStyle name="Normal 41 2 2 4 4 5" xfId="20124" xr:uid="{00000000-0005-0000-0000-0000B6400000}"/>
    <cellStyle name="Normal 41 2 2 4 5" xfId="11714" xr:uid="{00000000-0005-0000-0000-0000B7400000}"/>
    <cellStyle name="Normal 41 2 2 4 5 2" xfId="42045" xr:uid="{00000000-0005-0000-0000-0000B8400000}"/>
    <cellStyle name="Normal 41 2 2 4 5 3" xfId="26812" xr:uid="{00000000-0005-0000-0000-0000B9400000}"/>
    <cellStyle name="Normal 41 2 2 4 6" xfId="6693" xr:uid="{00000000-0005-0000-0000-0000BA400000}"/>
    <cellStyle name="Normal 41 2 2 4 6 2" xfId="37028" xr:uid="{00000000-0005-0000-0000-0000BB400000}"/>
    <cellStyle name="Normal 41 2 2 4 6 3" xfId="21795" xr:uid="{00000000-0005-0000-0000-0000BC400000}"/>
    <cellStyle name="Normal 41 2 2 4 7" xfId="32016" xr:uid="{00000000-0005-0000-0000-0000BD400000}"/>
    <cellStyle name="Normal 41 2 2 4 8" xfId="16782" xr:uid="{00000000-0005-0000-0000-0000BE400000}"/>
    <cellStyle name="Normal 41 2 2 5" xfId="2040" xr:uid="{00000000-0005-0000-0000-0000BF400000}"/>
    <cellStyle name="Normal 41 2 2 5 2" xfId="3730" xr:uid="{00000000-0005-0000-0000-0000C0400000}"/>
    <cellStyle name="Normal 41 2 2 5 2 2" xfId="13803" xr:uid="{00000000-0005-0000-0000-0000C1400000}"/>
    <cellStyle name="Normal 41 2 2 5 2 2 2" xfId="44134" xr:uid="{00000000-0005-0000-0000-0000C2400000}"/>
    <cellStyle name="Normal 41 2 2 5 2 2 3" xfId="28901" xr:uid="{00000000-0005-0000-0000-0000C3400000}"/>
    <cellStyle name="Normal 41 2 2 5 2 3" xfId="8783" xr:uid="{00000000-0005-0000-0000-0000C4400000}"/>
    <cellStyle name="Normal 41 2 2 5 2 3 2" xfId="39117" xr:uid="{00000000-0005-0000-0000-0000C5400000}"/>
    <cellStyle name="Normal 41 2 2 5 2 3 3" xfId="23884" xr:uid="{00000000-0005-0000-0000-0000C6400000}"/>
    <cellStyle name="Normal 41 2 2 5 2 4" xfId="34104" xr:uid="{00000000-0005-0000-0000-0000C7400000}"/>
    <cellStyle name="Normal 41 2 2 5 2 5" xfId="18871" xr:uid="{00000000-0005-0000-0000-0000C8400000}"/>
    <cellStyle name="Normal 41 2 2 5 3" xfId="5422" xr:uid="{00000000-0005-0000-0000-0000C9400000}"/>
    <cellStyle name="Normal 41 2 2 5 3 2" xfId="15474" xr:uid="{00000000-0005-0000-0000-0000CA400000}"/>
    <cellStyle name="Normal 41 2 2 5 3 2 2" xfId="45805" xr:uid="{00000000-0005-0000-0000-0000CB400000}"/>
    <cellStyle name="Normal 41 2 2 5 3 2 3" xfId="30572" xr:uid="{00000000-0005-0000-0000-0000CC400000}"/>
    <cellStyle name="Normal 41 2 2 5 3 3" xfId="10454" xr:uid="{00000000-0005-0000-0000-0000CD400000}"/>
    <cellStyle name="Normal 41 2 2 5 3 3 2" xfId="40788" xr:uid="{00000000-0005-0000-0000-0000CE400000}"/>
    <cellStyle name="Normal 41 2 2 5 3 3 3" xfId="25555" xr:uid="{00000000-0005-0000-0000-0000CF400000}"/>
    <cellStyle name="Normal 41 2 2 5 3 4" xfId="35775" xr:uid="{00000000-0005-0000-0000-0000D0400000}"/>
    <cellStyle name="Normal 41 2 2 5 3 5" xfId="20542" xr:uid="{00000000-0005-0000-0000-0000D1400000}"/>
    <cellStyle name="Normal 41 2 2 5 4" xfId="12132" xr:uid="{00000000-0005-0000-0000-0000D2400000}"/>
    <cellStyle name="Normal 41 2 2 5 4 2" xfId="42463" xr:uid="{00000000-0005-0000-0000-0000D3400000}"/>
    <cellStyle name="Normal 41 2 2 5 4 3" xfId="27230" xr:uid="{00000000-0005-0000-0000-0000D4400000}"/>
    <cellStyle name="Normal 41 2 2 5 5" xfId="7111" xr:uid="{00000000-0005-0000-0000-0000D5400000}"/>
    <cellStyle name="Normal 41 2 2 5 5 2" xfId="37446" xr:uid="{00000000-0005-0000-0000-0000D6400000}"/>
    <cellStyle name="Normal 41 2 2 5 5 3" xfId="22213" xr:uid="{00000000-0005-0000-0000-0000D7400000}"/>
    <cellStyle name="Normal 41 2 2 5 6" xfId="32434" xr:uid="{00000000-0005-0000-0000-0000D8400000}"/>
    <cellStyle name="Normal 41 2 2 5 7" xfId="17200" xr:uid="{00000000-0005-0000-0000-0000D9400000}"/>
    <cellStyle name="Normal 41 2 2 6" xfId="2893" xr:uid="{00000000-0005-0000-0000-0000DA400000}"/>
    <cellStyle name="Normal 41 2 2 6 2" xfId="12967" xr:uid="{00000000-0005-0000-0000-0000DB400000}"/>
    <cellStyle name="Normal 41 2 2 6 2 2" xfId="43298" xr:uid="{00000000-0005-0000-0000-0000DC400000}"/>
    <cellStyle name="Normal 41 2 2 6 2 3" xfId="28065" xr:uid="{00000000-0005-0000-0000-0000DD400000}"/>
    <cellStyle name="Normal 41 2 2 6 3" xfId="7947" xr:uid="{00000000-0005-0000-0000-0000DE400000}"/>
    <cellStyle name="Normal 41 2 2 6 3 2" xfId="38281" xr:uid="{00000000-0005-0000-0000-0000DF400000}"/>
    <cellStyle name="Normal 41 2 2 6 3 3" xfId="23048" xr:uid="{00000000-0005-0000-0000-0000E0400000}"/>
    <cellStyle name="Normal 41 2 2 6 4" xfId="33268" xr:uid="{00000000-0005-0000-0000-0000E1400000}"/>
    <cellStyle name="Normal 41 2 2 6 5" xfId="18035" xr:uid="{00000000-0005-0000-0000-0000E2400000}"/>
    <cellStyle name="Normal 41 2 2 7" xfId="4586" xr:uid="{00000000-0005-0000-0000-0000E3400000}"/>
    <cellStyle name="Normal 41 2 2 7 2" xfId="14638" xr:uid="{00000000-0005-0000-0000-0000E4400000}"/>
    <cellStyle name="Normal 41 2 2 7 2 2" xfId="44969" xr:uid="{00000000-0005-0000-0000-0000E5400000}"/>
    <cellStyle name="Normal 41 2 2 7 2 3" xfId="29736" xr:uid="{00000000-0005-0000-0000-0000E6400000}"/>
    <cellStyle name="Normal 41 2 2 7 3" xfId="9618" xr:uid="{00000000-0005-0000-0000-0000E7400000}"/>
    <cellStyle name="Normal 41 2 2 7 3 2" xfId="39952" xr:uid="{00000000-0005-0000-0000-0000E8400000}"/>
    <cellStyle name="Normal 41 2 2 7 3 3" xfId="24719" xr:uid="{00000000-0005-0000-0000-0000E9400000}"/>
    <cellStyle name="Normal 41 2 2 7 4" xfId="34939" xr:uid="{00000000-0005-0000-0000-0000EA400000}"/>
    <cellStyle name="Normal 41 2 2 7 5" xfId="19706" xr:uid="{00000000-0005-0000-0000-0000EB400000}"/>
    <cellStyle name="Normal 41 2 2 8" xfId="11296" xr:uid="{00000000-0005-0000-0000-0000EC400000}"/>
    <cellStyle name="Normal 41 2 2 8 2" xfId="41627" xr:uid="{00000000-0005-0000-0000-0000ED400000}"/>
    <cellStyle name="Normal 41 2 2 8 3" xfId="26394" xr:uid="{00000000-0005-0000-0000-0000EE400000}"/>
    <cellStyle name="Normal 41 2 2 9" xfId="6275" xr:uid="{00000000-0005-0000-0000-0000EF400000}"/>
    <cellStyle name="Normal 41 2 2 9 2" xfId="36610" xr:uid="{00000000-0005-0000-0000-0000F0400000}"/>
    <cellStyle name="Normal 41 2 2 9 3" xfId="21377" xr:uid="{00000000-0005-0000-0000-0000F1400000}"/>
    <cellStyle name="Normal 41 2 3" xfId="1239" xr:uid="{00000000-0005-0000-0000-0000F2400000}"/>
    <cellStyle name="Normal 41 2 3 10" xfId="16416" xr:uid="{00000000-0005-0000-0000-0000F3400000}"/>
    <cellStyle name="Normal 41 2 3 2" xfId="1458" xr:uid="{00000000-0005-0000-0000-0000F4400000}"/>
    <cellStyle name="Normal 41 2 3 2 2" xfId="1879" xr:uid="{00000000-0005-0000-0000-0000F5400000}"/>
    <cellStyle name="Normal 41 2 3 2 2 2" xfId="2718" xr:uid="{00000000-0005-0000-0000-0000F6400000}"/>
    <cellStyle name="Normal 41 2 3 2 2 2 2" xfId="4408" xr:uid="{00000000-0005-0000-0000-0000F7400000}"/>
    <cellStyle name="Normal 41 2 3 2 2 2 2 2" xfId="14481" xr:uid="{00000000-0005-0000-0000-0000F8400000}"/>
    <cellStyle name="Normal 41 2 3 2 2 2 2 2 2" xfId="44812" xr:uid="{00000000-0005-0000-0000-0000F9400000}"/>
    <cellStyle name="Normal 41 2 3 2 2 2 2 2 3" xfId="29579" xr:uid="{00000000-0005-0000-0000-0000FA400000}"/>
    <cellStyle name="Normal 41 2 3 2 2 2 2 3" xfId="9461" xr:uid="{00000000-0005-0000-0000-0000FB400000}"/>
    <cellStyle name="Normal 41 2 3 2 2 2 2 3 2" xfId="39795" xr:uid="{00000000-0005-0000-0000-0000FC400000}"/>
    <cellStyle name="Normal 41 2 3 2 2 2 2 3 3" xfId="24562" xr:uid="{00000000-0005-0000-0000-0000FD400000}"/>
    <cellStyle name="Normal 41 2 3 2 2 2 2 4" xfId="34782" xr:uid="{00000000-0005-0000-0000-0000FE400000}"/>
    <cellStyle name="Normal 41 2 3 2 2 2 2 5" xfId="19549" xr:uid="{00000000-0005-0000-0000-0000FF400000}"/>
    <cellStyle name="Normal 41 2 3 2 2 2 3" xfId="6100" xr:uid="{00000000-0005-0000-0000-000000410000}"/>
    <cellStyle name="Normal 41 2 3 2 2 2 3 2" xfId="16152" xr:uid="{00000000-0005-0000-0000-000001410000}"/>
    <cellStyle name="Normal 41 2 3 2 2 2 3 2 2" xfId="46483" xr:uid="{00000000-0005-0000-0000-000002410000}"/>
    <cellStyle name="Normal 41 2 3 2 2 2 3 2 3" xfId="31250" xr:uid="{00000000-0005-0000-0000-000003410000}"/>
    <cellStyle name="Normal 41 2 3 2 2 2 3 3" xfId="11132" xr:uid="{00000000-0005-0000-0000-000004410000}"/>
    <cellStyle name="Normal 41 2 3 2 2 2 3 3 2" xfId="41466" xr:uid="{00000000-0005-0000-0000-000005410000}"/>
    <cellStyle name="Normal 41 2 3 2 2 2 3 3 3" xfId="26233" xr:uid="{00000000-0005-0000-0000-000006410000}"/>
    <cellStyle name="Normal 41 2 3 2 2 2 3 4" xfId="36453" xr:uid="{00000000-0005-0000-0000-000007410000}"/>
    <cellStyle name="Normal 41 2 3 2 2 2 3 5" xfId="21220" xr:uid="{00000000-0005-0000-0000-000008410000}"/>
    <cellStyle name="Normal 41 2 3 2 2 2 4" xfId="12810" xr:uid="{00000000-0005-0000-0000-000009410000}"/>
    <cellStyle name="Normal 41 2 3 2 2 2 4 2" xfId="43141" xr:uid="{00000000-0005-0000-0000-00000A410000}"/>
    <cellStyle name="Normal 41 2 3 2 2 2 4 3" xfId="27908" xr:uid="{00000000-0005-0000-0000-00000B410000}"/>
    <cellStyle name="Normal 41 2 3 2 2 2 5" xfId="7789" xr:uid="{00000000-0005-0000-0000-00000C410000}"/>
    <cellStyle name="Normal 41 2 3 2 2 2 5 2" xfId="38124" xr:uid="{00000000-0005-0000-0000-00000D410000}"/>
    <cellStyle name="Normal 41 2 3 2 2 2 5 3" xfId="22891" xr:uid="{00000000-0005-0000-0000-00000E410000}"/>
    <cellStyle name="Normal 41 2 3 2 2 2 6" xfId="33112" xr:uid="{00000000-0005-0000-0000-00000F410000}"/>
    <cellStyle name="Normal 41 2 3 2 2 2 7" xfId="17878" xr:uid="{00000000-0005-0000-0000-000010410000}"/>
    <cellStyle name="Normal 41 2 3 2 2 3" xfId="3571" xr:uid="{00000000-0005-0000-0000-000011410000}"/>
    <cellStyle name="Normal 41 2 3 2 2 3 2" xfId="13645" xr:uid="{00000000-0005-0000-0000-000012410000}"/>
    <cellStyle name="Normal 41 2 3 2 2 3 2 2" xfId="43976" xr:uid="{00000000-0005-0000-0000-000013410000}"/>
    <cellStyle name="Normal 41 2 3 2 2 3 2 3" xfId="28743" xr:uid="{00000000-0005-0000-0000-000014410000}"/>
    <cellStyle name="Normal 41 2 3 2 2 3 3" xfId="8625" xr:uid="{00000000-0005-0000-0000-000015410000}"/>
    <cellStyle name="Normal 41 2 3 2 2 3 3 2" xfId="38959" xr:uid="{00000000-0005-0000-0000-000016410000}"/>
    <cellStyle name="Normal 41 2 3 2 2 3 3 3" xfId="23726" xr:uid="{00000000-0005-0000-0000-000017410000}"/>
    <cellStyle name="Normal 41 2 3 2 2 3 4" xfId="33946" xr:uid="{00000000-0005-0000-0000-000018410000}"/>
    <cellStyle name="Normal 41 2 3 2 2 3 5" xfId="18713" xr:uid="{00000000-0005-0000-0000-000019410000}"/>
    <cellStyle name="Normal 41 2 3 2 2 4" xfId="5264" xr:uid="{00000000-0005-0000-0000-00001A410000}"/>
    <cellStyle name="Normal 41 2 3 2 2 4 2" xfId="15316" xr:uid="{00000000-0005-0000-0000-00001B410000}"/>
    <cellStyle name="Normal 41 2 3 2 2 4 2 2" xfId="45647" xr:uid="{00000000-0005-0000-0000-00001C410000}"/>
    <cellStyle name="Normal 41 2 3 2 2 4 2 3" xfId="30414" xr:uid="{00000000-0005-0000-0000-00001D410000}"/>
    <cellStyle name="Normal 41 2 3 2 2 4 3" xfId="10296" xr:uid="{00000000-0005-0000-0000-00001E410000}"/>
    <cellStyle name="Normal 41 2 3 2 2 4 3 2" xfId="40630" xr:uid="{00000000-0005-0000-0000-00001F410000}"/>
    <cellStyle name="Normal 41 2 3 2 2 4 3 3" xfId="25397" xr:uid="{00000000-0005-0000-0000-000020410000}"/>
    <cellStyle name="Normal 41 2 3 2 2 4 4" xfId="35617" xr:uid="{00000000-0005-0000-0000-000021410000}"/>
    <cellStyle name="Normal 41 2 3 2 2 4 5" xfId="20384" xr:uid="{00000000-0005-0000-0000-000022410000}"/>
    <cellStyle name="Normal 41 2 3 2 2 5" xfId="11974" xr:uid="{00000000-0005-0000-0000-000023410000}"/>
    <cellStyle name="Normal 41 2 3 2 2 5 2" xfId="42305" xr:uid="{00000000-0005-0000-0000-000024410000}"/>
    <cellStyle name="Normal 41 2 3 2 2 5 3" xfId="27072" xr:uid="{00000000-0005-0000-0000-000025410000}"/>
    <cellStyle name="Normal 41 2 3 2 2 6" xfId="6953" xr:uid="{00000000-0005-0000-0000-000026410000}"/>
    <cellStyle name="Normal 41 2 3 2 2 6 2" xfId="37288" xr:uid="{00000000-0005-0000-0000-000027410000}"/>
    <cellStyle name="Normal 41 2 3 2 2 6 3" xfId="22055" xr:uid="{00000000-0005-0000-0000-000028410000}"/>
    <cellStyle name="Normal 41 2 3 2 2 7" xfId="32276" xr:uid="{00000000-0005-0000-0000-000029410000}"/>
    <cellStyle name="Normal 41 2 3 2 2 8" xfId="17042" xr:uid="{00000000-0005-0000-0000-00002A410000}"/>
    <cellStyle name="Normal 41 2 3 2 3" xfId="2300" xr:uid="{00000000-0005-0000-0000-00002B410000}"/>
    <cellStyle name="Normal 41 2 3 2 3 2" xfId="3990" xr:uid="{00000000-0005-0000-0000-00002C410000}"/>
    <cellStyle name="Normal 41 2 3 2 3 2 2" xfId="14063" xr:uid="{00000000-0005-0000-0000-00002D410000}"/>
    <cellStyle name="Normal 41 2 3 2 3 2 2 2" xfId="44394" xr:uid="{00000000-0005-0000-0000-00002E410000}"/>
    <cellStyle name="Normal 41 2 3 2 3 2 2 3" xfId="29161" xr:uid="{00000000-0005-0000-0000-00002F410000}"/>
    <cellStyle name="Normal 41 2 3 2 3 2 3" xfId="9043" xr:uid="{00000000-0005-0000-0000-000030410000}"/>
    <cellStyle name="Normal 41 2 3 2 3 2 3 2" xfId="39377" xr:uid="{00000000-0005-0000-0000-000031410000}"/>
    <cellStyle name="Normal 41 2 3 2 3 2 3 3" xfId="24144" xr:uid="{00000000-0005-0000-0000-000032410000}"/>
    <cellStyle name="Normal 41 2 3 2 3 2 4" xfId="34364" xr:uid="{00000000-0005-0000-0000-000033410000}"/>
    <cellStyle name="Normal 41 2 3 2 3 2 5" xfId="19131" xr:uid="{00000000-0005-0000-0000-000034410000}"/>
    <cellStyle name="Normal 41 2 3 2 3 3" xfId="5682" xr:uid="{00000000-0005-0000-0000-000035410000}"/>
    <cellStyle name="Normal 41 2 3 2 3 3 2" xfId="15734" xr:uid="{00000000-0005-0000-0000-000036410000}"/>
    <cellStyle name="Normal 41 2 3 2 3 3 2 2" xfId="46065" xr:uid="{00000000-0005-0000-0000-000037410000}"/>
    <cellStyle name="Normal 41 2 3 2 3 3 2 3" xfId="30832" xr:uid="{00000000-0005-0000-0000-000038410000}"/>
    <cellStyle name="Normal 41 2 3 2 3 3 3" xfId="10714" xr:uid="{00000000-0005-0000-0000-000039410000}"/>
    <cellStyle name="Normal 41 2 3 2 3 3 3 2" xfId="41048" xr:uid="{00000000-0005-0000-0000-00003A410000}"/>
    <cellStyle name="Normal 41 2 3 2 3 3 3 3" xfId="25815" xr:uid="{00000000-0005-0000-0000-00003B410000}"/>
    <cellStyle name="Normal 41 2 3 2 3 3 4" xfId="36035" xr:uid="{00000000-0005-0000-0000-00003C410000}"/>
    <cellStyle name="Normal 41 2 3 2 3 3 5" xfId="20802" xr:uid="{00000000-0005-0000-0000-00003D410000}"/>
    <cellStyle name="Normal 41 2 3 2 3 4" xfId="12392" xr:uid="{00000000-0005-0000-0000-00003E410000}"/>
    <cellStyle name="Normal 41 2 3 2 3 4 2" xfId="42723" xr:uid="{00000000-0005-0000-0000-00003F410000}"/>
    <cellStyle name="Normal 41 2 3 2 3 4 3" xfId="27490" xr:uid="{00000000-0005-0000-0000-000040410000}"/>
    <cellStyle name="Normal 41 2 3 2 3 5" xfId="7371" xr:uid="{00000000-0005-0000-0000-000041410000}"/>
    <cellStyle name="Normal 41 2 3 2 3 5 2" xfId="37706" xr:uid="{00000000-0005-0000-0000-000042410000}"/>
    <cellStyle name="Normal 41 2 3 2 3 5 3" xfId="22473" xr:uid="{00000000-0005-0000-0000-000043410000}"/>
    <cellStyle name="Normal 41 2 3 2 3 6" xfId="32694" xr:uid="{00000000-0005-0000-0000-000044410000}"/>
    <cellStyle name="Normal 41 2 3 2 3 7" xfId="17460" xr:uid="{00000000-0005-0000-0000-000045410000}"/>
    <cellStyle name="Normal 41 2 3 2 4" xfId="3153" xr:uid="{00000000-0005-0000-0000-000046410000}"/>
    <cellStyle name="Normal 41 2 3 2 4 2" xfId="13227" xr:uid="{00000000-0005-0000-0000-000047410000}"/>
    <cellStyle name="Normal 41 2 3 2 4 2 2" xfId="43558" xr:uid="{00000000-0005-0000-0000-000048410000}"/>
    <cellStyle name="Normal 41 2 3 2 4 2 3" xfId="28325" xr:uid="{00000000-0005-0000-0000-000049410000}"/>
    <cellStyle name="Normal 41 2 3 2 4 3" xfId="8207" xr:uid="{00000000-0005-0000-0000-00004A410000}"/>
    <cellStyle name="Normal 41 2 3 2 4 3 2" xfId="38541" xr:uid="{00000000-0005-0000-0000-00004B410000}"/>
    <cellStyle name="Normal 41 2 3 2 4 3 3" xfId="23308" xr:uid="{00000000-0005-0000-0000-00004C410000}"/>
    <cellStyle name="Normal 41 2 3 2 4 4" xfId="33528" xr:uid="{00000000-0005-0000-0000-00004D410000}"/>
    <cellStyle name="Normal 41 2 3 2 4 5" xfId="18295" xr:uid="{00000000-0005-0000-0000-00004E410000}"/>
    <cellStyle name="Normal 41 2 3 2 5" xfId="4846" xr:uid="{00000000-0005-0000-0000-00004F410000}"/>
    <cellStyle name="Normal 41 2 3 2 5 2" xfId="14898" xr:uid="{00000000-0005-0000-0000-000050410000}"/>
    <cellStyle name="Normal 41 2 3 2 5 2 2" xfId="45229" xr:uid="{00000000-0005-0000-0000-000051410000}"/>
    <cellStyle name="Normal 41 2 3 2 5 2 3" xfId="29996" xr:uid="{00000000-0005-0000-0000-000052410000}"/>
    <cellStyle name="Normal 41 2 3 2 5 3" xfId="9878" xr:uid="{00000000-0005-0000-0000-000053410000}"/>
    <cellStyle name="Normal 41 2 3 2 5 3 2" xfId="40212" xr:uid="{00000000-0005-0000-0000-000054410000}"/>
    <cellStyle name="Normal 41 2 3 2 5 3 3" xfId="24979" xr:uid="{00000000-0005-0000-0000-000055410000}"/>
    <cellStyle name="Normal 41 2 3 2 5 4" xfId="35199" xr:uid="{00000000-0005-0000-0000-000056410000}"/>
    <cellStyle name="Normal 41 2 3 2 5 5" xfId="19966" xr:uid="{00000000-0005-0000-0000-000057410000}"/>
    <cellStyle name="Normal 41 2 3 2 6" xfId="11556" xr:uid="{00000000-0005-0000-0000-000058410000}"/>
    <cellStyle name="Normal 41 2 3 2 6 2" xfId="41887" xr:uid="{00000000-0005-0000-0000-000059410000}"/>
    <cellStyle name="Normal 41 2 3 2 6 3" xfId="26654" xr:uid="{00000000-0005-0000-0000-00005A410000}"/>
    <cellStyle name="Normal 41 2 3 2 7" xfId="6535" xr:uid="{00000000-0005-0000-0000-00005B410000}"/>
    <cellStyle name="Normal 41 2 3 2 7 2" xfId="36870" xr:uid="{00000000-0005-0000-0000-00005C410000}"/>
    <cellStyle name="Normal 41 2 3 2 7 3" xfId="21637" xr:uid="{00000000-0005-0000-0000-00005D410000}"/>
    <cellStyle name="Normal 41 2 3 2 8" xfId="31858" xr:uid="{00000000-0005-0000-0000-00005E410000}"/>
    <cellStyle name="Normal 41 2 3 2 9" xfId="16624" xr:uid="{00000000-0005-0000-0000-00005F410000}"/>
    <cellStyle name="Normal 41 2 3 3" xfId="1671" xr:uid="{00000000-0005-0000-0000-000060410000}"/>
    <cellStyle name="Normal 41 2 3 3 2" xfId="2510" xr:uid="{00000000-0005-0000-0000-000061410000}"/>
    <cellStyle name="Normal 41 2 3 3 2 2" xfId="4200" xr:uid="{00000000-0005-0000-0000-000062410000}"/>
    <cellStyle name="Normal 41 2 3 3 2 2 2" xfId="14273" xr:uid="{00000000-0005-0000-0000-000063410000}"/>
    <cellStyle name="Normal 41 2 3 3 2 2 2 2" xfId="44604" xr:uid="{00000000-0005-0000-0000-000064410000}"/>
    <cellStyle name="Normal 41 2 3 3 2 2 2 3" xfId="29371" xr:uid="{00000000-0005-0000-0000-000065410000}"/>
    <cellStyle name="Normal 41 2 3 3 2 2 3" xfId="9253" xr:uid="{00000000-0005-0000-0000-000066410000}"/>
    <cellStyle name="Normal 41 2 3 3 2 2 3 2" xfId="39587" xr:uid="{00000000-0005-0000-0000-000067410000}"/>
    <cellStyle name="Normal 41 2 3 3 2 2 3 3" xfId="24354" xr:uid="{00000000-0005-0000-0000-000068410000}"/>
    <cellStyle name="Normal 41 2 3 3 2 2 4" xfId="34574" xr:uid="{00000000-0005-0000-0000-000069410000}"/>
    <cellStyle name="Normal 41 2 3 3 2 2 5" xfId="19341" xr:uid="{00000000-0005-0000-0000-00006A410000}"/>
    <cellStyle name="Normal 41 2 3 3 2 3" xfId="5892" xr:uid="{00000000-0005-0000-0000-00006B410000}"/>
    <cellStyle name="Normal 41 2 3 3 2 3 2" xfId="15944" xr:uid="{00000000-0005-0000-0000-00006C410000}"/>
    <cellStyle name="Normal 41 2 3 3 2 3 2 2" xfId="46275" xr:uid="{00000000-0005-0000-0000-00006D410000}"/>
    <cellStyle name="Normal 41 2 3 3 2 3 2 3" xfId="31042" xr:uid="{00000000-0005-0000-0000-00006E410000}"/>
    <cellStyle name="Normal 41 2 3 3 2 3 3" xfId="10924" xr:uid="{00000000-0005-0000-0000-00006F410000}"/>
    <cellStyle name="Normal 41 2 3 3 2 3 3 2" xfId="41258" xr:uid="{00000000-0005-0000-0000-000070410000}"/>
    <cellStyle name="Normal 41 2 3 3 2 3 3 3" xfId="26025" xr:uid="{00000000-0005-0000-0000-000071410000}"/>
    <cellStyle name="Normal 41 2 3 3 2 3 4" xfId="36245" xr:uid="{00000000-0005-0000-0000-000072410000}"/>
    <cellStyle name="Normal 41 2 3 3 2 3 5" xfId="21012" xr:uid="{00000000-0005-0000-0000-000073410000}"/>
    <cellStyle name="Normal 41 2 3 3 2 4" xfId="12602" xr:uid="{00000000-0005-0000-0000-000074410000}"/>
    <cellStyle name="Normal 41 2 3 3 2 4 2" xfId="42933" xr:uid="{00000000-0005-0000-0000-000075410000}"/>
    <cellStyle name="Normal 41 2 3 3 2 4 3" xfId="27700" xr:uid="{00000000-0005-0000-0000-000076410000}"/>
    <cellStyle name="Normal 41 2 3 3 2 5" xfId="7581" xr:uid="{00000000-0005-0000-0000-000077410000}"/>
    <cellStyle name="Normal 41 2 3 3 2 5 2" xfId="37916" xr:uid="{00000000-0005-0000-0000-000078410000}"/>
    <cellStyle name="Normal 41 2 3 3 2 5 3" xfId="22683" xr:uid="{00000000-0005-0000-0000-000079410000}"/>
    <cellStyle name="Normal 41 2 3 3 2 6" xfId="32904" xr:uid="{00000000-0005-0000-0000-00007A410000}"/>
    <cellStyle name="Normal 41 2 3 3 2 7" xfId="17670" xr:uid="{00000000-0005-0000-0000-00007B410000}"/>
    <cellStyle name="Normal 41 2 3 3 3" xfId="3363" xr:uid="{00000000-0005-0000-0000-00007C410000}"/>
    <cellStyle name="Normal 41 2 3 3 3 2" xfId="13437" xr:uid="{00000000-0005-0000-0000-00007D410000}"/>
    <cellStyle name="Normal 41 2 3 3 3 2 2" xfId="43768" xr:uid="{00000000-0005-0000-0000-00007E410000}"/>
    <cellStyle name="Normal 41 2 3 3 3 2 3" xfId="28535" xr:uid="{00000000-0005-0000-0000-00007F410000}"/>
    <cellStyle name="Normal 41 2 3 3 3 3" xfId="8417" xr:uid="{00000000-0005-0000-0000-000080410000}"/>
    <cellStyle name="Normal 41 2 3 3 3 3 2" xfId="38751" xr:uid="{00000000-0005-0000-0000-000081410000}"/>
    <cellStyle name="Normal 41 2 3 3 3 3 3" xfId="23518" xr:uid="{00000000-0005-0000-0000-000082410000}"/>
    <cellStyle name="Normal 41 2 3 3 3 4" xfId="33738" xr:uid="{00000000-0005-0000-0000-000083410000}"/>
    <cellStyle name="Normal 41 2 3 3 3 5" xfId="18505" xr:uid="{00000000-0005-0000-0000-000084410000}"/>
    <cellStyle name="Normal 41 2 3 3 4" xfId="5056" xr:uid="{00000000-0005-0000-0000-000085410000}"/>
    <cellStyle name="Normal 41 2 3 3 4 2" xfId="15108" xr:uid="{00000000-0005-0000-0000-000086410000}"/>
    <cellStyle name="Normal 41 2 3 3 4 2 2" xfId="45439" xr:uid="{00000000-0005-0000-0000-000087410000}"/>
    <cellStyle name="Normal 41 2 3 3 4 2 3" xfId="30206" xr:uid="{00000000-0005-0000-0000-000088410000}"/>
    <cellStyle name="Normal 41 2 3 3 4 3" xfId="10088" xr:uid="{00000000-0005-0000-0000-000089410000}"/>
    <cellStyle name="Normal 41 2 3 3 4 3 2" xfId="40422" xr:uid="{00000000-0005-0000-0000-00008A410000}"/>
    <cellStyle name="Normal 41 2 3 3 4 3 3" xfId="25189" xr:uid="{00000000-0005-0000-0000-00008B410000}"/>
    <cellStyle name="Normal 41 2 3 3 4 4" xfId="35409" xr:uid="{00000000-0005-0000-0000-00008C410000}"/>
    <cellStyle name="Normal 41 2 3 3 4 5" xfId="20176" xr:uid="{00000000-0005-0000-0000-00008D410000}"/>
    <cellStyle name="Normal 41 2 3 3 5" xfId="11766" xr:uid="{00000000-0005-0000-0000-00008E410000}"/>
    <cellStyle name="Normal 41 2 3 3 5 2" xfId="42097" xr:uid="{00000000-0005-0000-0000-00008F410000}"/>
    <cellStyle name="Normal 41 2 3 3 5 3" xfId="26864" xr:uid="{00000000-0005-0000-0000-000090410000}"/>
    <cellStyle name="Normal 41 2 3 3 6" xfId="6745" xr:uid="{00000000-0005-0000-0000-000091410000}"/>
    <cellStyle name="Normal 41 2 3 3 6 2" xfId="37080" xr:uid="{00000000-0005-0000-0000-000092410000}"/>
    <cellStyle name="Normal 41 2 3 3 6 3" xfId="21847" xr:uid="{00000000-0005-0000-0000-000093410000}"/>
    <cellStyle name="Normal 41 2 3 3 7" xfId="32068" xr:uid="{00000000-0005-0000-0000-000094410000}"/>
    <cellStyle name="Normal 41 2 3 3 8" xfId="16834" xr:uid="{00000000-0005-0000-0000-000095410000}"/>
    <cellStyle name="Normal 41 2 3 4" xfId="2092" xr:uid="{00000000-0005-0000-0000-000096410000}"/>
    <cellStyle name="Normal 41 2 3 4 2" xfId="3782" xr:uid="{00000000-0005-0000-0000-000097410000}"/>
    <cellStyle name="Normal 41 2 3 4 2 2" xfId="13855" xr:uid="{00000000-0005-0000-0000-000098410000}"/>
    <cellStyle name="Normal 41 2 3 4 2 2 2" xfId="44186" xr:uid="{00000000-0005-0000-0000-000099410000}"/>
    <cellStyle name="Normal 41 2 3 4 2 2 3" xfId="28953" xr:uid="{00000000-0005-0000-0000-00009A410000}"/>
    <cellStyle name="Normal 41 2 3 4 2 3" xfId="8835" xr:uid="{00000000-0005-0000-0000-00009B410000}"/>
    <cellStyle name="Normal 41 2 3 4 2 3 2" xfId="39169" xr:uid="{00000000-0005-0000-0000-00009C410000}"/>
    <cellStyle name="Normal 41 2 3 4 2 3 3" xfId="23936" xr:uid="{00000000-0005-0000-0000-00009D410000}"/>
    <cellStyle name="Normal 41 2 3 4 2 4" xfId="34156" xr:uid="{00000000-0005-0000-0000-00009E410000}"/>
    <cellStyle name="Normal 41 2 3 4 2 5" xfId="18923" xr:uid="{00000000-0005-0000-0000-00009F410000}"/>
    <cellStyle name="Normal 41 2 3 4 3" xfId="5474" xr:uid="{00000000-0005-0000-0000-0000A0410000}"/>
    <cellStyle name="Normal 41 2 3 4 3 2" xfId="15526" xr:uid="{00000000-0005-0000-0000-0000A1410000}"/>
    <cellStyle name="Normal 41 2 3 4 3 2 2" xfId="45857" xr:uid="{00000000-0005-0000-0000-0000A2410000}"/>
    <cellStyle name="Normal 41 2 3 4 3 2 3" xfId="30624" xr:uid="{00000000-0005-0000-0000-0000A3410000}"/>
    <cellStyle name="Normal 41 2 3 4 3 3" xfId="10506" xr:uid="{00000000-0005-0000-0000-0000A4410000}"/>
    <cellStyle name="Normal 41 2 3 4 3 3 2" xfId="40840" xr:uid="{00000000-0005-0000-0000-0000A5410000}"/>
    <cellStyle name="Normal 41 2 3 4 3 3 3" xfId="25607" xr:uid="{00000000-0005-0000-0000-0000A6410000}"/>
    <cellStyle name="Normal 41 2 3 4 3 4" xfId="35827" xr:uid="{00000000-0005-0000-0000-0000A7410000}"/>
    <cellStyle name="Normal 41 2 3 4 3 5" xfId="20594" xr:uid="{00000000-0005-0000-0000-0000A8410000}"/>
    <cellStyle name="Normal 41 2 3 4 4" xfId="12184" xr:uid="{00000000-0005-0000-0000-0000A9410000}"/>
    <cellStyle name="Normal 41 2 3 4 4 2" xfId="42515" xr:uid="{00000000-0005-0000-0000-0000AA410000}"/>
    <cellStyle name="Normal 41 2 3 4 4 3" xfId="27282" xr:uid="{00000000-0005-0000-0000-0000AB410000}"/>
    <cellStyle name="Normal 41 2 3 4 5" xfId="7163" xr:uid="{00000000-0005-0000-0000-0000AC410000}"/>
    <cellStyle name="Normal 41 2 3 4 5 2" xfId="37498" xr:uid="{00000000-0005-0000-0000-0000AD410000}"/>
    <cellStyle name="Normal 41 2 3 4 5 3" xfId="22265" xr:uid="{00000000-0005-0000-0000-0000AE410000}"/>
    <cellStyle name="Normal 41 2 3 4 6" xfId="32486" xr:uid="{00000000-0005-0000-0000-0000AF410000}"/>
    <cellStyle name="Normal 41 2 3 4 7" xfId="17252" xr:uid="{00000000-0005-0000-0000-0000B0410000}"/>
    <cellStyle name="Normal 41 2 3 5" xfId="2945" xr:uid="{00000000-0005-0000-0000-0000B1410000}"/>
    <cellStyle name="Normal 41 2 3 5 2" xfId="13019" xr:uid="{00000000-0005-0000-0000-0000B2410000}"/>
    <cellStyle name="Normal 41 2 3 5 2 2" xfId="43350" xr:uid="{00000000-0005-0000-0000-0000B3410000}"/>
    <cellStyle name="Normal 41 2 3 5 2 3" xfId="28117" xr:uid="{00000000-0005-0000-0000-0000B4410000}"/>
    <cellStyle name="Normal 41 2 3 5 3" xfId="7999" xr:uid="{00000000-0005-0000-0000-0000B5410000}"/>
    <cellStyle name="Normal 41 2 3 5 3 2" xfId="38333" xr:uid="{00000000-0005-0000-0000-0000B6410000}"/>
    <cellStyle name="Normal 41 2 3 5 3 3" xfId="23100" xr:uid="{00000000-0005-0000-0000-0000B7410000}"/>
    <cellStyle name="Normal 41 2 3 5 4" xfId="33320" xr:uid="{00000000-0005-0000-0000-0000B8410000}"/>
    <cellStyle name="Normal 41 2 3 5 5" xfId="18087" xr:uid="{00000000-0005-0000-0000-0000B9410000}"/>
    <cellStyle name="Normal 41 2 3 6" xfId="4638" xr:uid="{00000000-0005-0000-0000-0000BA410000}"/>
    <cellStyle name="Normal 41 2 3 6 2" xfId="14690" xr:uid="{00000000-0005-0000-0000-0000BB410000}"/>
    <cellStyle name="Normal 41 2 3 6 2 2" xfId="45021" xr:uid="{00000000-0005-0000-0000-0000BC410000}"/>
    <cellStyle name="Normal 41 2 3 6 2 3" xfId="29788" xr:uid="{00000000-0005-0000-0000-0000BD410000}"/>
    <cellStyle name="Normal 41 2 3 6 3" xfId="9670" xr:uid="{00000000-0005-0000-0000-0000BE410000}"/>
    <cellStyle name="Normal 41 2 3 6 3 2" xfId="40004" xr:uid="{00000000-0005-0000-0000-0000BF410000}"/>
    <cellStyle name="Normal 41 2 3 6 3 3" xfId="24771" xr:uid="{00000000-0005-0000-0000-0000C0410000}"/>
    <cellStyle name="Normal 41 2 3 6 4" xfId="34991" xr:uid="{00000000-0005-0000-0000-0000C1410000}"/>
    <cellStyle name="Normal 41 2 3 6 5" xfId="19758" xr:uid="{00000000-0005-0000-0000-0000C2410000}"/>
    <cellStyle name="Normal 41 2 3 7" xfId="11348" xr:uid="{00000000-0005-0000-0000-0000C3410000}"/>
    <cellStyle name="Normal 41 2 3 7 2" xfId="41679" xr:uid="{00000000-0005-0000-0000-0000C4410000}"/>
    <cellStyle name="Normal 41 2 3 7 3" xfId="26446" xr:uid="{00000000-0005-0000-0000-0000C5410000}"/>
    <cellStyle name="Normal 41 2 3 8" xfId="6327" xr:uid="{00000000-0005-0000-0000-0000C6410000}"/>
    <cellStyle name="Normal 41 2 3 8 2" xfId="36662" xr:uid="{00000000-0005-0000-0000-0000C7410000}"/>
    <cellStyle name="Normal 41 2 3 8 3" xfId="21429" xr:uid="{00000000-0005-0000-0000-0000C8410000}"/>
    <cellStyle name="Normal 41 2 3 9" xfId="31651" xr:uid="{00000000-0005-0000-0000-0000C9410000}"/>
    <cellStyle name="Normal 41 2 4" xfId="1352" xr:uid="{00000000-0005-0000-0000-0000CA410000}"/>
    <cellStyle name="Normal 41 2 4 2" xfId="1775" xr:uid="{00000000-0005-0000-0000-0000CB410000}"/>
    <cellStyle name="Normal 41 2 4 2 2" xfId="2614" xr:uid="{00000000-0005-0000-0000-0000CC410000}"/>
    <cellStyle name="Normal 41 2 4 2 2 2" xfId="4304" xr:uid="{00000000-0005-0000-0000-0000CD410000}"/>
    <cellStyle name="Normal 41 2 4 2 2 2 2" xfId="14377" xr:uid="{00000000-0005-0000-0000-0000CE410000}"/>
    <cellStyle name="Normal 41 2 4 2 2 2 2 2" xfId="44708" xr:uid="{00000000-0005-0000-0000-0000CF410000}"/>
    <cellStyle name="Normal 41 2 4 2 2 2 2 3" xfId="29475" xr:uid="{00000000-0005-0000-0000-0000D0410000}"/>
    <cellStyle name="Normal 41 2 4 2 2 2 3" xfId="9357" xr:uid="{00000000-0005-0000-0000-0000D1410000}"/>
    <cellStyle name="Normal 41 2 4 2 2 2 3 2" xfId="39691" xr:uid="{00000000-0005-0000-0000-0000D2410000}"/>
    <cellStyle name="Normal 41 2 4 2 2 2 3 3" xfId="24458" xr:uid="{00000000-0005-0000-0000-0000D3410000}"/>
    <cellStyle name="Normal 41 2 4 2 2 2 4" xfId="34678" xr:uid="{00000000-0005-0000-0000-0000D4410000}"/>
    <cellStyle name="Normal 41 2 4 2 2 2 5" xfId="19445" xr:uid="{00000000-0005-0000-0000-0000D5410000}"/>
    <cellStyle name="Normal 41 2 4 2 2 3" xfId="5996" xr:uid="{00000000-0005-0000-0000-0000D6410000}"/>
    <cellStyle name="Normal 41 2 4 2 2 3 2" xfId="16048" xr:uid="{00000000-0005-0000-0000-0000D7410000}"/>
    <cellStyle name="Normal 41 2 4 2 2 3 2 2" xfId="46379" xr:uid="{00000000-0005-0000-0000-0000D8410000}"/>
    <cellStyle name="Normal 41 2 4 2 2 3 2 3" xfId="31146" xr:uid="{00000000-0005-0000-0000-0000D9410000}"/>
    <cellStyle name="Normal 41 2 4 2 2 3 3" xfId="11028" xr:uid="{00000000-0005-0000-0000-0000DA410000}"/>
    <cellStyle name="Normal 41 2 4 2 2 3 3 2" xfId="41362" xr:uid="{00000000-0005-0000-0000-0000DB410000}"/>
    <cellStyle name="Normal 41 2 4 2 2 3 3 3" xfId="26129" xr:uid="{00000000-0005-0000-0000-0000DC410000}"/>
    <cellStyle name="Normal 41 2 4 2 2 3 4" xfId="36349" xr:uid="{00000000-0005-0000-0000-0000DD410000}"/>
    <cellStyle name="Normal 41 2 4 2 2 3 5" xfId="21116" xr:uid="{00000000-0005-0000-0000-0000DE410000}"/>
    <cellStyle name="Normal 41 2 4 2 2 4" xfId="12706" xr:uid="{00000000-0005-0000-0000-0000DF410000}"/>
    <cellStyle name="Normal 41 2 4 2 2 4 2" xfId="43037" xr:uid="{00000000-0005-0000-0000-0000E0410000}"/>
    <cellStyle name="Normal 41 2 4 2 2 4 3" xfId="27804" xr:uid="{00000000-0005-0000-0000-0000E1410000}"/>
    <cellStyle name="Normal 41 2 4 2 2 5" xfId="7685" xr:uid="{00000000-0005-0000-0000-0000E2410000}"/>
    <cellStyle name="Normal 41 2 4 2 2 5 2" xfId="38020" xr:uid="{00000000-0005-0000-0000-0000E3410000}"/>
    <cellStyle name="Normal 41 2 4 2 2 5 3" xfId="22787" xr:uid="{00000000-0005-0000-0000-0000E4410000}"/>
    <cellStyle name="Normal 41 2 4 2 2 6" xfId="33008" xr:uid="{00000000-0005-0000-0000-0000E5410000}"/>
    <cellStyle name="Normal 41 2 4 2 2 7" xfId="17774" xr:uid="{00000000-0005-0000-0000-0000E6410000}"/>
    <cellStyle name="Normal 41 2 4 2 3" xfId="3467" xr:uid="{00000000-0005-0000-0000-0000E7410000}"/>
    <cellStyle name="Normal 41 2 4 2 3 2" xfId="13541" xr:uid="{00000000-0005-0000-0000-0000E8410000}"/>
    <cellStyle name="Normal 41 2 4 2 3 2 2" xfId="43872" xr:uid="{00000000-0005-0000-0000-0000E9410000}"/>
    <cellStyle name="Normal 41 2 4 2 3 2 3" xfId="28639" xr:uid="{00000000-0005-0000-0000-0000EA410000}"/>
    <cellStyle name="Normal 41 2 4 2 3 3" xfId="8521" xr:uid="{00000000-0005-0000-0000-0000EB410000}"/>
    <cellStyle name="Normal 41 2 4 2 3 3 2" xfId="38855" xr:uid="{00000000-0005-0000-0000-0000EC410000}"/>
    <cellStyle name="Normal 41 2 4 2 3 3 3" xfId="23622" xr:uid="{00000000-0005-0000-0000-0000ED410000}"/>
    <cellStyle name="Normal 41 2 4 2 3 4" xfId="33842" xr:uid="{00000000-0005-0000-0000-0000EE410000}"/>
    <cellStyle name="Normal 41 2 4 2 3 5" xfId="18609" xr:uid="{00000000-0005-0000-0000-0000EF410000}"/>
    <cellStyle name="Normal 41 2 4 2 4" xfId="5160" xr:uid="{00000000-0005-0000-0000-0000F0410000}"/>
    <cellStyle name="Normal 41 2 4 2 4 2" xfId="15212" xr:uid="{00000000-0005-0000-0000-0000F1410000}"/>
    <cellStyle name="Normal 41 2 4 2 4 2 2" xfId="45543" xr:uid="{00000000-0005-0000-0000-0000F2410000}"/>
    <cellStyle name="Normal 41 2 4 2 4 2 3" xfId="30310" xr:uid="{00000000-0005-0000-0000-0000F3410000}"/>
    <cellStyle name="Normal 41 2 4 2 4 3" xfId="10192" xr:uid="{00000000-0005-0000-0000-0000F4410000}"/>
    <cellStyle name="Normal 41 2 4 2 4 3 2" xfId="40526" xr:uid="{00000000-0005-0000-0000-0000F5410000}"/>
    <cellStyle name="Normal 41 2 4 2 4 3 3" xfId="25293" xr:uid="{00000000-0005-0000-0000-0000F6410000}"/>
    <cellStyle name="Normal 41 2 4 2 4 4" xfId="35513" xr:uid="{00000000-0005-0000-0000-0000F7410000}"/>
    <cellStyle name="Normal 41 2 4 2 4 5" xfId="20280" xr:uid="{00000000-0005-0000-0000-0000F8410000}"/>
    <cellStyle name="Normal 41 2 4 2 5" xfId="11870" xr:uid="{00000000-0005-0000-0000-0000F9410000}"/>
    <cellStyle name="Normal 41 2 4 2 5 2" xfId="42201" xr:uid="{00000000-0005-0000-0000-0000FA410000}"/>
    <cellStyle name="Normal 41 2 4 2 5 3" xfId="26968" xr:uid="{00000000-0005-0000-0000-0000FB410000}"/>
    <cellStyle name="Normal 41 2 4 2 6" xfId="6849" xr:uid="{00000000-0005-0000-0000-0000FC410000}"/>
    <cellStyle name="Normal 41 2 4 2 6 2" xfId="37184" xr:uid="{00000000-0005-0000-0000-0000FD410000}"/>
    <cellStyle name="Normal 41 2 4 2 6 3" xfId="21951" xr:uid="{00000000-0005-0000-0000-0000FE410000}"/>
    <cellStyle name="Normal 41 2 4 2 7" xfId="32172" xr:uid="{00000000-0005-0000-0000-0000FF410000}"/>
    <cellStyle name="Normal 41 2 4 2 8" xfId="16938" xr:uid="{00000000-0005-0000-0000-000000420000}"/>
    <cellStyle name="Normal 41 2 4 3" xfId="2196" xr:uid="{00000000-0005-0000-0000-000001420000}"/>
    <cellStyle name="Normal 41 2 4 3 2" xfId="3886" xr:uid="{00000000-0005-0000-0000-000002420000}"/>
    <cellStyle name="Normal 41 2 4 3 2 2" xfId="13959" xr:uid="{00000000-0005-0000-0000-000003420000}"/>
    <cellStyle name="Normal 41 2 4 3 2 2 2" xfId="44290" xr:uid="{00000000-0005-0000-0000-000004420000}"/>
    <cellStyle name="Normal 41 2 4 3 2 2 3" xfId="29057" xr:uid="{00000000-0005-0000-0000-000005420000}"/>
    <cellStyle name="Normal 41 2 4 3 2 3" xfId="8939" xr:uid="{00000000-0005-0000-0000-000006420000}"/>
    <cellStyle name="Normal 41 2 4 3 2 3 2" xfId="39273" xr:uid="{00000000-0005-0000-0000-000007420000}"/>
    <cellStyle name="Normal 41 2 4 3 2 3 3" xfId="24040" xr:uid="{00000000-0005-0000-0000-000008420000}"/>
    <cellStyle name="Normal 41 2 4 3 2 4" xfId="34260" xr:uid="{00000000-0005-0000-0000-000009420000}"/>
    <cellStyle name="Normal 41 2 4 3 2 5" xfId="19027" xr:uid="{00000000-0005-0000-0000-00000A420000}"/>
    <cellStyle name="Normal 41 2 4 3 3" xfId="5578" xr:uid="{00000000-0005-0000-0000-00000B420000}"/>
    <cellStyle name="Normal 41 2 4 3 3 2" xfId="15630" xr:uid="{00000000-0005-0000-0000-00000C420000}"/>
    <cellStyle name="Normal 41 2 4 3 3 2 2" xfId="45961" xr:uid="{00000000-0005-0000-0000-00000D420000}"/>
    <cellStyle name="Normal 41 2 4 3 3 2 3" xfId="30728" xr:uid="{00000000-0005-0000-0000-00000E420000}"/>
    <cellStyle name="Normal 41 2 4 3 3 3" xfId="10610" xr:uid="{00000000-0005-0000-0000-00000F420000}"/>
    <cellStyle name="Normal 41 2 4 3 3 3 2" xfId="40944" xr:uid="{00000000-0005-0000-0000-000010420000}"/>
    <cellStyle name="Normal 41 2 4 3 3 3 3" xfId="25711" xr:uid="{00000000-0005-0000-0000-000011420000}"/>
    <cellStyle name="Normal 41 2 4 3 3 4" xfId="35931" xr:uid="{00000000-0005-0000-0000-000012420000}"/>
    <cellStyle name="Normal 41 2 4 3 3 5" xfId="20698" xr:uid="{00000000-0005-0000-0000-000013420000}"/>
    <cellStyle name="Normal 41 2 4 3 4" xfId="12288" xr:uid="{00000000-0005-0000-0000-000014420000}"/>
    <cellStyle name="Normal 41 2 4 3 4 2" xfId="42619" xr:uid="{00000000-0005-0000-0000-000015420000}"/>
    <cellStyle name="Normal 41 2 4 3 4 3" xfId="27386" xr:uid="{00000000-0005-0000-0000-000016420000}"/>
    <cellStyle name="Normal 41 2 4 3 5" xfId="7267" xr:uid="{00000000-0005-0000-0000-000017420000}"/>
    <cellStyle name="Normal 41 2 4 3 5 2" xfId="37602" xr:uid="{00000000-0005-0000-0000-000018420000}"/>
    <cellStyle name="Normal 41 2 4 3 5 3" xfId="22369" xr:uid="{00000000-0005-0000-0000-000019420000}"/>
    <cellStyle name="Normal 41 2 4 3 6" xfId="32590" xr:uid="{00000000-0005-0000-0000-00001A420000}"/>
    <cellStyle name="Normal 41 2 4 3 7" xfId="17356" xr:uid="{00000000-0005-0000-0000-00001B420000}"/>
    <cellStyle name="Normal 41 2 4 4" xfId="3049" xr:uid="{00000000-0005-0000-0000-00001C420000}"/>
    <cellStyle name="Normal 41 2 4 4 2" xfId="13123" xr:uid="{00000000-0005-0000-0000-00001D420000}"/>
    <cellStyle name="Normal 41 2 4 4 2 2" xfId="43454" xr:uid="{00000000-0005-0000-0000-00001E420000}"/>
    <cellStyle name="Normal 41 2 4 4 2 3" xfId="28221" xr:uid="{00000000-0005-0000-0000-00001F420000}"/>
    <cellStyle name="Normal 41 2 4 4 3" xfId="8103" xr:uid="{00000000-0005-0000-0000-000020420000}"/>
    <cellStyle name="Normal 41 2 4 4 3 2" xfId="38437" xr:uid="{00000000-0005-0000-0000-000021420000}"/>
    <cellStyle name="Normal 41 2 4 4 3 3" xfId="23204" xr:uid="{00000000-0005-0000-0000-000022420000}"/>
    <cellStyle name="Normal 41 2 4 4 4" xfId="33424" xr:uid="{00000000-0005-0000-0000-000023420000}"/>
    <cellStyle name="Normal 41 2 4 4 5" xfId="18191" xr:uid="{00000000-0005-0000-0000-000024420000}"/>
    <cellStyle name="Normal 41 2 4 5" xfId="4742" xr:uid="{00000000-0005-0000-0000-000025420000}"/>
    <cellStyle name="Normal 41 2 4 5 2" xfId="14794" xr:uid="{00000000-0005-0000-0000-000026420000}"/>
    <cellStyle name="Normal 41 2 4 5 2 2" xfId="45125" xr:uid="{00000000-0005-0000-0000-000027420000}"/>
    <cellStyle name="Normal 41 2 4 5 2 3" xfId="29892" xr:uid="{00000000-0005-0000-0000-000028420000}"/>
    <cellStyle name="Normal 41 2 4 5 3" xfId="9774" xr:uid="{00000000-0005-0000-0000-000029420000}"/>
    <cellStyle name="Normal 41 2 4 5 3 2" xfId="40108" xr:uid="{00000000-0005-0000-0000-00002A420000}"/>
    <cellStyle name="Normal 41 2 4 5 3 3" xfId="24875" xr:uid="{00000000-0005-0000-0000-00002B420000}"/>
    <cellStyle name="Normal 41 2 4 5 4" xfId="35095" xr:uid="{00000000-0005-0000-0000-00002C420000}"/>
    <cellStyle name="Normal 41 2 4 5 5" xfId="19862" xr:uid="{00000000-0005-0000-0000-00002D420000}"/>
    <cellStyle name="Normal 41 2 4 6" xfId="11452" xr:uid="{00000000-0005-0000-0000-00002E420000}"/>
    <cellStyle name="Normal 41 2 4 6 2" xfId="41783" xr:uid="{00000000-0005-0000-0000-00002F420000}"/>
    <cellStyle name="Normal 41 2 4 6 3" xfId="26550" xr:uid="{00000000-0005-0000-0000-000030420000}"/>
    <cellStyle name="Normal 41 2 4 7" xfId="6431" xr:uid="{00000000-0005-0000-0000-000031420000}"/>
    <cellStyle name="Normal 41 2 4 7 2" xfId="36766" xr:uid="{00000000-0005-0000-0000-000032420000}"/>
    <cellStyle name="Normal 41 2 4 7 3" xfId="21533" xr:uid="{00000000-0005-0000-0000-000033420000}"/>
    <cellStyle name="Normal 41 2 4 8" xfId="31754" xr:uid="{00000000-0005-0000-0000-000034420000}"/>
    <cellStyle name="Normal 41 2 4 9" xfId="16520" xr:uid="{00000000-0005-0000-0000-000035420000}"/>
    <cellStyle name="Normal 41 2 5" xfId="1565" xr:uid="{00000000-0005-0000-0000-000036420000}"/>
    <cellStyle name="Normal 41 2 5 2" xfId="2406" xr:uid="{00000000-0005-0000-0000-000037420000}"/>
    <cellStyle name="Normal 41 2 5 2 2" xfId="4096" xr:uid="{00000000-0005-0000-0000-000038420000}"/>
    <cellStyle name="Normal 41 2 5 2 2 2" xfId="14169" xr:uid="{00000000-0005-0000-0000-000039420000}"/>
    <cellStyle name="Normal 41 2 5 2 2 2 2" xfId="44500" xr:uid="{00000000-0005-0000-0000-00003A420000}"/>
    <cellStyle name="Normal 41 2 5 2 2 2 3" xfId="29267" xr:uid="{00000000-0005-0000-0000-00003B420000}"/>
    <cellStyle name="Normal 41 2 5 2 2 3" xfId="9149" xr:uid="{00000000-0005-0000-0000-00003C420000}"/>
    <cellStyle name="Normal 41 2 5 2 2 3 2" xfId="39483" xr:uid="{00000000-0005-0000-0000-00003D420000}"/>
    <cellStyle name="Normal 41 2 5 2 2 3 3" xfId="24250" xr:uid="{00000000-0005-0000-0000-00003E420000}"/>
    <cellStyle name="Normal 41 2 5 2 2 4" xfId="34470" xr:uid="{00000000-0005-0000-0000-00003F420000}"/>
    <cellStyle name="Normal 41 2 5 2 2 5" xfId="19237" xr:uid="{00000000-0005-0000-0000-000040420000}"/>
    <cellStyle name="Normal 41 2 5 2 3" xfId="5788" xr:uid="{00000000-0005-0000-0000-000041420000}"/>
    <cellStyle name="Normal 41 2 5 2 3 2" xfId="15840" xr:uid="{00000000-0005-0000-0000-000042420000}"/>
    <cellStyle name="Normal 41 2 5 2 3 2 2" xfId="46171" xr:uid="{00000000-0005-0000-0000-000043420000}"/>
    <cellStyle name="Normal 41 2 5 2 3 2 3" xfId="30938" xr:uid="{00000000-0005-0000-0000-000044420000}"/>
    <cellStyle name="Normal 41 2 5 2 3 3" xfId="10820" xr:uid="{00000000-0005-0000-0000-000045420000}"/>
    <cellStyle name="Normal 41 2 5 2 3 3 2" xfId="41154" xr:uid="{00000000-0005-0000-0000-000046420000}"/>
    <cellStyle name="Normal 41 2 5 2 3 3 3" xfId="25921" xr:uid="{00000000-0005-0000-0000-000047420000}"/>
    <cellStyle name="Normal 41 2 5 2 3 4" xfId="36141" xr:uid="{00000000-0005-0000-0000-000048420000}"/>
    <cellStyle name="Normal 41 2 5 2 3 5" xfId="20908" xr:uid="{00000000-0005-0000-0000-000049420000}"/>
    <cellStyle name="Normal 41 2 5 2 4" xfId="12498" xr:uid="{00000000-0005-0000-0000-00004A420000}"/>
    <cellStyle name="Normal 41 2 5 2 4 2" xfId="42829" xr:uid="{00000000-0005-0000-0000-00004B420000}"/>
    <cellStyle name="Normal 41 2 5 2 4 3" xfId="27596" xr:uid="{00000000-0005-0000-0000-00004C420000}"/>
    <cellStyle name="Normal 41 2 5 2 5" xfId="7477" xr:uid="{00000000-0005-0000-0000-00004D420000}"/>
    <cellStyle name="Normal 41 2 5 2 5 2" xfId="37812" xr:uid="{00000000-0005-0000-0000-00004E420000}"/>
    <cellStyle name="Normal 41 2 5 2 5 3" xfId="22579" xr:uid="{00000000-0005-0000-0000-00004F420000}"/>
    <cellStyle name="Normal 41 2 5 2 6" xfId="32800" xr:uid="{00000000-0005-0000-0000-000050420000}"/>
    <cellStyle name="Normal 41 2 5 2 7" xfId="17566" xr:uid="{00000000-0005-0000-0000-000051420000}"/>
    <cellStyle name="Normal 41 2 5 3" xfId="3259" xr:uid="{00000000-0005-0000-0000-000052420000}"/>
    <cellStyle name="Normal 41 2 5 3 2" xfId="13333" xr:uid="{00000000-0005-0000-0000-000053420000}"/>
    <cellStyle name="Normal 41 2 5 3 2 2" xfId="43664" xr:uid="{00000000-0005-0000-0000-000054420000}"/>
    <cellStyle name="Normal 41 2 5 3 2 3" xfId="28431" xr:uid="{00000000-0005-0000-0000-000055420000}"/>
    <cellStyle name="Normal 41 2 5 3 3" xfId="8313" xr:uid="{00000000-0005-0000-0000-000056420000}"/>
    <cellStyle name="Normal 41 2 5 3 3 2" xfId="38647" xr:uid="{00000000-0005-0000-0000-000057420000}"/>
    <cellStyle name="Normal 41 2 5 3 3 3" xfId="23414" xr:uid="{00000000-0005-0000-0000-000058420000}"/>
    <cellStyle name="Normal 41 2 5 3 4" xfId="33634" xr:uid="{00000000-0005-0000-0000-000059420000}"/>
    <cellStyle name="Normal 41 2 5 3 5" xfId="18401" xr:uid="{00000000-0005-0000-0000-00005A420000}"/>
    <cellStyle name="Normal 41 2 5 4" xfId="4952" xr:uid="{00000000-0005-0000-0000-00005B420000}"/>
    <cellStyle name="Normal 41 2 5 4 2" xfId="15004" xr:uid="{00000000-0005-0000-0000-00005C420000}"/>
    <cellStyle name="Normal 41 2 5 4 2 2" xfId="45335" xr:uid="{00000000-0005-0000-0000-00005D420000}"/>
    <cellStyle name="Normal 41 2 5 4 2 3" xfId="30102" xr:uid="{00000000-0005-0000-0000-00005E420000}"/>
    <cellStyle name="Normal 41 2 5 4 3" xfId="9984" xr:uid="{00000000-0005-0000-0000-00005F420000}"/>
    <cellStyle name="Normal 41 2 5 4 3 2" xfId="40318" xr:uid="{00000000-0005-0000-0000-000060420000}"/>
    <cellStyle name="Normal 41 2 5 4 3 3" xfId="25085" xr:uid="{00000000-0005-0000-0000-000061420000}"/>
    <cellStyle name="Normal 41 2 5 4 4" xfId="35305" xr:uid="{00000000-0005-0000-0000-000062420000}"/>
    <cellStyle name="Normal 41 2 5 4 5" xfId="20072" xr:uid="{00000000-0005-0000-0000-000063420000}"/>
    <cellStyle name="Normal 41 2 5 5" xfId="11662" xr:uid="{00000000-0005-0000-0000-000064420000}"/>
    <cellStyle name="Normal 41 2 5 5 2" xfId="41993" xr:uid="{00000000-0005-0000-0000-000065420000}"/>
    <cellStyle name="Normal 41 2 5 5 3" xfId="26760" xr:uid="{00000000-0005-0000-0000-000066420000}"/>
    <cellStyle name="Normal 41 2 5 6" xfId="6641" xr:uid="{00000000-0005-0000-0000-000067420000}"/>
    <cellStyle name="Normal 41 2 5 6 2" xfId="36976" xr:uid="{00000000-0005-0000-0000-000068420000}"/>
    <cellStyle name="Normal 41 2 5 6 3" xfId="21743" xr:uid="{00000000-0005-0000-0000-000069420000}"/>
    <cellStyle name="Normal 41 2 5 7" xfId="31964" xr:uid="{00000000-0005-0000-0000-00006A420000}"/>
    <cellStyle name="Normal 41 2 5 8" xfId="16730" xr:uid="{00000000-0005-0000-0000-00006B420000}"/>
    <cellStyle name="Normal 41 2 6" xfId="1986" xr:uid="{00000000-0005-0000-0000-00006C420000}"/>
    <cellStyle name="Normal 41 2 6 2" xfId="3678" xr:uid="{00000000-0005-0000-0000-00006D420000}"/>
    <cellStyle name="Normal 41 2 6 2 2" xfId="13751" xr:uid="{00000000-0005-0000-0000-00006E420000}"/>
    <cellStyle name="Normal 41 2 6 2 2 2" xfId="44082" xr:uid="{00000000-0005-0000-0000-00006F420000}"/>
    <cellStyle name="Normal 41 2 6 2 2 3" xfId="28849" xr:uid="{00000000-0005-0000-0000-000070420000}"/>
    <cellStyle name="Normal 41 2 6 2 3" xfId="8731" xr:uid="{00000000-0005-0000-0000-000071420000}"/>
    <cellStyle name="Normal 41 2 6 2 3 2" xfId="39065" xr:uid="{00000000-0005-0000-0000-000072420000}"/>
    <cellStyle name="Normal 41 2 6 2 3 3" xfId="23832" xr:uid="{00000000-0005-0000-0000-000073420000}"/>
    <cellStyle name="Normal 41 2 6 2 4" xfId="34052" xr:uid="{00000000-0005-0000-0000-000074420000}"/>
    <cellStyle name="Normal 41 2 6 2 5" xfId="18819" xr:uid="{00000000-0005-0000-0000-000075420000}"/>
    <cellStyle name="Normal 41 2 6 3" xfId="5370" xr:uid="{00000000-0005-0000-0000-000076420000}"/>
    <cellStyle name="Normal 41 2 6 3 2" xfId="15422" xr:uid="{00000000-0005-0000-0000-000077420000}"/>
    <cellStyle name="Normal 41 2 6 3 2 2" xfId="45753" xr:uid="{00000000-0005-0000-0000-000078420000}"/>
    <cellStyle name="Normal 41 2 6 3 2 3" xfId="30520" xr:uid="{00000000-0005-0000-0000-000079420000}"/>
    <cellStyle name="Normal 41 2 6 3 3" xfId="10402" xr:uid="{00000000-0005-0000-0000-00007A420000}"/>
    <cellStyle name="Normal 41 2 6 3 3 2" xfId="40736" xr:uid="{00000000-0005-0000-0000-00007B420000}"/>
    <cellStyle name="Normal 41 2 6 3 3 3" xfId="25503" xr:uid="{00000000-0005-0000-0000-00007C420000}"/>
    <cellStyle name="Normal 41 2 6 3 4" xfId="35723" xr:uid="{00000000-0005-0000-0000-00007D420000}"/>
    <cellStyle name="Normal 41 2 6 3 5" xfId="20490" xr:uid="{00000000-0005-0000-0000-00007E420000}"/>
    <cellStyle name="Normal 41 2 6 4" xfId="12080" xr:uid="{00000000-0005-0000-0000-00007F420000}"/>
    <cellStyle name="Normal 41 2 6 4 2" xfId="42411" xr:uid="{00000000-0005-0000-0000-000080420000}"/>
    <cellStyle name="Normal 41 2 6 4 3" xfId="27178" xr:uid="{00000000-0005-0000-0000-000081420000}"/>
    <cellStyle name="Normal 41 2 6 5" xfId="7059" xr:uid="{00000000-0005-0000-0000-000082420000}"/>
    <cellStyle name="Normal 41 2 6 5 2" xfId="37394" xr:uid="{00000000-0005-0000-0000-000083420000}"/>
    <cellStyle name="Normal 41 2 6 5 3" xfId="22161" xr:uid="{00000000-0005-0000-0000-000084420000}"/>
    <cellStyle name="Normal 41 2 6 6" xfId="32382" xr:uid="{00000000-0005-0000-0000-000085420000}"/>
    <cellStyle name="Normal 41 2 6 7" xfId="17148" xr:uid="{00000000-0005-0000-0000-000086420000}"/>
    <cellStyle name="Normal 41 2 7" xfId="2837" xr:uid="{00000000-0005-0000-0000-000087420000}"/>
    <cellStyle name="Normal 41 2 7 2" xfId="12915" xr:uid="{00000000-0005-0000-0000-000088420000}"/>
    <cellStyle name="Normal 41 2 7 2 2" xfId="43246" xr:uid="{00000000-0005-0000-0000-000089420000}"/>
    <cellStyle name="Normal 41 2 7 2 3" xfId="28013" xr:uid="{00000000-0005-0000-0000-00008A420000}"/>
    <cellStyle name="Normal 41 2 7 3" xfId="7895" xr:uid="{00000000-0005-0000-0000-00008B420000}"/>
    <cellStyle name="Normal 41 2 7 3 2" xfId="38229" xr:uid="{00000000-0005-0000-0000-00008C420000}"/>
    <cellStyle name="Normal 41 2 7 3 3" xfId="22996" xr:uid="{00000000-0005-0000-0000-00008D420000}"/>
    <cellStyle name="Normal 41 2 7 4" xfId="33216" xr:uid="{00000000-0005-0000-0000-00008E420000}"/>
    <cellStyle name="Normal 41 2 7 5" xfId="17983" xr:uid="{00000000-0005-0000-0000-00008F420000}"/>
    <cellStyle name="Normal 41 2 8" xfId="4531" xr:uid="{00000000-0005-0000-0000-000090420000}"/>
    <cellStyle name="Normal 41 2 8 2" xfId="14586" xr:uid="{00000000-0005-0000-0000-000091420000}"/>
    <cellStyle name="Normal 41 2 8 2 2" xfId="44917" xr:uid="{00000000-0005-0000-0000-000092420000}"/>
    <cellStyle name="Normal 41 2 8 2 3" xfId="29684" xr:uid="{00000000-0005-0000-0000-000093420000}"/>
    <cellStyle name="Normal 41 2 8 3" xfId="9566" xr:uid="{00000000-0005-0000-0000-000094420000}"/>
    <cellStyle name="Normal 41 2 8 3 2" xfId="39900" xr:uid="{00000000-0005-0000-0000-000095420000}"/>
    <cellStyle name="Normal 41 2 8 3 3" xfId="24667" xr:uid="{00000000-0005-0000-0000-000096420000}"/>
    <cellStyle name="Normal 41 2 8 4" xfId="34887" xr:uid="{00000000-0005-0000-0000-000097420000}"/>
    <cellStyle name="Normal 41 2 8 5" xfId="19654" xr:uid="{00000000-0005-0000-0000-000098420000}"/>
    <cellStyle name="Normal 41 2 9" xfId="11242" xr:uid="{00000000-0005-0000-0000-000099420000}"/>
    <cellStyle name="Normal 41 2 9 2" xfId="41575" xr:uid="{00000000-0005-0000-0000-00009A420000}"/>
    <cellStyle name="Normal 41 2 9 3" xfId="26342" xr:uid="{00000000-0005-0000-0000-00009B420000}"/>
    <cellStyle name="Normal 41 3" xfId="47223" xr:uid="{00000000-0005-0000-0000-00009C420000}"/>
    <cellStyle name="Normal 42" xfId="167" xr:uid="{00000000-0005-0000-0000-00009D420000}"/>
    <cellStyle name="Normal 42 2" xfId="858" xr:uid="{00000000-0005-0000-0000-00009E420000}"/>
    <cellStyle name="Normal 42 2 10" xfId="6222" xr:uid="{00000000-0005-0000-0000-00009F420000}"/>
    <cellStyle name="Normal 42 2 10 2" xfId="36559" xr:uid="{00000000-0005-0000-0000-0000A0420000}"/>
    <cellStyle name="Normal 42 2 10 3" xfId="21326" xr:uid="{00000000-0005-0000-0000-0000A1420000}"/>
    <cellStyle name="Normal 42 2 11" xfId="31550" xr:uid="{00000000-0005-0000-0000-0000A2420000}"/>
    <cellStyle name="Normal 42 2 12" xfId="16311" xr:uid="{00000000-0005-0000-0000-0000A3420000}"/>
    <cellStyle name="Normal 42 2 2" xfId="1186" xr:uid="{00000000-0005-0000-0000-0000A4420000}"/>
    <cellStyle name="Normal 42 2 2 10" xfId="31602" xr:uid="{00000000-0005-0000-0000-0000A5420000}"/>
    <cellStyle name="Normal 42 2 2 11" xfId="16365" xr:uid="{00000000-0005-0000-0000-0000A6420000}"/>
    <cellStyle name="Normal 42 2 2 2" xfId="1294" xr:uid="{00000000-0005-0000-0000-0000A7420000}"/>
    <cellStyle name="Normal 42 2 2 2 10" xfId="16469" xr:uid="{00000000-0005-0000-0000-0000A8420000}"/>
    <cellStyle name="Normal 42 2 2 2 2" xfId="1511" xr:uid="{00000000-0005-0000-0000-0000A9420000}"/>
    <cellStyle name="Normal 42 2 2 2 2 2" xfId="1932" xr:uid="{00000000-0005-0000-0000-0000AA420000}"/>
    <cellStyle name="Normal 42 2 2 2 2 2 2" xfId="2771" xr:uid="{00000000-0005-0000-0000-0000AB420000}"/>
    <cellStyle name="Normal 42 2 2 2 2 2 2 2" xfId="4461" xr:uid="{00000000-0005-0000-0000-0000AC420000}"/>
    <cellStyle name="Normal 42 2 2 2 2 2 2 2 2" xfId="14534" xr:uid="{00000000-0005-0000-0000-0000AD420000}"/>
    <cellStyle name="Normal 42 2 2 2 2 2 2 2 2 2" xfId="44865" xr:uid="{00000000-0005-0000-0000-0000AE420000}"/>
    <cellStyle name="Normal 42 2 2 2 2 2 2 2 2 3" xfId="29632" xr:uid="{00000000-0005-0000-0000-0000AF420000}"/>
    <cellStyle name="Normal 42 2 2 2 2 2 2 2 3" xfId="9514" xr:uid="{00000000-0005-0000-0000-0000B0420000}"/>
    <cellStyle name="Normal 42 2 2 2 2 2 2 2 3 2" xfId="39848" xr:uid="{00000000-0005-0000-0000-0000B1420000}"/>
    <cellStyle name="Normal 42 2 2 2 2 2 2 2 3 3" xfId="24615" xr:uid="{00000000-0005-0000-0000-0000B2420000}"/>
    <cellStyle name="Normal 42 2 2 2 2 2 2 2 4" xfId="34835" xr:uid="{00000000-0005-0000-0000-0000B3420000}"/>
    <cellStyle name="Normal 42 2 2 2 2 2 2 2 5" xfId="19602" xr:uid="{00000000-0005-0000-0000-0000B4420000}"/>
    <cellStyle name="Normal 42 2 2 2 2 2 2 3" xfId="6153" xr:uid="{00000000-0005-0000-0000-0000B5420000}"/>
    <cellStyle name="Normal 42 2 2 2 2 2 2 3 2" xfId="16205" xr:uid="{00000000-0005-0000-0000-0000B6420000}"/>
    <cellStyle name="Normal 42 2 2 2 2 2 2 3 2 2" xfId="46536" xr:uid="{00000000-0005-0000-0000-0000B7420000}"/>
    <cellStyle name="Normal 42 2 2 2 2 2 2 3 2 3" xfId="31303" xr:uid="{00000000-0005-0000-0000-0000B8420000}"/>
    <cellStyle name="Normal 42 2 2 2 2 2 2 3 3" xfId="11185" xr:uid="{00000000-0005-0000-0000-0000B9420000}"/>
    <cellStyle name="Normal 42 2 2 2 2 2 2 3 3 2" xfId="41519" xr:uid="{00000000-0005-0000-0000-0000BA420000}"/>
    <cellStyle name="Normal 42 2 2 2 2 2 2 3 3 3" xfId="26286" xr:uid="{00000000-0005-0000-0000-0000BB420000}"/>
    <cellStyle name="Normal 42 2 2 2 2 2 2 3 4" xfId="36506" xr:uid="{00000000-0005-0000-0000-0000BC420000}"/>
    <cellStyle name="Normal 42 2 2 2 2 2 2 3 5" xfId="21273" xr:uid="{00000000-0005-0000-0000-0000BD420000}"/>
    <cellStyle name="Normal 42 2 2 2 2 2 2 4" xfId="12863" xr:uid="{00000000-0005-0000-0000-0000BE420000}"/>
    <cellStyle name="Normal 42 2 2 2 2 2 2 4 2" xfId="43194" xr:uid="{00000000-0005-0000-0000-0000BF420000}"/>
    <cellStyle name="Normal 42 2 2 2 2 2 2 4 3" xfId="27961" xr:uid="{00000000-0005-0000-0000-0000C0420000}"/>
    <cellStyle name="Normal 42 2 2 2 2 2 2 5" xfId="7842" xr:uid="{00000000-0005-0000-0000-0000C1420000}"/>
    <cellStyle name="Normal 42 2 2 2 2 2 2 5 2" xfId="38177" xr:uid="{00000000-0005-0000-0000-0000C2420000}"/>
    <cellStyle name="Normal 42 2 2 2 2 2 2 5 3" xfId="22944" xr:uid="{00000000-0005-0000-0000-0000C3420000}"/>
    <cellStyle name="Normal 42 2 2 2 2 2 2 6" xfId="33165" xr:uid="{00000000-0005-0000-0000-0000C4420000}"/>
    <cellStyle name="Normal 42 2 2 2 2 2 2 7" xfId="17931" xr:uid="{00000000-0005-0000-0000-0000C5420000}"/>
    <cellStyle name="Normal 42 2 2 2 2 2 3" xfId="3624" xr:uid="{00000000-0005-0000-0000-0000C6420000}"/>
    <cellStyle name="Normal 42 2 2 2 2 2 3 2" xfId="13698" xr:uid="{00000000-0005-0000-0000-0000C7420000}"/>
    <cellStyle name="Normal 42 2 2 2 2 2 3 2 2" xfId="44029" xr:uid="{00000000-0005-0000-0000-0000C8420000}"/>
    <cellStyle name="Normal 42 2 2 2 2 2 3 2 3" xfId="28796" xr:uid="{00000000-0005-0000-0000-0000C9420000}"/>
    <cellStyle name="Normal 42 2 2 2 2 2 3 3" xfId="8678" xr:uid="{00000000-0005-0000-0000-0000CA420000}"/>
    <cellStyle name="Normal 42 2 2 2 2 2 3 3 2" xfId="39012" xr:uid="{00000000-0005-0000-0000-0000CB420000}"/>
    <cellStyle name="Normal 42 2 2 2 2 2 3 3 3" xfId="23779" xr:uid="{00000000-0005-0000-0000-0000CC420000}"/>
    <cellStyle name="Normal 42 2 2 2 2 2 3 4" xfId="33999" xr:uid="{00000000-0005-0000-0000-0000CD420000}"/>
    <cellStyle name="Normal 42 2 2 2 2 2 3 5" xfId="18766" xr:uid="{00000000-0005-0000-0000-0000CE420000}"/>
    <cellStyle name="Normal 42 2 2 2 2 2 4" xfId="5317" xr:uid="{00000000-0005-0000-0000-0000CF420000}"/>
    <cellStyle name="Normal 42 2 2 2 2 2 4 2" xfId="15369" xr:uid="{00000000-0005-0000-0000-0000D0420000}"/>
    <cellStyle name="Normal 42 2 2 2 2 2 4 2 2" xfId="45700" xr:uid="{00000000-0005-0000-0000-0000D1420000}"/>
    <cellStyle name="Normal 42 2 2 2 2 2 4 2 3" xfId="30467" xr:uid="{00000000-0005-0000-0000-0000D2420000}"/>
    <cellStyle name="Normal 42 2 2 2 2 2 4 3" xfId="10349" xr:uid="{00000000-0005-0000-0000-0000D3420000}"/>
    <cellStyle name="Normal 42 2 2 2 2 2 4 3 2" xfId="40683" xr:uid="{00000000-0005-0000-0000-0000D4420000}"/>
    <cellStyle name="Normal 42 2 2 2 2 2 4 3 3" xfId="25450" xr:uid="{00000000-0005-0000-0000-0000D5420000}"/>
    <cellStyle name="Normal 42 2 2 2 2 2 4 4" xfId="35670" xr:uid="{00000000-0005-0000-0000-0000D6420000}"/>
    <cellStyle name="Normal 42 2 2 2 2 2 4 5" xfId="20437" xr:uid="{00000000-0005-0000-0000-0000D7420000}"/>
    <cellStyle name="Normal 42 2 2 2 2 2 5" xfId="12027" xr:uid="{00000000-0005-0000-0000-0000D8420000}"/>
    <cellStyle name="Normal 42 2 2 2 2 2 5 2" xfId="42358" xr:uid="{00000000-0005-0000-0000-0000D9420000}"/>
    <cellStyle name="Normal 42 2 2 2 2 2 5 3" xfId="27125" xr:uid="{00000000-0005-0000-0000-0000DA420000}"/>
    <cellStyle name="Normal 42 2 2 2 2 2 6" xfId="7006" xr:uid="{00000000-0005-0000-0000-0000DB420000}"/>
    <cellStyle name="Normal 42 2 2 2 2 2 6 2" xfId="37341" xr:uid="{00000000-0005-0000-0000-0000DC420000}"/>
    <cellStyle name="Normal 42 2 2 2 2 2 6 3" xfId="22108" xr:uid="{00000000-0005-0000-0000-0000DD420000}"/>
    <cellStyle name="Normal 42 2 2 2 2 2 7" xfId="32329" xr:uid="{00000000-0005-0000-0000-0000DE420000}"/>
    <cellStyle name="Normal 42 2 2 2 2 2 8" xfId="17095" xr:uid="{00000000-0005-0000-0000-0000DF420000}"/>
    <cellStyle name="Normal 42 2 2 2 2 3" xfId="2353" xr:uid="{00000000-0005-0000-0000-0000E0420000}"/>
    <cellStyle name="Normal 42 2 2 2 2 3 2" xfId="4043" xr:uid="{00000000-0005-0000-0000-0000E1420000}"/>
    <cellStyle name="Normal 42 2 2 2 2 3 2 2" xfId="14116" xr:uid="{00000000-0005-0000-0000-0000E2420000}"/>
    <cellStyle name="Normal 42 2 2 2 2 3 2 2 2" xfId="44447" xr:uid="{00000000-0005-0000-0000-0000E3420000}"/>
    <cellStyle name="Normal 42 2 2 2 2 3 2 2 3" xfId="29214" xr:uid="{00000000-0005-0000-0000-0000E4420000}"/>
    <cellStyle name="Normal 42 2 2 2 2 3 2 3" xfId="9096" xr:uid="{00000000-0005-0000-0000-0000E5420000}"/>
    <cellStyle name="Normal 42 2 2 2 2 3 2 3 2" xfId="39430" xr:uid="{00000000-0005-0000-0000-0000E6420000}"/>
    <cellStyle name="Normal 42 2 2 2 2 3 2 3 3" xfId="24197" xr:uid="{00000000-0005-0000-0000-0000E7420000}"/>
    <cellStyle name="Normal 42 2 2 2 2 3 2 4" xfId="34417" xr:uid="{00000000-0005-0000-0000-0000E8420000}"/>
    <cellStyle name="Normal 42 2 2 2 2 3 2 5" xfId="19184" xr:uid="{00000000-0005-0000-0000-0000E9420000}"/>
    <cellStyle name="Normal 42 2 2 2 2 3 3" xfId="5735" xr:uid="{00000000-0005-0000-0000-0000EA420000}"/>
    <cellStyle name="Normal 42 2 2 2 2 3 3 2" xfId="15787" xr:uid="{00000000-0005-0000-0000-0000EB420000}"/>
    <cellStyle name="Normal 42 2 2 2 2 3 3 2 2" xfId="46118" xr:uid="{00000000-0005-0000-0000-0000EC420000}"/>
    <cellStyle name="Normal 42 2 2 2 2 3 3 2 3" xfId="30885" xr:uid="{00000000-0005-0000-0000-0000ED420000}"/>
    <cellStyle name="Normal 42 2 2 2 2 3 3 3" xfId="10767" xr:uid="{00000000-0005-0000-0000-0000EE420000}"/>
    <cellStyle name="Normal 42 2 2 2 2 3 3 3 2" xfId="41101" xr:uid="{00000000-0005-0000-0000-0000EF420000}"/>
    <cellStyle name="Normal 42 2 2 2 2 3 3 3 3" xfId="25868" xr:uid="{00000000-0005-0000-0000-0000F0420000}"/>
    <cellStyle name="Normal 42 2 2 2 2 3 3 4" xfId="36088" xr:uid="{00000000-0005-0000-0000-0000F1420000}"/>
    <cellStyle name="Normal 42 2 2 2 2 3 3 5" xfId="20855" xr:uid="{00000000-0005-0000-0000-0000F2420000}"/>
    <cellStyle name="Normal 42 2 2 2 2 3 4" xfId="12445" xr:uid="{00000000-0005-0000-0000-0000F3420000}"/>
    <cellStyle name="Normal 42 2 2 2 2 3 4 2" xfId="42776" xr:uid="{00000000-0005-0000-0000-0000F4420000}"/>
    <cellStyle name="Normal 42 2 2 2 2 3 4 3" xfId="27543" xr:uid="{00000000-0005-0000-0000-0000F5420000}"/>
    <cellStyle name="Normal 42 2 2 2 2 3 5" xfId="7424" xr:uid="{00000000-0005-0000-0000-0000F6420000}"/>
    <cellStyle name="Normal 42 2 2 2 2 3 5 2" xfId="37759" xr:uid="{00000000-0005-0000-0000-0000F7420000}"/>
    <cellStyle name="Normal 42 2 2 2 2 3 5 3" xfId="22526" xr:uid="{00000000-0005-0000-0000-0000F8420000}"/>
    <cellStyle name="Normal 42 2 2 2 2 3 6" xfId="32747" xr:uid="{00000000-0005-0000-0000-0000F9420000}"/>
    <cellStyle name="Normal 42 2 2 2 2 3 7" xfId="17513" xr:uid="{00000000-0005-0000-0000-0000FA420000}"/>
    <cellStyle name="Normal 42 2 2 2 2 4" xfId="3206" xr:uid="{00000000-0005-0000-0000-0000FB420000}"/>
    <cellStyle name="Normal 42 2 2 2 2 4 2" xfId="13280" xr:uid="{00000000-0005-0000-0000-0000FC420000}"/>
    <cellStyle name="Normal 42 2 2 2 2 4 2 2" xfId="43611" xr:uid="{00000000-0005-0000-0000-0000FD420000}"/>
    <cellStyle name="Normal 42 2 2 2 2 4 2 3" xfId="28378" xr:uid="{00000000-0005-0000-0000-0000FE420000}"/>
    <cellStyle name="Normal 42 2 2 2 2 4 3" xfId="8260" xr:uid="{00000000-0005-0000-0000-0000FF420000}"/>
    <cellStyle name="Normal 42 2 2 2 2 4 3 2" xfId="38594" xr:uid="{00000000-0005-0000-0000-000000430000}"/>
    <cellStyle name="Normal 42 2 2 2 2 4 3 3" xfId="23361" xr:uid="{00000000-0005-0000-0000-000001430000}"/>
    <cellStyle name="Normal 42 2 2 2 2 4 4" xfId="33581" xr:uid="{00000000-0005-0000-0000-000002430000}"/>
    <cellStyle name="Normal 42 2 2 2 2 4 5" xfId="18348" xr:uid="{00000000-0005-0000-0000-000003430000}"/>
    <cellStyle name="Normal 42 2 2 2 2 5" xfId="4899" xr:uid="{00000000-0005-0000-0000-000004430000}"/>
    <cellStyle name="Normal 42 2 2 2 2 5 2" xfId="14951" xr:uid="{00000000-0005-0000-0000-000005430000}"/>
    <cellStyle name="Normal 42 2 2 2 2 5 2 2" xfId="45282" xr:uid="{00000000-0005-0000-0000-000006430000}"/>
    <cellStyle name="Normal 42 2 2 2 2 5 2 3" xfId="30049" xr:uid="{00000000-0005-0000-0000-000007430000}"/>
    <cellStyle name="Normal 42 2 2 2 2 5 3" xfId="9931" xr:uid="{00000000-0005-0000-0000-000008430000}"/>
    <cellStyle name="Normal 42 2 2 2 2 5 3 2" xfId="40265" xr:uid="{00000000-0005-0000-0000-000009430000}"/>
    <cellStyle name="Normal 42 2 2 2 2 5 3 3" xfId="25032" xr:uid="{00000000-0005-0000-0000-00000A430000}"/>
    <cellStyle name="Normal 42 2 2 2 2 5 4" xfId="35252" xr:uid="{00000000-0005-0000-0000-00000B430000}"/>
    <cellStyle name="Normal 42 2 2 2 2 5 5" xfId="20019" xr:uid="{00000000-0005-0000-0000-00000C430000}"/>
    <cellStyle name="Normal 42 2 2 2 2 6" xfId="11609" xr:uid="{00000000-0005-0000-0000-00000D430000}"/>
    <cellStyle name="Normal 42 2 2 2 2 6 2" xfId="41940" xr:uid="{00000000-0005-0000-0000-00000E430000}"/>
    <cellStyle name="Normal 42 2 2 2 2 6 3" xfId="26707" xr:uid="{00000000-0005-0000-0000-00000F430000}"/>
    <cellStyle name="Normal 42 2 2 2 2 7" xfId="6588" xr:uid="{00000000-0005-0000-0000-000010430000}"/>
    <cellStyle name="Normal 42 2 2 2 2 7 2" xfId="36923" xr:uid="{00000000-0005-0000-0000-000011430000}"/>
    <cellStyle name="Normal 42 2 2 2 2 7 3" xfId="21690" xr:uid="{00000000-0005-0000-0000-000012430000}"/>
    <cellStyle name="Normal 42 2 2 2 2 8" xfId="31911" xr:uid="{00000000-0005-0000-0000-000013430000}"/>
    <cellStyle name="Normal 42 2 2 2 2 9" xfId="16677" xr:uid="{00000000-0005-0000-0000-000014430000}"/>
    <cellStyle name="Normal 42 2 2 2 3" xfId="1724" xr:uid="{00000000-0005-0000-0000-000015430000}"/>
    <cellStyle name="Normal 42 2 2 2 3 2" xfId="2563" xr:uid="{00000000-0005-0000-0000-000016430000}"/>
    <cellStyle name="Normal 42 2 2 2 3 2 2" xfId="4253" xr:uid="{00000000-0005-0000-0000-000017430000}"/>
    <cellStyle name="Normal 42 2 2 2 3 2 2 2" xfId="14326" xr:uid="{00000000-0005-0000-0000-000018430000}"/>
    <cellStyle name="Normal 42 2 2 2 3 2 2 2 2" xfId="44657" xr:uid="{00000000-0005-0000-0000-000019430000}"/>
    <cellStyle name="Normal 42 2 2 2 3 2 2 2 3" xfId="29424" xr:uid="{00000000-0005-0000-0000-00001A430000}"/>
    <cellStyle name="Normal 42 2 2 2 3 2 2 3" xfId="9306" xr:uid="{00000000-0005-0000-0000-00001B430000}"/>
    <cellStyle name="Normal 42 2 2 2 3 2 2 3 2" xfId="39640" xr:uid="{00000000-0005-0000-0000-00001C430000}"/>
    <cellStyle name="Normal 42 2 2 2 3 2 2 3 3" xfId="24407" xr:uid="{00000000-0005-0000-0000-00001D430000}"/>
    <cellStyle name="Normal 42 2 2 2 3 2 2 4" xfId="34627" xr:uid="{00000000-0005-0000-0000-00001E430000}"/>
    <cellStyle name="Normal 42 2 2 2 3 2 2 5" xfId="19394" xr:uid="{00000000-0005-0000-0000-00001F430000}"/>
    <cellStyle name="Normal 42 2 2 2 3 2 3" xfId="5945" xr:uid="{00000000-0005-0000-0000-000020430000}"/>
    <cellStyle name="Normal 42 2 2 2 3 2 3 2" xfId="15997" xr:uid="{00000000-0005-0000-0000-000021430000}"/>
    <cellStyle name="Normal 42 2 2 2 3 2 3 2 2" xfId="46328" xr:uid="{00000000-0005-0000-0000-000022430000}"/>
    <cellStyle name="Normal 42 2 2 2 3 2 3 2 3" xfId="31095" xr:uid="{00000000-0005-0000-0000-000023430000}"/>
    <cellStyle name="Normal 42 2 2 2 3 2 3 3" xfId="10977" xr:uid="{00000000-0005-0000-0000-000024430000}"/>
    <cellStyle name="Normal 42 2 2 2 3 2 3 3 2" xfId="41311" xr:uid="{00000000-0005-0000-0000-000025430000}"/>
    <cellStyle name="Normal 42 2 2 2 3 2 3 3 3" xfId="26078" xr:uid="{00000000-0005-0000-0000-000026430000}"/>
    <cellStyle name="Normal 42 2 2 2 3 2 3 4" xfId="36298" xr:uid="{00000000-0005-0000-0000-000027430000}"/>
    <cellStyle name="Normal 42 2 2 2 3 2 3 5" xfId="21065" xr:uid="{00000000-0005-0000-0000-000028430000}"/>
    <cellStyle name="Normal 42 2 2 2 3 2 4" xfId="12655" xr:uid="{00000000-0005-0000-0000-000029430000}"/>
    <cellStyle name="Normal 42 2 2 2 3 2 4 2" xfId="42986" xr:uid="{00000000-0005-0000-0000-00002A430000}"/>
    <cellStyle name="Normal 42 2 2 2 3 2 4 3" xfId="27753" xr:uid="{00000000-0005-0000-0000-00002B430000}"/>
    <cellStyle name="Normal 42 2 2 2 3 2 5" xfId="7634" xr:uid="{00000000-0005-0000-0000-00002C430000}"/>
    <cellStyle name="Normal 42 2 2 2 3 2 5 2" xfId="37969" xr:uid="{00000000-0005-0000-0000-00002D430000}"/>
    <cellStyle name="Normal 42 2 2 2 3 2 5 3" xfId="22736" xr:uid="{00000000-0005-0000-0000-00002E430000}"/>
    <cellStyle name="Normal 42 2 2 2 3 2 6" xfId="32957" xr:uid="{00000000-0005-0000-0000-00002F430000}"/>
    <cellStyle name="Normal 42 2 2 2 3 2 7" xfId="17723" xr:uid="{00000000-0005-0000-0000-000030430000}"/>
    <cellStyle name="Normal 42 2 2 2 3 3" xfId="3416" xr:uid="{00000000-0005-0000-0000-000031430000}"/>
    <cellStyle name="Normal 42 2 2 2 3 3 2" xfId="13490" xr:uid="{00000000-0005-0000-0000-000032430000}"/>
    <cellStyle name="Normal 42 2 2 2 3 3 2 2" xfId="43821" xr:uid="{00000000-0005-0000-0000-000033430000}"/>
    <cellStyle name="Normal 42 2 2 2 3 3 2 3" xfId="28588" xr:uid="{00000000-0005-0000-0000-000034430000}"/>
    <cellStyle name="Normal 42 2 2 2 3 3 3" xfId="8470" xr:uid="{00000000-0005-0000-0000-000035430000}"/>
    <cellStyle name="Normal 42 2 2 2 3 3 3 2" xfId="38804" xr:uid="{00000000-0005-0000-0000-000036430000}"/>
    <cellStyle name="Normal 42 2 2 2 3 3 3 3" xfId="23571" xr:uid="{00000000-0005-0000-0000-000037430000}"/>
    <cellStyle name="Normal 42 2 2 2 3 3 4" xfId="33791" xr:uid="{00000000-0005-0000-0000-000038430000}"/>
    <cellStyle name="Normal 42 2 2 2 3 3 5" xfId="18558" xr:uid="{00000000-0005-0000-0000-000039430000}"/>
    <cellStyle name="Normal 42 2 2 2 3 4" xfId="5109" xr:uid="{00000000-0005-0000-0000-00003A430000}"/>
    <cellStyle name="Normal 42 2 2 2 3 4 2" xfId="15161" xr:uid="{00000000-0005-0000-0000-00003B430000}"/>
    <cellStyle name="Normal 42 2 2 2 3 4 2 2" xfId="45492" xr:uid="{00000000-0005-0000-0000-00003C430000}"/>
    <cellStyle name="Normal 42 2 2 2 3 4 2 3" xfId="30259" xr:uid="{00000000-0005-0000-0000-00003D430000}"/>
    <cellStyle name="Normal 42 2 2 2 3 4 3" xfId="10141" xr:uid="{00000000-0005-0000-0000-00003E430000}"/>
    <cellStyle name="Normal 42 2 2 2 3 4 3 2" xfId="40475" xr:uid="{00000000-0005-0000-0000-00003F430000}"/>
    <cellStyle name="Normal 42 2 2 2 3 4 3 3" xfId="25242" xr:uid="{00000000-0005-0000-0000-000040430000}"/>
    <cellStyle name="Normal 42 2 2 2 3 4 4" xfId="35462" xr:uid="{00000000-0005-0000-0000-000041430000}"/>
    <cellStyle name="Normal 42 2 2 2 3 4 5" xfId="20229" xr:uid="{00000000-0005-0000-0000-000042430000}"/>
    <cellStyle name="Normal 42 2 2 2 3 5" xfId="11819" xr:uid="{00000000-0005-0000-0000-000043430000}"/>
    <cellStyle name="Normal 42 2 2 2 3 5 2" xfId="42150" xr:uid="{00000000-0005-0000-0000-000044430000}"/>
    <cellStyle name="Normal 42 2 2 2 3 5 3" xfId="26917" xr:uid="{00000000-0005-0000-0000-000045430000}"/>
    <cellStyle name="Normal 42 2 2 2 3 6" xfId="6798" xr:uid="{00000000-0005-0000-0000-000046430000}"/>
    <cellStyle name="Normal 42 2 2 2 3 6 2" xfId="37133" xr:uid="{00000000-0005-0000-0000-000047430000}"/>
    <cellStyle name="Normal 42 2 2 2 3 6 3" xfId="21900" xr:uid="{00000000-0005-0000-0000-000048430000}"/>
    <cellStyle name="Normal 42 2 2 2 3 7" xfId="32121" xr:uid="{00000000-0005-0000-0000-000049430000}"/>
    <cellStyle name="Normal 42 2 2 2 3 8" xfId="16887" xr:uid="{00000000-0005-0000-0000-00004A430000}"/>
    <cellStyle name="Normal 42 2 2 2 4" xfId="2145" xr:uid="{00000000-0005-0000-0000-00004B430000}"/>
    <cellStyle name="Normal 42 2 2 2 4 2" xfId="3835" xr:uid="{00000000-0005-0000-0000-00004C430000}"/>
    <cellStyle name="Normal 42 2 2 2 4 2 2" xfId="13908" xr:uid="{00000000-0005-0000-0000-00004D430000}"/>
    <cellStyle name="Normal 42 2 2 2 4 2 2 2" xfId="44239" xr:uid="{00000000-0005-0000-0000-00004E430000}"/>
    <cellStyle name="Normal 42 2 2 2 4 2 2 3" xfId="29006" xr:uid="{00000000-0005-0000-0000-00004F430000}"/>
    <cellStyle name="Normal 42 2 2 2 4 2 3" xfId="8888" xr:uid="{00000000-0005-0000-0000-000050430000}"/>
    <cellStyle name="Normal 42 2 2 2 4 2 3 2" xfId="39222" xr:uid="{00000000-0005-0000-0000-000051430000}"/>
    <cellStyle name="Normal 42 2 2 2 4 2 3 3" xfId="23989" xr:uid="{00000000-0005-0000-0000-000052430000}"/>
    <cellStyle name="Normal 42 2 2 2 4 2 4" xfId="34209" xr:uid="{00000000-0005-0000-0000-000053430000}"/>
    <cellStyle name="Normal 42 2 2 2 4 2 5" xfId="18976" xr:uid="{00000000-0005-0000-0000-000054430000}"/>
    <cellStyle name="Normal 42 2 2 2 4 3" xfId="5527" xr:uid="{00000000-0005-0000-0000-000055430000}"/>
    <cellStyle name="Normal 42 2 2 2 4 3 2" xfId="15579" xr:uid="{00000000-0005-0000-0000-000056430000}"/>
    <cellStyle name="Normal 42 2 2 2 4 3 2 2" xfId="45910" xr:uid="{00000000-0005-0000-0000-000057430000}"/>
    <cellStyle name="Normal 42 2 2 2 4 3 2 3" xfId="30677" xr:uid="{00000000-0005-0000-0000-000058430000}"/>
    <cellStyle name="Normal 42 2 2 2 4 3 3" xfId="10559" xr:uid="{00000000-0005-0000-0000-000059430000}"/>
    <cellStyle name="Normal 42 2 2 2 4 3 3 2" xfId="40893" xr:uid="{00000000-0005-0000-0000-00005A430000}"/>
    <cellStyle name="Normal 42 2 2 2 4 3 3 3" xfId="25660" xr:uid="{00000000-0005-0000-0000-00005B430000}"/>
    <cellStyle name="Normal 42 2 2 2 4 3 4" xfId="35880" xr:uid="{00000000-0005-0000-0000-00005C430000}"/>
    <cellStyle name="Normal 42 2 2 2 4 3 5" xfId="20647" xr:uid="{00000000-0005-0000-0000-00005D430000}"/>
    <cellStyle name="Normal 42 2 2 2 4 4" xfId="12237" xr:uid="{00000000-0005-0000-0000-00005E430000}"/>
    <cellStyle name="Normal 42 2 2 2 4 4 2" xfId="42568" xr:uid="{00000000-0005-0000-0000-00005F430000}"/>
    <cellStyle name="Normal 42 2 2 2 4 4 3" xfId="27335" xr:uid="{00000000-0005-0000-0000-000060430000}"/>
    <cellStyle name="Normal 42 2 2 2 4 5" xfId="7216" xr:uid="{00000000-0005-0000-0000-000061430000}"/>
    <cellStyle name="Normal 42 2 2 2 4 5 2" xfId="37551" xr:uid="{00000000-0005-0000-0000-000062430000}"/>
    <cellStyle name="Normal 42 2 2 2 4 5 3" xfId="22318" xr:uid="{00000000-0005-0000-0000-000063430000}"/>
    <cellStyle name="Normal 42 2 2 2 4 6" xfId="32539" xr:uid="{00000000-0005-0000-0000-000064430000}"/>
    <cellStyle name="Normal 42 2 2 2 4 7" xfId="17305" xr:uid="{00000000-0005-0000-0000-000065430000}"/>
    <cellStyle name="Normal 42 2 2 2 5" xfId="2998" xr:uid="{00000000-0005-0000-0000-000066430000}"/>
    <cellStyle name="Normal 42 2 2 2 5 2" xfId="13072" xr:uid="{00000000-0005-0000-0000-000067430000}"/>
    <cellStyle name="Normal 42 2 2 2 5 2 2" xfId="43403" xr:uid="{00000000-0005-0000-0000-000068430000}"/>
    <cellStyle name="Normal 42 2 2 2 5 2 3" xfId="28170" xr:uid="{00000000-0005-0000-0000-000069430000}"/>
    <cellStyle name="Normal 42 2 2 2 5 3" xfId="8052" xr:uid="{00000000-0005-0000-0000-00006A430000}"/>
    <cellStyle name="Normal 42 2 2 2 5 3 2" xfId="38386" xr:uid="{00000000-0005-0000-0000-00006B430000}"/>
    <cellStyle name="Normal 42 2 2 2 5 3 3" xfId="23153" xr:uid="{00000000-0005-0000-0000-00006C430000}"/>
    <cellStyle name="Normal 42 2 2 2 5 4" xfId="33373" xr:uid="{00000000-0005-0000-0000-00006D430000}"/>
    <cellStyle name="Normal 42 2 2 2 5 5" xfId="18140" xr:uid="{00000000-0005-0000-0000-00006E430000}"/>
    <cellStyle name="Normal 42 2 2 2 6" xfId="4691" xr:uid="{00000000-0005-0000-0000-00006F430000}"/>
    <cellStyle name="Normal 42 2 2 2 6 2" xfId="14743" xr:uid="{00000000-0005-0000-0000-000070430000}"/>
    <cellStyle name="Normal 42 2 2 2 6 2 2" xfId="45074" xr:uid="{00000000-0005-0000-0000-000071430000}"/>
    <cellStyle name="Normal 42 2 2 2 6 2 3" xfId="29841" xr:uid="{00000000-0005-0000-0000-000072430000}"/>
    <cellStyle name="Normal 42 2 2 2 6 3" xfId="9723" xr:uid="{00000000-0005-0000-0000-000073430000}"/>
    <cellStyle name="Normal 42 2 2 2 6 3 2" xfId="40057" xr:uid="{00000000-0005-0000-0000-000074430000}"/>
    <cellStyle name="Normal 42 2 2 2 6 3 3" xfId="24824" xr:uid="{00000000-0005-0000-0000-000075430000}"/>
    <cellStyle name="Normal 42 2 2 2 6 4" xfId="35044" xr:uid="{00000000-0005-0000-0000-000076430000}"/>
    <cellStyle name="Normal 42 2 2 2 6 5" xfId="19811" xr:uid="{00000000-0005-0000-0000-000077430000}"/>
    <cellStyle name="Normal 42 2 2 2 7" xfId="11401" xr:uid="{00000000-0005-0000-0000-000078430000}"/>
    <cellStyle name="Normal 42 2 2 2 7 2" xfId="41732" xr:uid="{00000000-0005-0000-0000-000079430000}"/>
    <cellStyle name="Normal 42 2 2 2 7 3" xfId="26499" xr:uid="{00000000-0005-0000-0000-00007A430000}"/>
    <cellStyle name="Normal 42 2 2 2 8" xfId="6380" xr:uid="{00000000-0005-0000-0000-00007B430000}"/>
    <cellStyle name="Normal 42 2 2 2 8 2" xfId="36715" xr:uid="{00000000-0005-0000-0000-00007C430000}"/>
    <cellStyle name="Normal 42 2 2 2 8 3" xfId="21482" xr:uid="{00000000-0005-0000-0000-00007D430000}"/>
    <cellStyle name="Normal 42 2 2 2 9" xfId="31703" xr:uid="{00000000-0005-0000-0000-00007E430000}"/>
    <cellStyle name="Normal 42 2 2 3" xfId="1407" xr:uid="{00000000-0005-0000-0000-00007F430000}"/>
    <cellStyle name="Normal 42 2 2 3 2" xfId="1828" xr:uid="{00000000-0005-0000-0000-000080430000}"/>
    <cellStyle name="Normal 42 2 2 3 2 2" xfId="2667" xr:uid="{00000000-0005-0000-0000-000081430000}"/>
    <cellStyle name="Normal 42 2 2 3 2 2 2" xfId="4357" xr:uid="{00000000-0005-0000-0000-000082430000}"/>
    <cellStyle name="Normal 42 2 2 3 2 2 2 2" xfId="14430" xr:uid="{00000000-0005-0000-0000-000083430000}"/>
    <cellStyle name="Normal 42 2 2 3 2 2 2 2 2" xfId="44761" xr:uid="{00000000-0005-0000-0000-000084430000}"/>
    <cellStyle name="Normal 42 2 2 3 2 2 2 2 3" xfId="29528" xr:uid="{00000000-0005-0000-0000-000085430000}"/>
    <cellStyle name="Normal 42 2 2 3 2 2 2 3" xfId="9410" xr:uid="{00000000-0005-0000-0000-000086430000}"/>
    <cellStyle name="Normal 42 2 2 3 2 2 2 3 2" xfId="39744" xr:uid="{00000000-0005-0000-0000-000087430000}"/>
    <cellStyle name="Normal 42 2 2 3 2 2 2 3 3" xfId="24511" xr:uid="{00000000-0005-0000-0000-000088430000}"/>
    <cellStyle name="Normal 42 2 2 3 2 2 2 4" xfId="34731" xr:uid="{00000000-0005-0000-0000-000089430000}"/>
    <cellStyle name="Normal 42 2 2 3 2 2 2 5" xfId="19498" xr:uid="{00000000-0005-0000-0000-00008A430000}"/>
    <cellStyle name="Normal 42 2 2 3 2 2 3" xfId="6049" xr:uid="{00000000-0005-0000-0000-00008B430000}"/>
    <cellStyle name="Normal 42 2 2 3 2 2 3 2" xfId="16101" xr:uid="{00000000-0005-0000-0000-00008C430000}"/>
    <cellStyle name="Normal 42 2 2 3 2 2 3 2 2" xfId="46432" xr:uid="{00000000-0005-0000-0000-00008D430000}"/>
    <cellStyle name="Normal 42 2 2 3 2 2 3 2 3" xfId="31199" xr:uid="{00000000-0005-0000-0000-00008E430000}"/>
    <cellStyle name="Normal 42 2 2 3 2 2 3 3" xfId="11081" xr:uid="{00000000-0005-0000-0000-00008F430000}"/>
    <cellStyle name="Normal 42 2 2 3 2 2 3 3 2" xfId="41415" xr:uid="{00000000-0005-0000-0000-000090430000}"/>
    <cellStyle name="Normal 42 2 2 3 2 2 3 3 3" xfId="26182" xr:uid="{00000000-0005-0000-0000-000091430000}"/>
    <cellStyle name="Normal 42 2 2 3 2 2 3 4" xfId="36402" xr:uid="{00000000-0005-0000-0000-000092430000}"/>
    <cellStyle name="Normal 42 2 2 3 2 2 3 5" xfId="21169" xr:uid="{00000000-0005-0000-0000-000093430000}"/>
    <cellStyle name="Normal 42 2 2 3 2 2 4" xfId="12759" xr:uid="{00000000-0005-0000-0000-000094430000}"/>
    <cellStyle name="Normal 42 2 2 3 2 2 4 2" xfId="43090" xr:uid="{00000000-0005-0000-0000-000095430000}"/>
    <cellStyle name="Normal 42 2 2 3 2 2 4 3" xfId="27857" xr:uid="{00000000-0005-0000-0000-000096430000}"/>
    <cellStyle name="Normal 42 2 2 3 2 2 5" xfId="7738" xr:uid="{00000000-0005-0000-0000-000097430000}"/>
    <cellStyle name="Normal 42 2 2 3 2 2 5 2" xfId="38073" xr:uid="{00000000-0005-0000-0000-000098430000}"/>
    <cellStyle name="Normal 42 2 2 3 2 2 5 3" xfId="22840" xr:uid="{00000000-0005-0000-0000-000099430000}"/>
    <cellStyle name="Normal 42 2 2 3 2 2 6" xfId="33061" xr:uid="{00000000-0005-0000-0000-00009A430000}"/>
    <cellStyle name="Normal 42 2 2 3 2 2 7" xfId="17827" xr:uid="{00000000-0005-0000-0000-00009B430000}"/>
    <cellStyle name="Normal 42 2 2 3 2 3" xfId="3520" xr:uid="{00000000-0005-0000-0000-00009C430000}"/>
    <cellStyle name="Normal 42 2 2 3 2 3 2" xfId="13594" xr:uid="{00000000-0005-0000-0000-00009D430000}"/>
    <cellStyle name="Normal 42 2 2 3 2 3 2 2" xfId="43925" xr:uid="{00000000-0005-0000-0000-00009E430000}"/>
    <cellStyle name="Normal 42 2 2 3 2 3 2 3" xfId="28692" xr:uid="{00000000-0005-0000-0000-00009F430000}"/>
    <cellStyle name="Normal 42 2 2 3 2 3 3" xfId="8574" xr:uid="{00000000-0005-0000-0000-0000A0430000}"/>
    <cellStyle name="Normal 42 2 2 3 2 3 3 2" xfId="38908" xr:uid="{00000000-0005-0000-0000-0000A1430000}"/>
    <cellStyle name="Normal 42 2 2 3 2 3 3 3" xfId="23675" xr:uid="{00000000-0005-0000-0000-0000A2430000}"/>
    <cellStyle name="Normal 42 2 2 3 2 3 4" xfId="33895" xr:uid="{00000000-0005-0000-0000-0000A3430000}"/>
    <cellStyle name="Normal 42 2 2 3 2 3 5" xfId="18662" xr:uid="{00000000-0005-0000-0000-0000A4430000}"/>
    <cellStyle name="Normal 42 2 2 3 2 4" xfId="5213" xr:uid="{00000000-0005-0000-0000-0000A5430000}"/>
    <cellStyle name="Normal 42 2 2 3 2 4 2" xfId="15265" xr:uid="{00000000-0005-0000-0000-0000A6430000}"/>
    <cellStyle name="Normal 42 2 2 3 2 4 2 2" xfId="45596" xr:uid="{00000000-0005-0000-0000-0000A7430000}"/>
    <cellStyle name="Normal 42 2 2 3 2 4 2 3" xfId="30363" xr:uid="{00000000-0005-0000-0000-0000A8430000}"/>
    <cellStyle name="Normal 42 2 2 3 2 4 3" xfId="10245" xr:uid="{00000000-0005-0000-0000-0000A9430000}"/>
    <cellStyle name="Normal 42 2 2 3 2 4 3 2" xfId="40579" xr:uid="{00000000-0005-0000-0000-0000AA430000}"/>
    <cellStyle name="Normal 42 2 2 3 2 4 3 3" xfId="25346" xr:uid="{00000000-0005-0000-0000-0000AB430000}"/>
    <cellStyle name="Normal 42 2 2 3 2 4 4" xfId="35566" xr:uid="{00000000-0005-0000-0000-0000AC430000}"/>
    <cellStyle name="Normal 42 2 2 3 2 4 5" xfId="20333" xr:uid="{00000000-0005-0000-0000-0000AD430000}"/>
    <cellStyle name="Normal 42 2 2 3 2 5" xfId="11923" xr:uid="{00000000-0005-0000-0000-0000AE430000}"/>
    <cellStyle name="Normal 42 2 2 3 2 5 2" xfId="42254" xr:uid="{00000000-0005-0000-0000-0000AF430000}"/>
    <cellStyle name="Normal 42 2 2 3 2 5 3" xfId="27021" xr:uid="{00000000-0005-0000-0000-0000B0430000}"/>
    <cellStyle name="Normal 42 2 2 3 2 6" xfId="6902" xr:uid="{00000000-0005-0000-0000-0000B1430000}"/>
    <cellStyle name="Normal 42 2 2 3 2 6 2" xfId="37237" xr:uid="{00000000-0005-0000-0000-0000B2430000}"/>
    <cellStyle name="Normal 42 2 2 3 2 6 3" xfId="22004" xr:uid="{00000000-0005-0000-0000-0000B3430000}"/>
    <cellStyle name="Normal 42 2 2 3 2 7" xfId="32225" xr:uid="{00000000-0005-0000-0000-0000B4430000}"/>
    <cellStyle name="Normal 42 2 2 3 2 8" xfId="16991" xr:uid="{00000000-0005-0000-0000-0000B5430000}"/>
    <cellStyle name="Normal 42 2 2 3 3" xfId="2249" xr:uid="{00000000-0005-0000-0000-0000B6430000}"/>
    <cellStyle name="Normal 42 2 2 3 3 2" xfId="3939" xr:uid="{00000000-0005-0000-0000-0000B7430000}"/>
    <cellStyle name="Normal 42 2 2 3 3 2 2" xfId="14012" xr:uid="{00000000-0005-0000-0000-0000B8430000}"/>
    <cellStyle name="Normal 42 2 2 3 3 2 2 2" xfId="44343" xr:uid="{00000000-0005-0000-0000-0000B9430000}"/>
    <cellStyle name="Normal 42 2 2 3 3 2 2 3" xfId="29110" xr:uid="{00000000-0005-0000-0000-0000BA430000}"/>
    <cellStyle name="Normal 42 2 2 3 3 2 3" xfId="8992" xr:uid="{00000000-0005-0000-0000-0000BB430000}"/>
    <cellStyle name="Normal 42 2 2 3 3 2 3 2" xfId="39326" xr:uid="{00000000-0005-0000-0000-0000BC430000}"/>
    <cellStyle name="Normal 42 2 2 3 3 2 3 3" xfId="24093" xr:uid="{00000000-0005-0000-0000-0000BD430000}"/>
    <cellStyle name="Normal 42 2 2 3 3 2 4" xfId="34313" xr:uid="{00000000-0005-0000-0000-0000BE430000}"/>
    <cellStyle name="Normal 42 2 2 3 3 2 5" xfId="19080" xr:uid="{00000000-0005-0000-0000-0000BF430000}"/>
    <cellStyle name="Normal 42 2 2 3 3 3" xfId="5631" xr:uid="{00000000-0005-0000-0000-0000C0430000}"/>
    <cellStyle name="Normal 42 2 2 3 3 3 2" xfId="15683" xr:uid="{00000000-0005-0000-0000-0000C1430000}"/>
    <cellStyle name="Normal 42 2 2 3 3 3 2 2" xfId="46014" xr:uid="{00000000-0005-0000-0000-0000C2430000}"/>
    <cellStyle name="Normal 42 2 2 3 3 3 2 3" xfId="30781" xr:uid="{00000000-0005-0000-0000-0000C3430000}"/>
    <cellStyle name="Normal 42 2 2 3 3 3 3" xfId="10663" xr:uid="{00000000-0005-0000-0000-0000C4430000}"/>
    <cellStyle name="Normal 42 2 2 3 3 3 3 2" xfId="40997" xr:uid="{00000000-0005-0000-0000-0000C5430000}"/>
    <cellStyle name="Normal 42 2 2 3 3 3 3 3" xfId="25764" xr:uid="{00000000-0005-0000-0000-0000C6430000}"/>
    <cellStyle name="Normal 42 2 2 3 3 3 4" xfId="35984" xr:uid="{00000000-0005-0000-0000-0000C7430000}"/>
    <cellStyle name="Normal 42 2 2 3 3 3 5" xfId="20751" xr:uid="{00000000-0005-0000-0000-0000C8430000}"/>
    <cellStyle name="Normal 42 2 2 3 3 4" xfId="12341" xr:uid="{00000000-0005-0000-0000-0000C9430000}"/>
    <cellStyle name="Normal 42 2 2 3 3 4 2" xfId="42672" xr:uid="{00000000-0005-0000-0000-0000CA430000}"/>
    <cellStyle name="Normal 42 2 2 3 3 4 3" xfId="27439" xr:uid="{00000000-0005-0000-0000-0000CB430000}"/>
    <cellStyle name="Normal 42 2 2 3 3 5" xfId="7320" xr:uid="{00000000-0005-0000-0000-0000CC430000}"/>
    <cellStyle name="Normal 42 2 2 3 3 5 2" xfId="37655" xr:uid="{00000000-0005-0000-0000-0000CD430000}"/>
    <cellStyle name="Normal 42 2 2 3 3 5 3" xfId="22422" xr:uid="{00000000-0005-0000-0000-0000CE430000}"/>
    <cellStyle name="Normal 42 2 2 3 3 6" xfId="32643" xr:uid="{00000000-0005-0000-0000-0000CF430000}"/>
    <cellStyle name="Normal 42 2 2 3 3 7" xfId="17409" xr:uid="{00000000-0005-0000-0000-0000D0430000}"/>
    <cellStyle name="Normal 42 2 2 3 4" xfId="3102" xr:uid="{00000000-0005-0000-0000-0000D1430000}"/>
    <cellStyle name="Normal 42 2 2 3 4 2" xfId="13176" xr:uid="{00000000-0005-0000-0000-0000D2430000}"/>
    <cellStyle name="Normal 42 2 2 3 4 2 2" xfId="43507" xr:uid="{00000000-0005-0000-0000-0000D3430000}"/>
    <cellStyle name="Normal 42 2 2 3 4 2 3" xfId="28274" xr:uid="{00000000-0005-0000-0000-0000D4430000}"/>
    <cellStyle name="Normal 42 2 2 3 4 3" xfId="8156" xr:uid="{00000000-0005-0000-0000-0000D5430000}"/>
    <cellStyle name="Normal 42 2 2 3 4 3 2" xfId="38490" xr:uid="{00000000-0005-0000-0000-0000D6430000}"/>
    <cellStyle name="Normal 42 2 2 3 4 3 3" xfId="23257" xr:uid="{00000000-0005-0000-0000-0000D7430000}"/>
    <cellStyle name="Normal 42 2 2 3 4 4" xfId="33477" xr:uid="{00000000-0005-0000-0000-0000D8430000}"/>
    <cellStyle name="Normal 42 2 2 3 4 5" xfId="18244" xr:uid="{00000000-0005-0000-0000-0000D9430000}"/>
    <cellStyle name="Normal 42 2 2 3 5" xfId="4795" xr:uid="{00000000-0005-0000-0000-0000DA430000}"/>
    <cellStyle name="Normal 42 2 2 3 5 2" xfId="14847" xr:uid="{00000000-0005-0000-0000-0000DB430000}"/>
    <cellStyle name="Normal 42 2 2 3 5 2 2" xfId="45178" xr:uid="{00000000-0005-0000-0000-0000DC430000}"/>
    <cellStyle name="Normal 42 2 2 3 5 2 3" xfId="29945" xr:uid="{00000000-0005-0000-0000-0000DD430000}"/>
    <cellStyle name="Normal 42 2 2 3 5 3" xfId="9827" xr:uid="{00000000-0005-0000-0000-0000DE430000}"/>
    <cellStyle name="Normal 42 2 2 3 5 3 2" xfId="40161" xr:uid="{00000000-0005-0000-0000-0000DF430000}"/>
    <cellStyle name="Normal 42 2 2 3 5 3 3" xfId="24928" xr:uid="{00000000-0005-0000-0000-0000E0430000}"/>
    <cellStyle name="Normal 42 2 2 3 5 4" xfId="35148" xr:uid="{00000000-0005-0000-0000-0000E1430000}"/>
    <cellStyle name="Normal 42 2 2 3 5 5" xfId="19915" xr:uid="{00000000-0005-0000-0000-0000E2430000}"/>
    <cellStyle name="Normal 42 2 2 3 6" xfId="11505" xr:uid="{00000000-0005-0000-0000-0000E3430000}"/>
    <cellStyle name="Normal 42 2 2 3 6 2" xfId="41836" xr:uid="{00000000-0005-0000-0000-0000E4430000}"/>
    <cellStyle name="Normal 42 2 2 3 6 3" xfId="26603" xr:uid="{00000000-0005-0000-0000-0000E5430000}"/>
    <cellStyle name="Normal 42 2 2 3 7" xfId="6484" xr:uid="{00000000-0005-0000-0000-0000E6430000}"/>
    <cellStyle name="Normal 42 2 2 3 7 2" xfId="36819" xr:uid="{00000000-0005-0000-0000-0000E7430000}"/>
    <cellStyle name="Normal 42 2 2 3 7 3" xfId="21586" xr:uid="{00000000-0005-0000-0000-0000E8430000}"/>
    <cellStyle name="Normal 42 2 2 3 8" xfId="31807" xr:uid="{00000000-0005-0000-0000-0000E9430000}"/>
    <cellStyle name="Normal 42 2 2 3 9" xfId="16573" xr:uid="{00000000-0005-0000-0000-0000EA430000}"/>
    <cellStyle name="Normal 42 2 2 4" xfId="1620" xr:uid="{00000000-0005-0000-0000-0000EB430000}"/>
    <cellStyle name="Normal 42 2 2 4 2" xfId="2459" xr:uid="{00000000-0005-0000-0000-0000EC430000}"/>
    <cellStyle name="Normal 42 2 2 4 2 2" xfId="4149" xr:uid="{00000000-0005-0000-0000-0000ED430000}"/>
    <cellStyle name="Normal 42 2 2 4 2 2 2" xfId="14222" xr:uid="{00000000-0005-0000-0000-0000EE430000}"/>
    <cellStyle name="Normal 42 2 2 4 2 2 2 2" xfId="44553" xr:uid="{00000000-0005-0000-0000-0000EF430000}"/>
    <cellStyle name="Normal 42 2 2 4 2 2 2 3" xfId="29320" xr:uid="{00000000-0005-0000-0000-0000F0430000}"/>
    <cellStyle name="Normal 42 2 2 4 2 2 3" xfId="9202" xr:uid="{00000000-0005-0000-0000-0000F1430000}"/>
    <cellStyle name="Normal 42 2 2 4 2 2 3 2" xfId="39536" xr:uid="{00000000-0005-0000-0000-0000F2430000}"/>
    <cellStyle name="Normal 42 2 2 4 2 2 3 3" xfId="24303" xr:uid="{00000000-0005-0000-0000-0000F3430000}"/>
    <cellStyle name="Normal 42 2 2 4 2 2 4" xfId="34523" xr:uid="{00000000-0005-0000-0000-0000F4430000}"/>
    <cellStyle name="Normal 42 2 2 4 2 2 5" xfId="19290" xr:uid="{00000000-0005-0000-0000-0000F5430000}"/>
    <cellStyle name="Normal 42 2 2 4 2 3" xfId="5841" xr:uid="{00000000-0005-0000-0000-0000F6430000}"/>
    <cellStyle name="Normal 42 2 2 4 2 3 2" xfId="15893" xr:uid="{00000000-0005-0000-0000-0000F7430000}"/>
    <cellStyle name="Normal 42 2 2 4 2 3 2 2" xfId="46224" xr:uid="{00000000-0005-0000-0000-0000F8430000}"/>
    <cellStyle name="Normal 42 2 2 4 2 3 2 3" xfId="30991" xr:uid="{00000000-0005-0000-0000-0000F9430000}"/>
    <cellStyle name="Normal 42 2 2 4 2 3 3" xfId="10873" xr:uid="{00000000-0005-0000-0000-0000FA430000}"/>
    <cellStyle name="Normal 42 2 2 4 2 3 3 2" xfId="41207" xr:uid="{00000000-0005-0000-0000-0000FB430000}"/>
    <cellStyle name="Normal 42 2 2 4 2 3 3 3" xfId="25974" xr:uid="{00000000-0005-0000-0000-0000FC430000}"/>
    <cellStyle name="Normal 42 2 2 4 2 3 4" xfId="36194" xr:uid="{00000000-0005-0000-0000-0000FD430000}"/>
    <cellStyle name="Normal 42 2 2 4 2 3 5" xfId="20961" xr:uid="{00000000-0005-0000-0000-0000FE430000}"/>
    <cellStyle name="Normal 42 2 2 4 2 4" xfId="12551" xr:uid="{00000000-0005-0000-0000-0000FF430000}"/>
    <cellStyle name="Normal 42 2 2 4 2 4 2" xfId="42882" xr:uid="{00000000-0005-0000-0000-000000440000}"/>
    <cellStyle name="Normal 42 2 2 4 2 4 3" xfId="27649" xr:uid="{00000000-0005-0000-0000-000001440000}"/>
    <cellStyle name="Normal 42 2 2 4 2 5" xfId="7530" xr:uid="{00000000-0005-0000-0000-000002440000}"/>
    <cellStyle name="Normal 42 2 2 4 2 5 2" xfId="37865" xr:uid="{00000000-0005-0000-0000-000003440000}"/>
    <cellStyle name="Normal 42 2 2 4 2 5 3" xfId="22632" xr:uid="{00000000-0005-0000-0000-000004440000}"/>
    <cellStyle name="Normal 42 2 2 4 2 6" xfId="32853" xr:uid="{00000000-0005-0000-0000-000005440000}"/>
    <cellStyle name="Normal 42 2 2 4 2 7" xfId="17619" xr:uid="{00000000-0005-0000-0000-000006440000}"/>
    <cellStyle name="Normal 42 2 2 4 3" xfId="3312" xr:uid="{00000000-0005-0000-0000-000007440000}"/>
    <cellStyle name="Normal 42 2 2 4 3 2" xfId="13386" xr:uid="{00000000-0005-0000-0000-000008440000}"/>
    <cellStyle name="Normal 42 2 2 4 3 2 2" xfId="43717" xr:uid="{00000000-0005-0000-0000-000009440000}"/>
    <cellStyle name="Normal 42 2 2 4 3 2 3" xfId="28484" xr:uid="{00000000-0005-0000-0000-00000A440000}"/>
    <cellStyle name="Normal 42 2 2 4 3 3" xfId="8366" xr:uid="{00000000-0005-0000-0000-00000B440000}"/>
    <cellStyle name="Normal 42 2 2 4 3 3 2" xfId="38700" xr:uid="{00000000-0005-0000-0000-00000C440000}"/>
    <cellStyle name="Normal 42 2 2 4 3 3 3" xfId="23467" xr:uid="{00000000-0005-0000-0000-00000D440000}"/>
    <cellStyle name="Normal 42 2 2 4 3 4" xfId="33687" xr:uid="{00000000-0005-0000-0000-00000E440000}"/>
    <cellStyle name="Normal 42 2 2 4 3 5" xfId="18454" xr:uid="{00000000-0005-0000-0000-00000F440000}"/>
    <cellStyle name="Normal 42 2 2 4 4" xfId="5005" xr:uid="{00000000-0005-0000-0000-000010440000}"/>
    <cellStyle name="Normal 42 2 2 4 4 2" xfId="15057" xr:uid="{00000000-0005-0000-0000-000011440000}"/>
    <cellStyle name="Normal 42 2 2 4 4 2 2" xfId="45388" xr:uid="{00000000-0005-0000-0000-000012440000}"/>
    <cellStyle name="Normal 42 2 2 4 4 2 3" xfId="30155" xr:uid="{00000000-0005-0000-0000-000013440000}"/>
    <cellStyle name="Normal 42 2 2 4 4 3" xfId="10037" xr:uid="{00000000-0005-0000-0000-000014440000}"/>
    <cellStyle name="Normal 42 2 2 4 4 3 2" xfId="40371" xr:uid="{00000000-0005-0000-0000-000015440000}"/>
    <cellStyle name="Normal 42 2 2 4 4 3 3" xfId="25138" xr:uid="{00000000-0005-0000-0000-000016440000}"/>
    <cellStyle name="Normal 42 2 2 4 4 4" xfId="35358" xr:uid="{00000000-0005-0000-0000-000017440000}"/>
    <cellStyle name="Normal 42 2 2 4 4 5" xfId="20125" xr:uid="{00000000-0005-0000-0000-000018440000}"/>
    <cellStyle name="Normal 42 2 2 4 5" xfId="11715" xr:uid="{00000000-0005-0000-0000-000019440000}"/>
    <cellStyle name="Normal 42 2 2 4 5 2" xfId="42046" xr:uid="{00000000-0005-0000-0000-00001A440000}"/>
    <cellStyle name="Normal 42 2 2 4 5 3" xfId="26813" xr:uid="{00000000-0005-0000-0000-00001B440000}"/>
    <cellStyle name="Normal 42 2 2 4 6" xfId="6694" xr:uid="{00000000-0005-0000-0000-00001C440000}"/>
    <cellStyle name="Normal 42 2 2 4 6 2" xfId="37029" xr:uid="{00000000-0005-0000-0000-00001D440000}"/>
    <cellStyle name="Normal 42 2 2 4 6 3" xfId="21796" xr:uid="{00000000-0005-0000-0000-00001E440000}"/>
    <cellStyle name="Normal 42 2 2 4 7" xfId="32017" xr:uid="{00000000-0005-0000-0000-00001F440000}"/>
    <cellStyle name="Normal 42 2 2 4 8" xfId="16783" xr:uid="{00000000-0005-0000-0000-000020440000}"/>
    <cellStyle name="Normal 42 2 2 5" xfId="2041" xr:uid="{00000000-0005-0000-0000-000021440000}"/>
    <cellStyle name="Normal 42 2 2 5 2" xfId="3731" xr:uid="{00000000-0005-0000-0000-000022440000}"/>
    <cellStyle name="Normal 42 2 2 5 2 2" xfId="13804" xr:uid="{00000000-0005-0000-0000-000023440000}"/>
    <cellStyle name="Normal 42 2 2 5 2 2 2" xfId="44135" xr:uid="{00000000-0005-0000-0000-000024440000}"/>
    <cellStyle name="Normal 42 2 2 5 2 2 3" xfId="28902" xr:uid="{00000000-0005-0000-0000-000025440000}"/>
    <cellStyle name="Normal 42 2 2 5 2 3" xfId="8784" xr:uid="{00000000-0005-0000-0000-000026440000}"/>
    <cellStyle name="Normal 42 2 2 5 2 3 2" xfId="39118" xr:uid="{00000000-0005-0000-0000-000027440000}"/>
    <cellStyle name="Normal 42 2 2 5 2 3 3" xfId="23885" xr:uid="{00000000-0005-0000-0000-000028440000}"/>
    <cellStyle name="Normal 42 2 2 5 2 4" xfId="34105" xr:uid="{00000000-0005-0000-0000-000029440000}"/>
    <cellStyle name="Normal 42 2 2 5 2 5" xfId="18872" xr:uid="{00000000-0005-0000-0000-00002A440000}"/>
    <cellStyle name="Normal 42 2 2 5 3" xfId="5423" xr:uid="{00000000-0005-0000-0000-00002B440000}"/>
    <cellStyle name="Normal 42 2 2 5 3 2" xfId="15475" xr:uid="{00000000-0005-0000-0000-00002C440000}"/>
    <cellStyle name="Normal 42 2 2 5 3 2 2" xfId="45806" xr:uid="{00000000-0005-0000-0000-00002D440000}"/>
    <cellStyle name="Normal 42 2 2 5 3 2 3" xfId="30573" xr:uid="{00000000-0005-0000-0000-00002E440000}"/>
    <cellStyle name="Normal 42 2 2 5 3 3" xfId="10455" xr:uid="{00000000-0005-0000-0000-00002F440000}"/>
    <cellStyle name="Normal 42 2 2 5 3 3 2" xfId="40789" xr:uid="{00000000-0005-0000-0000-000030440000}"/>
    <cellStyle name="Normal 42 2 2 5 3 3 3" xfId="25556" xr:uid="{00000000-0005-0000-0000-000031440000}"/>
    <cellStyle name="Normal 42 2 2 5 3 4" xfId="35776" xr:uid="{00000000-0005-0000-0000-000032440000}"/>
    <cellStyle name="Normal 42 2 2 5 3 5" xfId="20543" xr:uid="{00000000-0005-0000-0000-000033440000}"/>
    <cellStyle name="Normal 42 2 2 5 4" xfId="12133" xr:uid="{00000000-0005-0000-0000-000034440000}"/>
    <cellStyle name="Normal 42 2 2 5 4 2" xfId="42464" xr:uid="{00000000-0005-0000-0000-000035440000}"/>
    <cellStyle name="Normal 42 2 2 5 4 3" xfId="27231" xr:uid="{00000000-0005-0000-0000-000036440000}"/>
    <cellStyle name="Normal 42 2 2 5 5" xfId="7112" xr:uid="{00000000-0005-0000-0000-000037440000}"/>
    <cellStyle name="Normal 42 2 2 5 5 2" xfId="37447" xr:uid="{00000000-0005-0000-0000-000038440000}"/>
    <cellStyle name="Normal 42 2 2 5 5 3" xfId="22214" xr:uid="{00000000-0005-0000-0000-000039440000}"/>
    <cellStyle name="Normal 42 2 2 5 6" xfId="32435" xr:uid="{00000000-0005-0000-0000-00003A440000}"/>
    <cellStyle name="Normal 42 2 2 5 7" xfId="17201" xr:uid="{00000000-0005-0000-0000-00003B440000}"/>
    <cellStyle name="Normal 42 2 2 6" xfId="2894" xr:uid="{00000000-0005-0000-0000-00003C440000}"/>
    <cellStyle name="Normal 42 2 2 6 2" xfId="12968" xr:uid="{00000000-0005-0000-0000-00003D440000}"/>
    <cellStyle name="Normal 42 2 2 6 2 2" xfId="43299" xr:uid="{00000000-0005-0000-0000-00003E440000}"/>
    <cellStyle name="Normal 42 2 2 6 2 3" xfId="28066" xr:uid="{00000000-0005-0000-0000-00003F440000}"/>
    <cellStyle name="Normal 42 2 2 6 3" xfId="7948" xr:uid="{00000000-0005-0000-0000-000040440000}"/>
    <cellStyle name="Normal 42 2 2 6 3 2" xfId="38282" xr:uid="{00000000-0005-0000-0000-000041440000}"/>
    <cellStyle name="Normal 42 2 2 6 3 3" xfId="23049" xr:uid="{00000000-0005-0000-0000-000042440000}"/>
    <cellStyle name="Normal 42 2 2 6 4" xfId="33269" xr:uid="{00000000-0005-0000-0000-000043440000}"/>
    <cellStyle name="Normal 42 2 2 6 5" xfId="18036" xr:uid="{00000000-0005-0000-0000-000044440000}"/>
    <cellStyle name="Normal 42 2 2 7" xfId="4587" xr:uid="{00000000-0005-0000-0000-000045440000}"/>
    <cellStyle name="Normal 42 2 2 7 2" xfId="14639" xr:uid="{00000000-0005-0000-0000-000046440000}"/>
    <cellStyle name="Normal 42 2 2 7 2 2" xfId="44970" xr:uid="{00000000-0005-0000-0000-000047440000}"/>
    <cellStyle name="Normal 42 2 2 7 2 3" xfId="29737" xr:uid="{00000000-0005-0000-0000-000048440000}"/>
    <cellStyle name="Normal 42 2 2 7 3" xfId="9619" xr:uid="{00000000-0005-0000-0000-000049440000}"/>
    <cellStyle name="Normal 42 2 2 7 3 2" xfId="39953" xr:uid="{00000000-0005-0000-0000-00004A440000}"/>
    <cellStyle name="Normal 42 2 2 7 3 3" xfId="24720" xr:uid="{00000000-0005-0000-0000-00004B440000}"/>
    <cellStyle name="Normal 42 2 2 7 4" xfId="34940" xr:uid="{00000000-0005-0000-0000-00004C440000}"/>
    <cellStyle name="Normal 42 2 2 7 5" xfId="19707" xr:uid="{00000000-0005-0000-0000-00004D440000}"/>
    <cellStyle name="Normal 42 2 2 8" xfId="11297" xr:uid="{00000000-0005-0000-0000-00004E440000}"/>
    <cellStyle name="Normal 42 2 2 8 2" xfId="41628" xr:uid="{00000000-0005-0000-0000-00004F440000}"/>
    <cellStyle name="Normal 42 2 2 8 3" xfId="26395" xr:uid="{00000000-0005-0000-0000-000050440000}"/>
    <cellStyle name="Normal 42 2 2 9" xfId="6276" xr:uid="{00000000-0005-0000-0000-000051440000}"/>
    <cellStyle name="Normal 42 2 2 9 2" xfId="36611" xr:uid="{00000000-0005-0000-0000-000052440000}"/>
    <cellStyle name="Normal 42 2 2 9 3" xfId="21378" xr:uid="{00000000-0005-0000-0000-000053440000}"/>
    <cellStyle name="Normal 42 2 3" xfId="1240" xr:uid="{00000000-0005-0000-0000-000054440000}"/>
    <cellStyle name="Normal 42 2 3 10" xfId="16417" xr:uid="{00000000-0005-0000-0000-000055440000}"/>
    <cellStyle name="Normal 42 2 3 2" xfId="1459" xr:uid="{00000000-0005-0000-0000-000056440000}"/>
    <cellStyle name="Normal 42 2 3 2 2" xfId="1880" xr:uid="{00000000-0005-0000-0000-000057440000}"/>
    <cellStyle name="Normal 42 2 3 2 2 2" xfId="2719" xr:uid="{00000000-0005-0000-0000-000058440000}"/>
    <cellStyle name="Normal 42 2 3 2 2 2 2" xfId="4409" xr:uid="{00000000-0005-0000-0000-000059440000}"/>
    <cellStyle name="Normal 42 2 3 2 2 2 2 2" xfId="14482" xr:uid="{00000000-0005-0000-0000-00005A440000}"/>
    <cellStyle name="Normal 42 2 3 2 2 2 2 2 2" xfId="44813" xr:uid="{00000000-0005-0000-0000-00005B440000}"/>
    <cellStyle name="Normal 42 2 3 2 2 2 2 2 3" xfId="29580" xr:uid="{00000000-0005-0000-0000-00005C440000}"/>
    <cellStyle name="Normal 42 2 3 2 2 2 2 3" xfId="9462" xr:uid="{00000000-0005-0000-0000-00005D440000}"/>
    <cellStyle name="Normal 42 2 3 2 2 2 2 3 2" xfId="39796" xr:uid="{00000000-0005-0000-0000-00005E440000}"/>
    <cellStyle name="Normal 42 2 3 2 2 2 2 3 3" xfId="24563" xr:uid="{00000000-0005-0000-0000-00005F440000}"/>
    <cellStyle name="Normal 42 2 3 2 2 2 2 4" xfId="34783" xr:uid="{00000000-0005-0000-0000-000060440000}"/>
    <cellStyle name="Normal 42 2 3 2 2 2 2 5" xfId="19550" xr:uid="{00000000-0005-0000-0000-000061440000}"/>
    <cellStyle name="Normal 42 2 3 2 2 2 3" xfId="6101" xr:uid="{00000000-0005-0000-0000-000062440000}"/>
    <cellStyle name="Normal 42 2 3 2 2 2 3 2" xfId="16153" xr:uid="{00000000-0005-0000-0000-000063440000}"/>
    <cellStyle name="Normal 42 2 3 2 2 2 3 2 2" xfId="46484" xr:uid="{00000000-0005-0000-0000-000064440000}"/>
    <cellStyle name="Normal 42 2 3 2 2 2 3 2 3" xfId="31251" xr:uid="{00000000-0005-0000-0000-000065440000}"/>
    <cellStyle name="Normal 42 2 3 2 2 2 3 3" xfId="11133" xr:uid="{00000000-0005-0000-0000-000066440000}"/>
    <cellStyle name="Normal 42 2 3 2 2 2 3 3 2" xfId="41467" xr:uid="{00000000-0005-0000-0000-000067440000}"/>
    <cellStyle name="Normal 42 2 3 2 2 2 3 3 3" xfId="26234" xr:uid="{00000000-0005-0000-0000-000068440000}"/>
    <cellStyle name="Normal 42 2 3 2 2 2 3 4" xfId="36454" xr:uid="{00000000-0005-0000-0000-000069440000}"/>
    <cellStyle name="Normal 42 2 3 2 2 2 3 5" xfId="21221" xr:uid="{00000000-0005-0000-0000-00006A440000}"/>
    <cellStyle name="Normal 42 2 3 2 2 2 4" xfId="12811" xr:uid="{00000000-0005-0000-0000-00006B440000}"/>
    <cellStyle name="Normal 42 2 3 2 2 2 4 2" xfId="43142" xr:uid="{00000000-0005-0000-0000-00006C440000}"/>
    <cellStyle name="Normal 42 2 3 2 2 2 4 3" xfId="27909" xr:uid="{00000000-0005-0000-0000-00006D440000}"/>
    <cellStyle name="Normal 42 2 3 2 2 2 5" xfId="7790" xr:uid="{00000000-0005-0000-0000-00006E440000}"/>
    <cellStyle name="Normal 42 2 3 2 2 2 5 2" xfId="38125" xr:uid="{00000000-0005-0000-0000-00006F440000}"/>
    <cellStyle name="Normal 42 2 3 2 2 2 5 3" xfId="22892" xr:uid="{00000000-0005-0000-0000-000070440000}"/>
    <cellStyle name="Normal 42 2 3 2 2 2 6" xfId="33113" xr:uid="{00000000-0005-0000-0000-000071440000}"/>
    <cellStyle name="Normal 42 2 3 2 2 2 7" xfId="17879" xr:uid="{00000000-0005-0000-0000-000072440000}"/>
    <cellStyle name="Normal 42 2 3 2 2 3" xfId="3572" xr:uid="{00000000-0005-0000-0000-000073440000}"/>
    <cellStyle name="Normal 42 2 3 2 2 3 2" xfId="13646" xr:uid="{00000000-0005-0000-0000-000074440000}"/>
    <cellStyle name="Normal 42 2 3 2 2 3 2 2" xfId="43977" xr:uid="{00000000-0005-0000-0000-000075440000}"/>
    <cellStyle name="Normal 42 2 3 2 2 3 2 3" xfId="28744" xr:uid="{00000000-0005-0000-0000-000076440000}"/>
    <cellStyle name="Normal 42 2 3 2 2 3 3" xfId="8626" xr:uid="{00000000-0005-0000-0000-000077440000}"/>
    <cellStyle name="Normal 42 2 3 2 2 3 3 2" xfId="38960" xr:uid="{00000000-0005-0000-0000-000078440000}"/>
    <cellStyle name="Normal 42 2 3 2 2 3 3 3" xfId="23727" xr:uid="{00000000-0005-0000-0000-000079440000}"/>
    <cellStyle name="Normal 42 2 3 2 2 3 4" xfId="33947" xr:uid="{00000000-0005-0000-0000-00007A440000}"/>
    <cellStyle name="Normal 42 2 3 2 2 3 5" xfId="18714" xr:uid="{00000000-0005-0000-0000-00007B440000}"/>
    <cellStyle name="Normal 42 2 3 2 2 4" xfId="5265" xr:uid="{00000000-0005-0000-0000-00007C440000}"/>
    <cellStyle name="Normal 42 2 3 2 2 4 2" xfId="15317" xr:uid="{00000000-0005-0000-0000-00007D440000}"/>
    <cellStyle name="Normal 42 2 3 2 2 4 2 2" xfId="45648" xr:uid="{00000000-0005-0000-0000-00007E440000}"/>
    <cellStyle name="Normal 42 2 3 2 2 4 2 3" xfId="30415" xr:uid="{00000000-0005-0000-0000-00007F440000}"/>
    <cellStyle name="Normal 42 2 3 2 2 4 3" xfId="10297" xr:uid="{00000000-0005-0000-0000-000080440000}"/>
    <cellStyle name="Normal 42 2 3 2 2 4 3 2" xfId="40631" xr:uid="{00000000-0005-0000-0000-000081440000}"/>
    <cellStyle name="Normal 42 2 3 2 2 4 3 3" xfId="25398" xr:uid="{00000000-0005-0000-0000-000082440000}"/>
    <cellStyle name="Normal 42 2 3 2 2 4 4" xfId="35618" xr:uid="{00000000-0005-0000-0000-000083440000}"/>
    <cellStyle name="Normal 42 2 3 2 2 4 5" xfId="20385" xr:uid="{00000000-0005-0000-0000-000084440000}"/>
    <cellStyle name="Normal 42 2 3 2 2 5" xfId="11975" xr:uid="{00000000-0005-0000-0000-000085440000}"/>
    <cellStyle name="Normal 42 2 3 2 2 5 2" xfId="42306" xr:uid="{00000000-0005-0000-0000-000086440000}"/>
    <cellStyle name="Normal 42 2 3 2 2 5 3" xfId="27073" xr:uid="{00000000-0005-0000-0000-000087440000}"/>
    <cellStyle name="Normal 42 2 3 2 2 6" xfId="6954" xr:uid="{00000000-0005-0000-0000-000088440000}"/>
    <cellStyle name="Normal 42 2 3 2 2 6 2" xfId="37289" xr:uid="{00000000-0005-0000-0000-000089440000}"/>
    <cellStyle name="Normal 42 2 3 2 2 6 3" xfId="22056" xr:uid="{00000000-0005-0000-0000-00008A440000}"/>
    <cellStyle name="Normal 42 2 3 2 2 7" xfId="32277" xr:uid="{00000000-0005-0000-0000-00008B440000}"/>
    <cellStyle name="Normal 42 2 3 2 2 8" xfId="17043" xr:uid="{00000000-0005-0000-0000-00008C440000}"/>
    <cellStyle name="Normal 42 2 3 2 3" xfId="2301" xr:uid="{00000000-0005-0000-0000-00008D440000}"/>
    <cellStyle name="Normal 42 2 3 2 3 2" xfId="3991" xr:uid="{00000000-0005-0000-0000-00008E440000}"/>
    <cellStyle name="Normal 42 2 3 2 3 2 2" xfId="14064" xr:uid="{00000000-0005-0000-0000-00008F440000}"/>
    <cellStyle name="Normal 42 2 3 2 3 2 2 2" xfId="44395" xr:uid="{00000000-0005-0000-0000-000090440000}"/>
    <cellStyle name="Normal 42 2 3 2 3 2 2 3" xfId="29162" xr:uid="{00000000-0005-0000-0000-000091440000}"/>
    <cellStyle name="Normal 42 2 3 2 3 2 3" xfId="9044" xr:uid="{00000000-0005-0000-0000-000092440000}"/>
    <cellStyle name="Normal 42 2 3 2 3 2 3 2" xfId="39378" xr:uid="{00000000-0005-0000-0000-000093440000}"/>
    <cellStyle name="Normal 42 2 3 2 3 2 3 3" xfId="24145" xr:uid="{00000000-0005-0000-0000-000094440000}"/>
    <cellStyle name="Normal 42 2 3 2 3 2 4" xfId="34365" xr:uid="{00000000-0005-0000-0000-000095440000}"/>
    <cellStyle name="Normal 42 2 3 2 3 2 5" xfId="19132" xr:uid="{00000000-0005-0000-0000-000096440000}"/>
    <cellStyle name="Normal 42 2 3 2 3 3" xfId="5683" xr:uid="{00000000-0005-0000-0000-000097440000}"/>
    <cellStyle name="Normal 42 2 3 2 3 3 2" xfId="15735" xr:uid="{00000000-0005-0000-0000-000098440000}"/>
    <cellStyle name="Normal 42 2 3 2 3 3 2 2" xfId="46066" xr:uid="{00000000-0005-0000-0000-000099440000}"/>
    <cellStyle name="Normal 42 2 3 2 3 3 2 3" xfId="30833" xr:uid="{00000000-0005-0000-0000-00009A440000}"/>
    <cellStyle name="Normal 42 2 3 2 3 3 3" xfId="10715" xr:uid="{00000000-0005-0000-0000-00009B440000}"/>
    <cellStyle name="Normal 42 2 3 2 3 3 3 2" xfId="41049" xr:uid="{00000000-0005-0000-0000-00009C440000}"/>
    <cellStyle name="Normal 42 2 3 2 3 3 3 3" xfId="25816" xr:uid="{00000000-0005-0000-0000-00009D440000}"/>
    <cellStyle name="Normal 42 2 3 2 3 3 4" xfId="36036" xr:uid="{00000000-0005-0000-0000-00009E440000}"/>
    <cellStyle name="Normal 42 2 3 2 3 3 5" xfId="20803" xr:uid="{00000000-0005-0000-0000-00009F440000}"/>
    <cellStyle name="Normal 42 2 3 2 3 4" xfId="12393" xr:uid="{00000000-0005-0000-0000-0000A0440000}"/>
    <cellStyle name="Normal 42 2 3 2 3 4 2" xfId="42724" xr:uid="{00000000-0005-0000-0000-0000A1440000}"/>
    <cellStyle name="Normal 42 2 3 2 3 4 3" xfId="27491" xr:uid="{00000000-0005-0000-0000-0000A2440000}"/>
    <cellStyle name="Normal 42 2 3 2 3 5" xfId="7372" xr:uid="{00000000-0005-0000-0000-0000A3440000}"/>
    <cellStyle name="Normal 42 2 3 2 3 5 2" xfId="37707" xr:uid="{00000000-0005-0000-0000-0000A4440000}"/>
    <cellStyle name="Normal 42 2 3 2 3 5 3" xfId="22474" xr:uid="{00000000-0005-0000-0000-0000A5440000}"/>
    <cellStyle name="Normal 42 2 3 2 3 6" xfId="32695" xr:uid="{00000000-0005-0000-0000-0000A6440000}"/>
    <cellStyle name="Normal 42 2 3 2 3 7" xfId="17461" xr:uid="{00000000-0005-0000-0000-0000A7440000}"/>
    <cellStyle name="Normal 42 2 3 2 4" xfId="3154" xr:uid="{00000000-0005-0000-0000-0000A8440000}"/>
    <cellStyle name="Normal 42 2 3 2 4 2" xfId="13228" xr:uid="{00000000-0005-0000-0000-0000A9440000}"/>
    <cellStyle name="Normal 42 2 3 2 4 2 2" xfId="43559" xr:uid="{00000000-0005-0000-0000-0000AA440000}"/>
    <cellStyle name="Normal 42 2 3 2 4 2 3" xfId="28326" xr:uid="{00000000-0005-0000-0000-0000AB440000}"/>
    <cellStyle name="Normal 42 2 3 2 4 3" xfId="8208" xr:uid="{00000000-0005-0000-0000-0000AC440000}"/>
    <cellStyle name="Normal 42 2 3 2 4 3 2" xfId="38542" xr:uid="{00000000-0005-0000-0000-0000AD440000}"/>
    <cellStyle name="Normal 42 2 3 2 4 3 3" xfId="23309" xr:uid="{00000000-0005-0000-0000-0000AE440000}"/>
    <cellStyle name="Normal 42 2 3 2 4 4" xfId="33529" xr:uid="{00000000-0005-0000-0000-0000AF440000}"/>
    <cellStyle name="Normal 42 2 3 2 4 5" xfId="18296" xr:uid="{00000000-0005-0000-0000-0000B0440000}"/>
    <cellStyle name="Normal 42 2 3 2 5" xfId="4847" xr:uid="{00000000-0005-0000-0000-0000B1440000}"/>
    <cellStyle name="Normal 42 2 3 2 5 2" xfId="14899" xr:uid="{00000000-0005-0000-0000-0000B2440000}"/>
    <cellStyle name="Normal 42 2 3 2 5 2 2" xfId="45230" xr:uid="{00000000-0005-0000-0000-0000B3440000}"/>
    <cellStyle name="Normal 42 2 3 2 5 2 3" xfId="29997" xr:uid="{00000000-0005-0000-0000-0000B4440000}"/>
    <cellStyle name="Normal 42 2 3 2 5 3" xfId="9879" xr:uid="{00000000-0005-0000-0000-0000B5440000}"/>
    <cellStyle name="Normal 42 2 3 2 5 3 2" xfId="40213" xr:uid="{00000000-0005-0000-0000-0000B6440000}"/>
    <cellStyle name="Normal 42 2 3 2 5 3 3" xfId="24980" xr:uid="{00000000-0005-0000-0000-0000B7440000}"/>
    <cellStyle name="Normal 42 2 3 2 5 4" xfId="35200" xr:uid="{00000000-0005-0000-0000-0000B8440000}"/>
    <cellStyle name="Normal 42 2 3 2 5 5" xfId="19967" xr:uid="{00000000-0005-0000-0000-0000B9440000}"/>
    <cellStyle name="Normal 42 2 3 2 6" xfId="11557" xr:uid="{00000000-0005-0000-0000-0000BA440000}"/>
    <cellStyle name="Normal 42 2 3 2 6 2" xfId="41888" xr:uid="{00000000-0005-0000-0000-0000BB440000}"/>
    <cellStyle name="Normal 42 2 3 2 6 3" xfId="26655" xr:uid="{00000000-0005-0000-0000-0000BC440000}"/>
    <cellStyle name="Normal 42 2 3 2 7" xfId="6536" xr:uid="{00000000-0005-0000-0000-0000BD440000}"/>
    <cellStyle name="Normal 42 2 3 2 7 2" xfId="36871" xr:uid="{00000000-0005-0000-0000-0000BE440000}"/>
    <cellStyle name="Normal 42 2 3 2 7 3" xfId="21638" xr:uid="{00000000-0005-0000-0000-0000BF440000}"/>
    <cellStyle name="Normal 42 2 3 2 8" xfId="31859" xr:uid="{00000000-0005-0000-0000-0000C0440000}"/>
    <cellStyle name="Normal 42 2 3 2 9" xfId="16625" xr:uid="{00000000-0005-0000-0000-0000C1440000}"/>
    <cellStyle name="Normal 42 2 3 3" xfId="1672" xr:uid="{00000000-0005-0000-0000-0000C2440000}"/>
    <cellStyle name="Normal 42 2 3 3 2" xfId="2511" xr:uid="{00000000-0005-0000-0000-0000C3440000}"/>
    <cellStyle name="Normal 42 2 3 3 2 2" xfId="4201" xr:uid="{00000000-0005-0000-0000-0000C4440000}"/>
    <cellStyle name="Normal 42 2 3 3 2 2 2" xfId="14274" xr:uid="{00000000-0005-0000-0000-0000C5440000}"/>
    <cellStyle name="Normal 42 2 3 3 2 2 2 2" xfId="44605" xr:uid="{00000000-0005-0000-0000-0000C6440000}"/>
    <cellStyle name="Normal 42 2 3 3 2 2 2 3" xfId="29372" xr:uid="{00000000-0005-0000-0000-0000C7440000}"/>
    <cellStyle name="Normal 42 2 3 3 2 2 3" xfId="9254" xr:uid="{00000000-0005-0000-0000-0000C8440000}"/>
    <cellStyle name="Normal 42 2 3 3 2 2 3 2" xfId="39588" xr:uid="{00000000-0005-0000-0000-0000C9440000}"/>
    <cellStyle name="Normal 42 2 3 3 2 2 3 3" xfId="24355" xr:uid="{00000000-0005-0000-0000-0000CA440000}"/>
    <cellStyle name="Normal 42 2 3 3 2 2 4" xfId="34575" xr:uid="{00000000-0005-0000-0000-0000CB440000}"/>
    <cellStyle name="Normal 42 2 3 3 2 2 5" xfId="19342" xr:uid="{00000000-0005-0000-0000-0000CC440000}"/>
    <cellStyle name="Normal 42 2 3 3 2 3" xfId="5893" xr:uid="{00000000-0005-0000-0000-0000CD440000}"/>
    <cellStyle name="Normal 42 2 3 3 2 3 2" xfId="15945" xr:uid="{00000000-0005-0000-0000-0000CE440000}"/>
    <cellStyle name="Normal 42 2 3 3 2 3 2 2" xfId="46276" xr:uid="{00000000-0005-0000-0000-0000CF440000}"/>
    <cellStyle name="Normal 42 2 3 3 2 3 2 3" xfId="31043" xr:uid="{00000000-0005-0000-0000-0000D0440000}"/>
    <cellStyle name="Normal 42 2 3 3 2 3 3" xfId="10925" xr:uid="{00000000-0005-0000-0000-0000D1440000}"/>
    <cellStyle name="Normal 42 2 3 3 2 3 3 2" xfId="41259" xr:uid="{00000000-0005-0000-0000-0000D2440000}"/>
    <cellStyle name="Normal 42 2 3 3 2 3 3 3" xfId="26026" xr:uid="{00000000-0005-0000-0000-0000D3440000}"/>
    <cellStyle name="Normal 42 2 3 3 2 3 4" xfId="36246" xr:uid="{00000000-0005-0000-0000-0000D4440000}"/>
    <cellStyle name="Normal 42 2 3 3 2 3 5" xfId="21013" xr:uid="{00000000-0005-0000-0000-0000D5440000}"/>
    <cellStyle name="Normal 42 2 3 3 2 4" xfId="12603" xr:uid="{00000000-0005-0000-0000-0000D6440000}"/>
    <cellStyle name="Normal 42 2 3 3 2 4 2" xfId="42934" xr:uid="{00000000-0005-0000-0000-0000D7440000}"/>
    <cellStyle name="Normal 42 2 3 3 2 4 3" xfId="27701" xr:uid="{00000000-0005-0000-0000-0000D8440000}"/>
    <cellStyle name="Normal 42 2 3 3 2 5" xfId="7582" xr:uid="{00000000-0005-0000-0000-0000D9440000}"/>
    <cellStyle name="Normal 42 2 3 3 2 5 2" xfId="37917" xr:uid="{00000000-0005-0000-0000-0000DA440000}"/>
    <cellStyle name="Normal 42 2 3 3 2 5 3" xfId="22684" xr:uid="{00000000-0005-0000-0000-0000DB440000}"/>
    <cellStyle name="Normal 42 2 3 3 2 6" xfId="32905" xr:uid="{00000000-0005-0000-0000-0000DC440000}"/>
    <cellStyle name="Normal 42 2 3 3 2 7" xfId="17671" xr:uid="{00000000-0005-0000-0000-0000DD440000}"/>
    <cellStyle name="Normal 42 2 3 3 3" xfId="3364" xr:uid="{00000000-0005-0000-0000-0000DE440000}"/>
    <cellStyle name="Normal 42 2 3 3 3 2" xfId="13438" xr:uid="{00000000-0005-0000-0000-0000DF440000}"/>
    <cellStyle name="Normal 42 2 3 3 3 2 2" xfId="43769" xr:uid="{00000000-0005-0000-0000-0000E0440000}"/>
    <cellStyle name="Normal 42 2 3 3 3 2 3" xfId="28536" xr:uid="{00000000-0005-0000-0000-0000E1440000}"/>
    <cellStyle name="Normal 42 2 3 3 3 3" xfId="8418" xr:uid="{00000000-0005-0000-0000-0000E2440000}"/>
    <cellStyle name="Normal 42 2 3 3 3 3 2" xfId="38752" xr:uid="{00000000-0005-0000-0000-0000E3440000}"/>
    <cellStyle name="Normal 42 2 3 3 3 3 3" xfId="23519" xr:uid="{00000000-0005-0000-0000-0000E4440000}"/>
    <cellStyle name="Normal 42 2 3 3 3 4" xfId="33739" xr:uid="{00000000-0005-0000-0000-0000E5440000}"/>
    <cellStyle name="Normal 42 2 3 3 3 5" xfId="18506" xr:uid="{00000000-0005-0000-0000-0000E6440000}"/>
    <cellStyle name="Normal 42 2 3 3 4" xfId="5057" xr:uid="{00000000-0005-0000-0000-0000E7440000}"/>
    <cellStyle name="Normal 42 2 3 3 4 2" xfId="15109" xr:uid="{00000000-0005-0000-0000-0000E8440000}"/>
    <cellStyle name="Normal 42 2 3 3 4 2 2" xfId="45440" xr:uid="{00000000-0005-0000-0000-0000E9440000}"/>
    <cellStyle name="Normal 42 2 3 3 4 2 3" xfId="30207" xr:uid="{00000000-0005-0000-0000-0000EA440000}"/>
    <cellStyle name="Normal 42 2 3 3 4 3" xfId="10089" xr:uid="{00000000-0005-0000-0000-0000EB440000}"/>
    <cellStyle name="Normal 42 2 3 3 4 3 2" xfId="40423" xr:uid="{00000000-0005-0000-0000-0000EC440000}"/>
    <cellStyle name="Normal 42 2 3 3 4 3 3" xfId="25190" xr:uid="{00000000-0005-0000-0000-0000ED440000}"/>
    <cellStyle name="Normal 42 2 3 3 4 4" xfId="35410" xr:uid="{00000000-0005-0000-0000-0000EE440000}"/>
    <cellStyle name="Normal 42 2 3 3 4 5" xfId="20177" xr:uid="{00000000-0005-0000-0000-0000EF440000}"/>
    <cellStyle name="Normal 42 2 3 3 5" xfId="11767" xr:uid="{00000000-0005-0000-0000-0000F0440000}"/>
    <cellStyle name="Normal 42 2 3 3 5 2" xfId="42098" xr:uid="{00000000-0005-0000-0000-0000F1440000}"/>
    <cellStyle name="Normal 42 2 3 3 5 3" xfId="26865" xr:uid="{00000000-0005-0000-0000-0000F2440000}"/>
    <cellStyle name="Normal 42 2 3 3 6" xfId="6746" xr:uid="{00000000-0005-0000-0000-0000F3440000}"/>
    <cellStyle name="Normal 42 2 3 3 6 2" xfId="37081" xr:uid="{00000000-0005-0000-0000-0000F4440000}"/>
    <cellStyle name="Normal 42 2 3 3 6 3" xfId="21848" xr:uid="{00000000-0005-0000-0000-0000F5440000}"/>
    <cellStyle name="Normal 42 2 3 3 7" xfId="32069" xr:uid="{00000000-0005-0000-0000-0000F6440000}"/>
    <cellStyle name="Normal 42 2 3 3 8" xfId="16835" xr:uid="{00000000-0005-0000-0000-0000F7440000}"/>
    <cellStyle name="Normal 42 2 3 4" xfId="2093" xr:uid="{00000000-0005-0000-0000-0000F8440000}"/>
    <cellStyle name="Normal 42 2 3 4 2" xfId="3783" xr:uid="{00000000-0005-0000-0000-0000F9440000}"/>
    <cellStyle name="Normal 42 2 3 4 2 2" xfId="13856" xr:uid="{00000000-0005-0000-0000-0000FA440000}"/>
    <cellStyle name="Normal 42 2 3 4 2 2 2" xfId="44187" xr:uid="{00000000-0005-0000-0000-0000FB440000}"/>
    <cellStyle name="Normal 42 2 3 4 2 2 3" xfId="28954" xr:uid="{00000000-0005-0000-0000-0000FC440000}"/>
    <cellStyle name="Normal 42 2 3 4 2 3" xfId="8836" xr:uid="{00000000-0005-0000-0000-0000FD440000}"/>
    <cellStyle name="Normal 42 2 3 4 2 3 2" xfId="39170" xr:uid="{00000000-0005-0000-0000-0000FE440000}"/>
    <cellStyle name="Normal 42 2 3 4 2 3 3" xfId="23937" xr:uid="{00000000-0005-0000-0000-0000FF440000}"/>
    <cellStyle name="Normal 42 2 3 4 2 4" xfId="34157" xr:uid="{00000000-0005-0000-0000-000000450000}"/>
    <cellStyle name="Normal 42 2 3 4 2 5" xfId="18924" xr:uid="{00000000-0005-0000-0000-000001450000}"/>
    <cellStyle name="Normal 42 2 3 4 3" xfId="5475" xr:uid="{00000000-0005-0000-0000-000002450000}"/>
    <cellStyle name="Normal 42 2 3 4 3 2" xfId="15527" xr:uid="{00000000-0005-0000-0000-000003450000}"/>
    <cellStyle name="Normal 42 2 3 4 3 2 2" xfId="45858" xr:uid="{00000000-0005-0000-0000-000004450000}"/>
    <cellStyle name="Normal 42 2 3 4 3 2 3" xfId="30625" xr:uid="{00000000-0005-0000-0000-000005450000}"/>
    <cellStyle name="Normal 42 2 3 4 3 3" xfId="10507" xr:uid="{00000000-0005-0000-0000-000006450000}"/>
    <cellStyle name="Normal 42 2 3 4 3 3 2" xfId="40841" xr:uid="{00000000-0005-0000-0000-000007450000}"/>
    <cellStyle name="Normal 42 2 3 4 3 3 3" xfId="25608" xr:uid="{00000000-0005-0000-0000-000008450000}"/>
    <cellStyle name="Normal 42 2 3 4 3 4" xfId="35828" xr:uid="{00000000-0005-0000-0000-000009450000}"/>
    <cellStyle name="Normal 42 2 3 4 3 5" xfId="20595" xr:uid="{00000000-0005-0000-0000-00000A450000}"/>
    <cellStyle name="Normal 42 2 3 4 4" xfId="12185" xr:uid="{00000000-0005-0000-0000-00000B450000}"/>
    <cellStyle name="Normal 42 2 3 4 4 2" xfId="42516" xr:uid="{00000000-0005-0000-0000-00000C450000}"/>
    <cellStyle name="Normal 42 2 3 4 4 3" xfId="27283" xr:uid="{00000000-0005-0000-0000-00000D450000}"/>
    <cellStyle name="Normal 42 2 3 4 5" xfId="7164" xr:uid="{00000000-0005-0000-0000-00000E450000}"/>
    <cellStyle name="Normal 42 2 3 4 5 2" xfId="37499" xr:uid="{00000000-0005-0000-0000-00000F450000}"/>
    <cellStyle name="Normal 42 2 3 4 5 3" xfId="22266" xr:uid="{00000000-0005-0000-0000-000010450000}"/>
    <cellStyle name="Normal 42 2 3 4 6" xfId="32487" xr:uid="{00000000-0005-0000-0000-000011450000}"/>
    <cellStyle name="Normal 42 2 3 4 7" xfId="17253" xr:uid="{00000000-0005-0000-0000-000012450000}"/>
    <cellStyle name="Normal 42 2 3 5" xfId="2946" xr:uid="{00000000-0005-0000-0000-000013450000}"/>
    <cellStyle name="Normal 42 2 3 5 2" xfId="13020" xr:uid="{00000000-0005-0000-0000-000014450000}"/>
    <cellStyle name="Normal 42 2 3 5 2 2" xfId="43351" xr:uid="{00000000-0005-0000-0000-000015450000}"/>
    <cellStyle name="Normal 42 2 3 5 2 3" xfId="28118" xr:uid="{00000000-0005-0000-0000-000016450000}"/>
    <cellStyle name="Normal 42 2 3 5 3" xfId="8000" xr:uid="{00000000-0005-0000-0000-000017450000}"/>
    <cellStyle name="Normal 42 2 3 5 3 2" xfId="38334" xr:uid="{00000000-0005-0000-0000-000018450000}"/>
    <cellStyle name="Normal 42 2 3 5 3 3" xfId="23101" xr:uid="{00000000-0005-0000-0000-000019450000}"/>
    <cellStyle name="Normal 42 2 3 5 4" xfId="33321" xr:uid="{00000000-0005-0000-0000-00001A450000}"/>
    <cellStyle name="Normal 42 2 3 5 5" xfId="18088" xr:uid="{00000000-0005-0000-0000-00001B450000}"/>
    <cellStyle name="Normal 42 2 3 6" xfId="4639" xr:uid="{00000000-0005-0000-0000-00001C450000}"/>
    <cellStyle name="Normal 42 2 3 6 2" xfId="14691" xr:uid="{00000000-0005-0000-0000-00001D450000}"/>
    <cellStyle name="Normal 42 2 3 6 2 2" xfId="45022" xr:uid="{00000000-0005-0000-0000-00001E450000}"/>
    <cellStyle name="Normal 42 2 3 6 2 3" xfId="29789" xr:uid="{00000000-0005-0000-0000-00001F450000}"/>
    <cellStyle name="Normal 42 2 3 6 3" xfId="9671" xr:uid="{00000000-0005-0000-0000-000020450000}"/>
    <cellStyle name="Normal 42 2 3 6 3 2" xfId="40005" xr:uid="{00000000-0005-0000-0000-000021450000}"/>
    <cellStyle name="Normal 42 2 3 6 3 3" xfId="24772" xr:uid="{00000000-0005-0000-0000-000022450000}"/>
    <cellStyle name="Normal 42 2 3 6 4" xfId="34992" xr:uid="{00000000-0005-0000-0000-000023450000}"/>
    <cellStyle name="Normal 42 2 3 6 5" xfId="19759" xr:uid="{00000000-0005-0000-0000-000024450000}"/>
    <cellStyle name="Normal 42 2 3 7" xfId="11349" xr:uid="{00000000-0005-0000-0000-000025450000}"/>
    <cellStyle name="Normal 42 2 3 7 2" xfId="41680" xr:uid="{00000000-0005-0000-0000-000026450000}"/>
    <cellStyle name="Normal 42 2 3 7 3" xfId="26447" xr:uid="{00000000-0005-0000-0000-000027450000}"/>
    <cellStyle name="Normal 42 2 3 8" xfId="6328" xr:uid="{00000000-0005-0000-0000-000028450000}"/>
    <cellStyle name="Normal 42 2 3 8 2" xfId="36663" xr:uid="{00000000-0005-0000-0000-000029450000}"/>
    <cellStyle name="Normal 42 2 3 8 3" xfId="21430" xr:uid="{00000000-0005-0000-0000-00002A450000}"/>
    <cellStyle name="Normal 42 2 3 9" xfId="31652" xr:uid="{00000000-0005-0000-0000-00002B450000}"/>
    <cellStyle name="Normal 42 2 4" xfId="1353" xr:uid="{00000000-0005-0000-0000-00002C450000}"/>
    <cellStyle name="Normal 42 2 4 2" xfId="1776" xr:uid="{00000000-0005-0000-0000-00002D450000}"/>
    <cellStyle name="Normal 42 2 4 2 2" xfId="2615" xr:uid="{00000000-0005-0000-0000-00002E450000}"/>
    <cellStyle name="Normal 42 2 4 2 2 2" xfId="4305" xr:uid="{00000000-0005-0000-0000-00002F450000}"/>
    <cellStyle name="Normal 42 2 4 2 2 2 2" xfId="14378" xr:uid="{00000000-0005-0000-0000-000030450000}"/>
    <cellStyle name="Normal 42 2 4 2 2 2 2 2" xfId="44709" xr:uid="{00000000-0005-0000-0000-000031450000}"/>
    <cellStyle name="Normal 42 2 4 2 2 2 2 3" xfId="29476" xr:uid="{00000000-0005-0000-0000-000032450000}"/>
    <cellStyle name="Normal 42 2 4 2 2 2 3" xfId="9358" xr:uid="{00000000-0005-0000-0000-000033450000}"/>
    <cellStyle name="Normal 42 2 4 2 2 2 3 2" xfId="39692" xr:uid="{00000000-0005-0000-0000-000034450000}"/>
    <cellStyle name="Normal 42 2 4 2 2 2 3 3" xfId="24459" xr:uid="{00000000-0005-0000-0000-000035450000}"/>
    <cellStyle name="Normal 42 2 4 2 2 2 4" xfId="34679" xr:uid="{00000000-0005-0000-0000-000036450000}"/>
    <cellStyle name="Normal 42 2 4 2 2 2 5" xfId="19446" xr:uid="{00000000-0005-0000-0000-000037450000}"/>
    <cellStyle name="Normal 42 2 4 2 2 3" xfId="5997" xr:uid="{00000000-0005-0000-0000-000038450000}"/>
    <cellStyle name="Normal 42 2 4 2 2 3 2" xfId="16049" xr:uid="{00000000-0005-0000-0000-000039450000}"/>
    <cellStyle name="Normal 42 2 4 2 2 3 2 2" xfId="46380" xr:uid="{00000000-0005-0000-0000-00003A450000}"/>
    <cellStyle name="Normal 42 2 4 2 2 3 2 3" xfId="31147" xr:uid="{00000000-0005-0000-0000-00003B450000}"/>
    <cellStyle name="Normal 42 2 4 2 2 3 3" xfId="11029" xr:uid="{00000000-0005-0000-0000-00003C450000}"/>
    <cellStyle name="Normal 42 2 4 2 2 3 3 2" xfId="41363" xr:uid="{00000000-0005-0000-0000-00003D450000}"/>
    <cellStyle name="Normal 42 2 4 2 2 3 3 3" xfId="26130" xr:uid="{00000000-0005-0000-0000-00003E450000}"/>
    <cellStyle name="Normal 42 2 4 2 2 3 4" xfId="36350" xr:uid="{00000000-0005-0000-0000-00003F450000}"/>
    <cellStyle name="Normal 42 2 4 2 2 3 5" xfId="21117" xr:uid="{00000000-0005-0000-0000-000040450000}"/>
    <cellStyle name="Normal 42 2 4 2 2 4" xfId="12707" xr:uid="{00000000-0005-0000-0000-000041450000}"/>
    <cellStyle name="Normal 42 2 4 2 2 4 2" xfId="43038" xr:uid="{00000000-0005-0000-0000-000042450000}"/>
    <cellStyle name="Normal 42 2 4 2 2 4 3" xfId="27805" xr:uid="{00000000-0005-0000-0000-000043450000}"/>
    <cellStyle name="Normal 42 2 4 2 2 5" xfId="7686" xr:uid="{00000000-0005-0000-0000-000044450000}"/>
    <cellStyle name="Normal 42 2 4 2 2 5 2" xfId="38021" xr:uid="{00000000-0005-0000-0000-000045450000}"/>
    <cellStyle name="Normal 42 2 4 2 2 5 3" xfId="22788" xr:uid="{00000000-0005-0000-0000-000046450000}"/>
    <cellStyle name="Normal 42 2 4 2 2 6" xfId="33009" xr:uid="{00000000-0005-0000-0000-000047450000}"/>
    <cellStyle name="Normal 42 2 4 2 2 7" xfId="17775" xr:uid="{00000000-0005-0000-0000-000048450000}"/>
    <cellStyle name="Normal 42 2 4 2 3" xfId="3468" xr:uid="{00000000-0005-0000-0000-000049450000}"/>
    <cellStyle name="Normal 42 2 4 2 3 2" xfId="13542" xr:uid="{00000000-0005-0000-0000-00004A450000}"/>
    <cellStyle name="Normal 42 2 4 2 3 2 2" xfId="43873" xr:uid="{00000000-0005-0000-0000-00004B450000}"/>
    <cellStyle name="Normal 42 2 4 2 3 2 3" xfId="28640" xr:uid="{00000000-0005-0000-0000-00004C450000}"/>
    <cellStyle name="Normal 42 2 4 2 3 3" xfId="8522" xr:uid="{00000000-0005-0000-0000-00004D450000}"/>
    <cellStyle name="Normal 42 2 4 2 3 3 2" xfId="38856" xr:uid="{00000000-0005-0000-0000-00004E450000}"/>
    <cellStyle name="Normal 42 2 4 2 3 3 3" xfId="23623" xr:uid="{00000000-0005-0000-0000-00004F450000}"/>
    <cellStyle name="Normal 42 2 4 2 3 4" xfId="33843" xr:uid="{00000000-0005-0000-0000-000050450000}"/>
    <cellStyle name="Normal 42 2 4 2 3 5" xfId="18610" xr:uid="{00000000-0005-0000-0000-000051450000}"/>
    <cellStyle name="Normal 42 2 4 2 4" xfId="5161" xr:uid="{00000000-0005-0000-0000-000052450000}"/>
    <cellStyle name="Normal 42 2 4 2 4 2" xfId="15213" xr:uid="{00000000-0005-0000-0000-000053450000}"/>
    <cellStyle name="Normal 42 2 4 2 4 2 2" xfId="45544" xr:uid="{00000000-0005-0000-0000-000054450000}"/>
    <cellStyle name="Normal 42 2 4 2 4 2 3" xfId="30311" xr:uid="{00000000-0005-0000-0000-000055450000}"/>
    <cellStyle name="Normal 42 2 4 2 4 3" xfId="10193" xr:uid="{00000000-0005-0000-0000-000056450000}"/>
    <cellStyle name="Normal 42 2 4 2 4 3 2" xfId="40527" xr:uid="{00000000-0005-0000-0000-000057450000}"/>
    <cellStyle name="Normal 42 2 4 2 4 3 3" xfId="25294" xr:uid="{00000000-0005-0000-0000-000058450000}"/>
    <cellStyle name="Normal 42 2 4 2 4 4" xfId="35514" xr:uid="{00000000-0005-0000-0000-000059450000}"/>
    <cellStyle name="Normal 42 2 4 2 4 5" xfId="20281" xr:uid="{00000000-0005-0000-0000-00005A450000}"/>
    <cellStyle name="Normal 42 2 4 2 5" xfId="11871" xr:uid="{00000000-0005-0000-0000-00005B450000}"/>
    <cellStyle name="Normal 42 2 4 2 5 2" xfId="42202" xr:uid="{00000000-0005-0000-0000-00005C450000}"/>
    <cellStyle name="Normal 42 2 4 2 5 3" xfId="26969" xr:uid="{00000000-0005-0000-0000-00005D450000}"/>
    <cellStyle name="Normal 42 2 4 2 6" xfId="6850" xr:uid="{00000000-0005-0000-0000-00005E450000}"/>
    <cellStyle name="Normal 42 2 4 2 6 2" xfId="37185" xr:uid="{00000000-0005-0000-0000-00005F450000}"/>
    <cellStyle name="Normal 42 2 4 2 6 3" xfId="21952" xr:uid="{00000000-0005-0000-0000-000060450000}"/>
    <cellStyle name="Normal 42 2 4 2 7" xfId="32173" xr:uid="{00000000-0005-0000-0000-000061450000}"/>
    <cellStyle name="Normal 42 2 4 2 8" xfId="16939" xr:uid="{00000000-0005-0000-0000-000062450000}"/>
    <cellStyle name="Normal 42 2 4 3" xfId="2197" xr:uid="{00000000-0005-0000-0000-000063450000}"/>
    <cellStyle name="Normal 42 2 4 3 2" xfId="3887" xr:uid="{00000000-0005-0000-0000-000064450000}"/>
    <cellStyle name="Normal 42 2 4 3 2 2" xfId="13960" xr:uid="{00000000-0005-0000-0000-000065450000}"/>
    <cellStyle name="Normal 42 2 4 3 2 2 2" xfId="44291" xr:uid="{00000000-0005-0000-0000-000066450000}"/>
    <cellStyle name="Normal 42 2 4 3 2 2 3" xfId="29058" xr:uid="{00000000-0005-0000-0000-000067450000}"/>
    <cellStyle name="Normal 42 2 4 3 2 3" xfId="8940" xr:uid="{00000000-0005-0000-0000-000068450000}"/>
    <cellStyle name="Normal 42 2 4 3 2 3 2" xfId="39274" xr:uid="{00000000-0005-0000-0000-000069450000}"/>
    <cellStyle name="Normal 42 2 4 3 2 3 3" xfId="24041" xr:uid="{00000000-0005-0000-0000-00006A450000}"/>
    <cellStyle name="Normal 42 2 4 3 2 4" xfId="34261" xr:uid="{00000000-0005-0000-0000-00006B450000}"/>
    <cellStyle name="Normal 42 2 4 3 2 5" xfId="19028" xr:uid="{00000000-0005-0000-0000-00006C450000}"/>
    <cellStyle name="Normal 42 2 4 3 3" xfId="5579" xr:uid="{00000000-0005-0000-0000-00006D450000}"/>
    <cellStyle name="Normal 42 2 4 3 3 2" xfId="15631" xr:uid="{00000000-0005-0000-0000-00006E450000}"/>
    <cellStyle name="Normal 42 2 4 3 3 2 2" xfId="45962" xr:uid="{00000000-0005-0000-0000-00006F450000}"/>
    <cellStyle name="Normal 42 2 4 3 3 2 3" xfId="30729" xr:uid="{00000000-0005-0000-0000-000070450000}"/>
    <cellStyle name="Normal 42 2 4 3 3 3" xfId="10611" xr:uid="{00000000-0005-0000-0000-000071450000}"/>
    <cellStyle name="Normal 42 2 4 3 3 3 2" xfId="40945" xr:uid="{00000000-0005-0000-0000-000072450000}"/>
    <cellStyle name="Normal 42 2 4 3 3 3 3" xfId="25712" xr:uid="{00000000-0005-0000-0000-000073450000}"/>
    <cellStyle name="Normal 42 2 4 3 3 4" xfId="35932" xr:uid="{00000000-0005-0000-0000-000074450000}"/>
    <cellStyle name="Normal 42 2 4 3 3 5" xfId="20699" xr:uid="{00000000-0005-0000-0000-000075450000}"/>
    <cellStyle name="Normal 42 2 4 3 4" xfId="12289" xr:uid="{00000000-0005-0000-0000-000076450000}"/>
    <cellStyle name="Normal 42 2 4 3 4 2" xfId="42620" xr:uid="{00000000-0005-0000-0000-000077450000}"/>
    <cellStyle name="Normal 42 2 4 3 4 3" xfId="27387" xr:uid="{00000000-0005-0000-0000-000078450000}"/>
    <cellStyle name="Normal 42 2 4 3 5" xfId="7268" xr:uid="{00000000-0005-0000-0000-000079450000}"/>
    <cellStyle name="Normal 42 2 4 3 5 2" xfId="37603" xr:uid="{00000000-0005-0000-0000-00007A450000}"/>
    <cellStyle name="Normal 42 2 4 3 5 3" xfId="22370" xr:uid="{00000000-0005-0000-0000-00007B450000}"/>
    <cellStyle name="Normal 42 2 4 3 6" xfId="32591" xr:uid="{00000000-0005-0000-0000-00007C450000}"/>
    <cellStyle name="Normal 42 2 4 3 7" xfId="17357" xr:uid="{00000000-0005-0000-0000-00007D450000}"/>
    <cellStyle name="Normal 42 2 4 4" xfId="3050" xr:uid="{00000000-0005-0000-0000-00007E450000}"/>
    <cellStyle name="Normal 42 2 4 4 2" xfId="13124" xr:uid="{00000000-0005-0000-0000-00007F450000}"/>
    <cellStyle name="Normal 42 2 4 4 2 2" xfId="43455" xr:uid="{00000000-0005-0000-0000-000080450000}"/>
    <cellStyle name="Normal 42 2 4 4 2 3" xfId="28222" xr:uid="{00000000-0005-0000-0000-000081450000}"/>
    <cellStyle name="Normal 42 2 4 4 3" xfId="8104" xr:uid="{00000000-0005-0000-0000-000082450000}"/>
    <cellStyle name="Normal 42 2 4 4 3 2" xfId="38438" xr:uid="{00000000-0005-0000-0000-000083450000}"/>
    <cellStyle name="Normal 42 2 4 4 3 3" xfId="23205" xr:uid="{00000000-0005-0000-0000-000084450000}"/>
    <cellStyle name="Normal 42 2 4 4 4" xfId="33425" xr:uid="{00000000-0005-0000-0000-000085450000}"/>
    <cellStyle name="Normal 42 2 4 4 5" xfId="18192" xr:uid="{00000000-0005-0000-0000-000086450000}"/>
    <cellStyle name="Normal 42 2 4 5" xfId="4743" xr:uid="{00000000-0005-0000-0000-000087450000}"/>
    <cellStyle name="Normal 42 2 4 5 2" xfId="14795" xr:uid="{00000000-0005-0000-0000-000088450000}"/>
    <cellStyle name="Normal 42 2 4 5 2 2" xfId="45126" xr:uid="{00000000-0005-0000-0000-000089450000}"/>
    <cellStyle name="Normal 42 2 4 5 2 3" xfId="29893" xr:uid="{00000000-0005-0000-0000-00008A450000}"/>
    <cellStyle name="Normal 42 2 4 5 3" xfId="9775" xr:uid="{00000000-0005-0000-0000-00008B450000}"/>
    <cellStyle name="Normal 42 2 4 5 3 2" xfId="40109" xr:uid="{00000000-0005-0000-0000-00008C450000}"/>
    <cellStyle name="Normal 42 2 4 5 3 3" xfId="24876" xr:uid="{00000000-0005-0000-0000-00008D450000}"/>
    <cellStyle name="Normal 42 2 4 5 4" xfId="35096" xr:uid="{00000000-0005-0000-0000-00008E450000}"/>
    <cellStyle name="Normal 42 2 4 5 5" xfId="19863" xr:uid="{00000000-0005-0000-0000-00008F450000}"/>
    <cellStyle name="Normal 42 2 4 6" xfId="11453" xr:uid="{00000000-0005-0000-0000-000090450000}"/>
    <cellStyle name="Normal 42 2 4 6 2" xfId="41784" xr:uid="{00000000-0005-0000-0000-000091450000}"/>
    <cellStyle name="Normal 42 2 4 6 3" xfId="26551" xr:uid="{00000000-0005-0000-0000-000092450000}"/>
    <cellStyle name="Normal 42 2 4 7" xfId="6432" xr:uid="{00000000-0005-0000-0000-000093450000}"/>
    <cellStyle name="Normal 42 2 4 7 2" xfId="36767" xr:uid="{00000000-0005-0000-0000-000094450000}"/>
    <cellStyle name="Normal 42 2 4 7 3" xfId="21534" xr:uid="{00000000-0005-0000-0000-000095450000}"/>
    <cellStyle name="Normal 42 2 4 8" xfId="31755" xr:uid="{00000000-0005-0000-0000-000096450000}"/>
    <cellStyle name="Normal 42 2 4 9" xfId="16521" xr:uid="{00000000-0005-0000-0000-000097450000}"/>
    <cellStyle name="Normal 42 2 5" xfId="1566" xr:uid="{00000000-0005-0000-0000-000098450000}"/>
    <cellStyle name="Normal 42 2 5 2" xfId="2407" xr:uid="{00000000-0005-0000-0000-000099450000}"/>
    <cellStyle name="Normal 42 2 5 2 2" xfId="4097" xr:uid="{00000000-0005-0000-0000-00009A450000}"/>
    <cellStyle name="Normal 42 2 5 2 2 2" xfId="14170" xr:uid="{00000000-0005-0000-0000-00009B450000}"/>
    <cellStyle name="Normal 42 2 5 2 2 2 2" xfId="44501" xr:uid="{00000000-0005-0000-0000-00009C450000}"/>
    <cellStyle name="Normal 42 2 5 2 2 2 3" xfId="29268" xr:uid="{00000000-0005-0000-0000-00009D450000}"/>
    <cellStyle name="Normal 42 2 5 2 2 3" xfId="9150" xr:uid="{00000000-0005-0000-0000-00009E450000}"/>
    <cellStyle name="Normal 42 2 5 2 2 3 2" xfId="39484" xr:uid="{00000000-0005-0000-0000-00009F450000}"/>
    <cellStyle name="Normal 42 2 5 2 2 3 3" xfId="24251" xr:uid="{00000000-0005-0000-0000-0000A0450000}"/>
    <cellStyle name="Normal 42 2 5 2 2 4" xfId="34471" xr:uid="{00000000-0005-0000-0000-0000A1450000}"/>
    <cellStyle name="Normal 42 2 5 2 2 5" xfId="19238" xr:uid="{00000000-0005-0000-0000-0000A2450000}"/>
    <cellStyle name="Normal 42 2 5 2 3" xfId="5789" xr:uid="{00000000-0005-0000-0000-0000A3450000}"/>
    <cellStyle name="Normal 42 2 5 2 3 2" xfId="15841" xr:uid="{00000000-0005-0000-0000-0000A4450000}"/>
    <cellStyle name="Normal 42 2 5 2 3 2 2" xfId="46172" xr:uid="{00000000-0005-0000-0000-0000A5450000}"/>
    <cellStyle name="Normal 42 2 5 2 3 2 3" xfId="30939" xr:uid="{00000000-0005-0000-0000-0000A6450000}"/>
    <cellStyle name="Normal 42 2 5 2 3 3" xfId="10821" xr:uid="{00000000-0005-0000-0000-0000A7450000}"/>
    <cellStyle name="Normal 42 2 5 2 3 3 2" xfId="41155" xr:uid="{00000000-0005-0000-0000-0000A8450000}"/>
    <cellStyle name="Normal 42 2 5 2 3 3 3" xfId="25922" xr:uid="{00000000-0005-0000-0000-0000A9450000}"/>
    <cellStyle name="Normal 42 2 5 2 3 4" xfId="36142" xr:uid="{00000000-0005-0000-0000-0000AA450000}"/>
    <cellStyle name="Normal 42 2 5 2 3 5" xfId="20909" xr:uid="{00000000-0005-0000-0000-0000AB450000}"/>
    <cellStyle name="Normal 42 2 5 2 4" xfId="12499" xr:uid="{00000000-0005-0000-0000-0000AC450000}"/>
    <cellStyle name="Normal 42 2 5 2 4 2" xfId="42830" xr:uid="{00000000-0005-0000-0000-0000AD450000}"/>
    <cellStyle name="Normal 42 2 5 2 4 3" xfId="27597" xr:uid="{00000000-0005-0000-0000-0000AE450000}"/>
    <cellStyle name="Normal 42 2 5 2 5" xfId="7478" xr:uid="{00000000-0005-0000-0000-0000AF450000}"/>
    <cellStyle name="Normal 42 2 5 2 5 2" xfId="37813" xr:uid="{00000000-0005-0000-0000-0000B0450000}"/>
    <cellStyle name="Normal 42 2 5 2 5 3" xfId="22580" xr:uid="{00000000-0005-0000-0000-0000B1450000}"/>
    <cellStyle name="Normal 42 2 5 2 6" xfId="32801" xr:uid="{00000000-0005-0000-0000-0000B2450000}"/>
    <cellStyle name="Normal 42 2 5 2 7" xfId="17567" xr:uid="{00000000-0005-0000-0000-0000B3450000}"/>
    <cellStyle name="Normal 42 2 5 3" xfId="3260" xr:uid="{00000000-0005-0000-0000-0000B4450000}"/>
    <cellStyle name="Normal 42 2 5 3 2" xfId="13334" xr:uid="{00000000-0005-0000-0000-0000B5450000}"/>
    <cellStyle name="Normal 42 2 5 3 2 2" xfId="43665" xr:uid="{00000000-0005-0000-0000-0000B6450000}"/>
    <cellStyle name="Normal 42 2 5 3 2 3" xfId="28432" xr:uid="{00000000-0005-0000-0000-0000B7450000}"/>
    <cellStyle name="Normal 42 2 5 3 3" xfId="8314" xr:uid="{00000000-0005-0000-0000-0000B8450000}"/>
    <cellStyle name="Normal 42 2 5 3 3 2" xfId="38648" xr:uid="{00000000-0005-0000-0000-0000B9450000}"/>
    <cellStyle name="Normal 42 2 5 3 3 3" xfId="23415" xr:uid="{00000000-0005-0000-0000-0000BA450000}"/>
    <cellStyle name="Normal 42 2 5 3 4" xfId="33635" xr:uid="{00000000-0005-0000-0000-0000BB450000}"/>
    <cellStyle name="Normal 42 2 5 3 5" xfId="18402" xr:uid="{00000000-0005-0000-0000-0000BC450000}"/>
    <cellStyle name="Normal 42 2 5 4" xfId="4953" xr:uid="{00000000-0005-0000-0000-0000BD450000}"/>
    <cellStyle name="Normal 42 2 5 4 2" xfId="15005" xr:uid="{00000000-0005-0000-0000-0000BE450000}"/>
    <cellStyle name="Normal 42 2 5 4 2 2" xfId="45336" xr:uid="{00000000-0005-0000-0000-0000BF450000}"/>
    <cellStyle name="Normal 42 2 5 4 2 3" xfId="30103" xr:uid="{00000000-0005-0000-0000-0000C0450000}"/>
    <cellStyle name="Normal 42 2 5 4 3" xfId="9985" xr:uid="{00000000-0005-0000-0000-0000C1450000}"/>
    <cellStyle name="Normal 42 2 5 4 3 2" xfId="40319" xr:uid="{00000000-0005-0000-0000-0000C2450000}"/>
    <cellStyle name="Normal 42 2 5 4 3 3" xfId="25086" xr:uid="{00000000-0005-0000-0000-0000C3450000}"/>
    <cellStyle name="Normal 42 2 5 4 4" xfId="35306" xr:uid="{00000000-0005-0000-0000-0000C4450000}"/>
    <cellStyle name="Normal 42 2 5 4 5" xfId="20073" xr:uid="{00000000-0005-0000-0000-0000C5450000}"/>
    <cellStyle name="Normal 42 2 5 5" xfId="11663" xr:uid="{00000000-0005-0000-0000-0000C6450000}"/>
    <cellStyle name="Normal 42 2 5 5 2" xfId="41994" xr:uid="{00000000-0005-0000-0000-0000C7450000}"/>
    <cellStyle name="Normal 42 2 5 5 3" xfId="26761" xr:uid="{00000000-0005-0000-0000-0000C8450000}"/>
    <cellStyle name="Normal 42 2 5 6" xfId="6642" xr:uid="{00000000-0005-0000-0000-0000C9450000}"/>
    <cellStyle name="Normal 42 2 5 6 2" xfId="36977" xr:uid="{00000000-0005-0000-0000-0000CA450000}"/>
    <cellStyle name="Normal 42 2 5 6 3" xfId="21744" xr:uid="{00000000-0005-0000-0000-0000CB450000}"/>
    <cellStyle name="Normal 42 2 5 7" xfId="31965" xr:uid="{00000000-0005-0000-0000-0000CC450000}"/>
    <cellStyle name="Normal 42 2 5 8" xfId="16731" xr:uid="{00000000-0005-0000-0000-0000CD450000}"/>
    <cellStyle name="Normal 42 2 6" xfId="1987" xr:uid="{00000000-0005-0000-0000-0000CE450000}"/>
    <cellStyle name="Normal 42 2 6 2" xfId="3679" xr:uid="{00000000-0005-0000-0000-0000CF450000}"/>
    <cellStyle name="Normal 42 2 6 2 2" xfId="13752" xr:uid="{00000000-0005-0000-0000-0000D0450000}"/>
    <cellStyle name="Normal 42 2 6 2 2 2" xfId="44083" xr:uid="{00000000-0005-0000-0000-0000D1450000}"/>
    <cellStyle name="Normal 42 2 6 2 2 3" xfId="28850" xr:uid="{00000000-0005-0000-0000-0000D2450000}"/>
    <cellStyle name="Normal 42 2 6 2 3" xfId="8732" xr:uid="{00000000-0005-0000-0000-0000D3450000}"/>
    <cellStyle name="Normal 42 2 6 2 3 2" xfId="39066" xr:uid="{00000000-0005-0000-0000-0000D4450000}"/>
    <cellStyle name="Normal 42 2 6 2 3 3" xfId="23833" xr:uid="{00000000-0005-0000-0000-0000D5450000}"/>
    <cellStyle name="Normal 42 2 6 2 4" xfId="34053" xr:uid="{00000000-0005-0000-0000-0000D6450000}"/>
    <cellStyle name="Normal 42 2 6 2 5" xfId="18820" xr:uid="{00000000-0005-0000-0000-0000D7450000}"/>
    <cellStyle name="Normal 42 2 6 3" xfId="5371" xr:uid="{00000000-0005-0000-0000-0000D8450000}"/>
    <cellStyle name="Normal 42 2 6 3 2" xfId="15423" xr:uid="{00000000-0005-0000-0000-0000D9450000}"/>
    <cellStyle name="Normal 42 2 6 3 2 2" xfId="45754" xr:uid="{00000000-0005-0000-0000-0000DA450000}"/>
    <cellStyle name="Normal 42 2 6 3 2 3" xfId="30521" xr:uid="{00000000-0005-0000-0000-0000DB450000}"/>
    <cellStyle name="Normal 42 2 6 3 3" xfId="10403" xr:uid="{00000000-0005-0000-0000-0000DC450000}"/>
    <cellStyle name="Normal 42 2 6 3 3 2" xfId="40737" xr:uid="{00000000-0005-0000-0000-0000DD450000}"/>
    <cellStyle name="Normal 42 2 6 3 3 3" xfId="25504" xr:uid="{00000000-0005-0000-0000-0000DE450000}"/>
    <cellStyle name="Normal 42 2 6 3 4" xfId="35724" xr:uid="{00000000-0005-0000-0000-0000DF450000}"/>
    <cellStyle name="Normal 42 2 6 3 5" xfId="20491" xr:uid="{00000000-0005-0000-0000-0000E0450000}"/>
    <cellStyle name="Normal 42 2 6 4" xfId="12081" xr:uid="{00000000-0005-0000-0000-0000E1450000}"/>
    <cellStyle name="Normal 42 2 6 4 2" xfId="42412" xr:uid="{00000000-0005-0000-0000-0000E2450000}"/>
    <cellStyle name="Normal 42 2 6 4 3" xfId="27179" xr:uid="{00000000-0005-0000-0000-0000E3450000}"/>
    <cellStyle name="Normal 42 2 6 5" xfId="7060" xr:uid="{00000000-0005-0000-0000-0000E4450000}"/>
    <cellStyle name="Normal 42 2 6 5 2" xfId="37395" xr:uid="{00000000-0005-0000-0000-0000E5450000}"/>
    <cellStyle name="Normal 42 2 6 5 3" xfId="22162" xr:uid="{00000000-0005-0000-0000-0000E6450000}"/>
    <cellStyle name="Normal 42 2 6 6" xfId="32383" xr:uid="{00000000-0005-0000-0000-0000E7450000}"/>
    <cellStyle name="Normal 42 2 6 7" xfId="17149" xr:uid="{00000000-0005-0000-0000-0000E8450000}"/>
    <cellStyle name="Normal 42 2 7" xfId="2838" xr:uid="{00000000-0005-0000-0000-0000E9450000}"/>
    <cellStyle name="Normal 42 2 7 2" xfId="12916" xr:uid="{00000000-0005-0000-0000-0000EA450000}"/>
    <cellStyle name="Normal 42 2 7 2 2" xfId="43247" xr:uid="{00000000-0005-0000-0000-0000EB450000}"/>
    <cellStyle name="Normal 42 2 7 2 3" xfId="28014" xr:uid="{00000000-0005-0000-0000-0000EC450000}"/>
    <cellStyle name="Normal 42 2 7 3" xfId="7896" xr:uid="{00000000-0005-0000-0000-0000ED450000}"/>
    <cellStyle name="Normal 42 2 7 3 2" xfId="38230" xr:uid="{00000000-0005-0000-0000-0000EE450000}"/>
    <cellStyle name="Normal 42 2 7 3 3" xfId="22997" xr:uid="{00000000-0005-0000-0000-0000EF450000}"/>
    <cellStyle name="Normal 42 2 7 4" xfId="33217" xr:uid="{00000000-0005-0000-0000-0000F0450000}"/>
    <cellStyle name="Normal 42 2 7 5" xfId="17984" xr:uid="{00000000-0005-0000-0000-0000F1450000}"/>
    <cellStyle name="Normal 42 2 8" xfId="4532" xr:uid="{00000000-0005-0000-0000-0000F2450000}"/>
    <cellStyle name="Normal 42 2 8 2" xfId="14587" xr:uid="{00000000-0005-0000-0000-0000F3450000}"/>
    <cellStyle name="Normal 42 2 8 2 2" xfId="44918" xr:uid="{00000000-0005-0000-0000-0000F4450000}"/>
    <cellStyle name="Normal 42 2 8 2 3" xfId="29685" xr:uid="{00000000-0005-0000-0000-0000F5450000}"/>
    <cellStyle name="Normal 42 2 8 3" xfId="9567" xr:uid="{00000000-0005-0000-0000-0000F6450000}"/>
    <cellStyle name="Normal 42 2 8 3 2" xfId="39901" xr:uid="{00000000-0005-0000-0000-0000F7450000}"/>
    <cellStyle name="Normal 42 2 8 3 3" xfId="24668" xr:uid="{00000000-0005-0000-0000-0000F8450000}"/>
    <cellStyle name="Normal 42 2 8 4" xfId="34888" xr:uid="{00000000-0005-0000-0000-0000F9450000}"/>
    <cellStyle name="Normal 42 2 8 5" xfId="19655" xr:uid="{00000000-0005-0000-0000-0000FA450000}"/>
    <cellStyle name="Normal 42 2 9" xfId="11243" xr:uid="{00000000-0005-0000-0000-0000FB450000}"/>
    <cellStyle name="Normal 42 2 9 2" xfId="41576" xr:uid="{00000000-0005-0000-0000-0000FC450000}"/>
    <cellStyle name="Normal 42 2 9 3" xfId="26343" xr:uid="{00000000-0005-0000-0000-0000FD450000}"/>
    <cellStyle name="Normal 42 3" xfId="47224" xr:uid="{00000000-0005-0000-0000-0000FE450000}"/>
    <cellStyle name="Normal 429" xfId="46817" xr:uid="{00000000-0005-0000-0000-0000FF450000}"/>
    <cellStyle name="Normal 43" xfId="168" xr:uid="{00000000-0005-0000-0000-000000460000}"/>
    <cellStyle name="Normal 43 2" xfId="859" xr:uid="{00000000-0005-0000-0000-000001460000}"/>
    <cellStyle name="Normal 43 2 10" xfId="6223" xr:uid="{00000000-0005-0000-0000-000002460000}"/>
    <cellStyle name="Normal 43 2 10 2" xfId="36560" xr:uid="{00000000-0005-0000-0000-000003460000}"/>
    <cellStyle name="Normal 43 2 10 3" xfId="21327" xr:uid="{00000000-0005-0000-0000-000004460000}"/>
    <cellStyle name="Normal 43 2 11" xfId="31551" xr:uid="{00000000-0005-0000-0000-000005460000}"/>
    <cellStyle name="Normal 43 2 12" xfId="16312" xr:uid="{00000000-0005-0000-0000-000006460000}"/>
    <cellStyle name="Normal 43 2 2" xfId="1187" xr:uid="{00000000-0005-0000-0000-000007460000}"/>
    <cellStyle name="Normal 43 2 2 10" xfId="31603" xr:uid="{00000000-0005-0000-0000-000008460000}"/>
    <cellStyle name="Normal 43 2 2 11" xfId="16366" xr:uid="{00000000-0005-0000-0000-000009460000}"/>
    <cellStyle name="Normal 43 2 2 2" xfId="1295" xr:uid="{00000000-0005-0000-0000-00000A460000}"/>
    <cellStyle name="Normal 43 2 2 2 10" xfId="16470" xr:uid="{00000000-0005-0000-0000-00000B460000}"/>
    <cellStyle name="Normal 43 2 2 2 2" xfId="1512" xr:uid="{00000000-0005-0000-0000-00000C460000}"/>
    <cellStyle name="Normal 43 2 2 2 2 2" xfId="1933" xr:uid="{00000000-0005-0000-0000-00000D460000}"/>
    <cellStyle name="Normal 43 2 2 2 2 2 2" xfId="2772" xr:uid="{00000000-0005-0000-0000-00000E460000}"/>
    <cellStyle name="Normal 43 2 2 2 2 2 2 2" xfId="4462" xr:uid="{00000000-0005-0000-0000-00000F460000}"/>
    <cellStyle name="Normal 43 2 2 2 2 2 2 2 2" xfId="14535" xr:uid="{00000000-0005-0000-0000-000010460000}"/>
    <cellStyle name="Normal 43 2 2 2 2 2 2 2 2 2" xfId="44866" xr:uid="{00000000-0005-0000-0000-000011460000}"/>
    <cellStyle name="Normal 43 2 2 2 2 2 2 2 2 3" xfId="29633" xr:uid="{00000000-0005-0000-0000-000012460000}"/>
    <cellStyle name="Normal 43 2 2 2 2 2 2 2 3" xfId="9515" xr:uid="{00000000-0005-0000-0000-000013460000}"/>
    <cellStyle name="Normal 43 2 2 2 2 2 2 2 3 2" xfId="39849" xr:uid="{00000000-0005-0000-0000-000014460000}"/>
    <cellStyle name="Normal 43 2 2 2 2 2 2 2 3 3" xfId="24616" xr:uid="{00000000-0005-0000-0000-000015460000}"/>
    <cellStyle name="Normal 43 2 2 2 2 2 2 2 4" xfId="34836" xr:uid="{00000000-0005-0000-0000-000016460000}"/>
    <cellStyle name="Normal 43 2 2 2 2 2 2 2 5" xfId="19603" xr:uid="{00000000-0005-0000-0000-000017460000}"/>
    <cellStyle name="Normal 43 2 2 2 2 2 2 3" xfId="6154" xr:uid="{00000000-0005-0000-0000-000018460000}"/>
    <cellStyle name="Normal 43 2 2 2 2 2 2 3 2" xfId="16206" xr:uid="{00000000-0005-0000-0000-000019460000}"/>
    <cellStyle name="Normal 43 2 2 2 2 2 2 3 2 2" xfId="46537" xr:uid="{00000000-0005-0000-0000-00001A460000}"/>
    <cellStyle name="Normal 43 2 2 2 2 2 2 3 2 3" xfId="31304" xr:uid="{00000000-0005-0000-0000-00001B460000}"/>
    <cellStyle name="Normal 43 2 2 2 2 2 2 3 3" xfId="11186" xr:uid="{00000000-0005-0000-0000-00001C460000}"/>
    <cellStyle name="Normal 43 2 2 2 2 2 2 3 3 2" xfId="41520" xr:uid="{00000000-0005-0000-0000-00001D460000}"/>
    <cellStyle name="Normal 43 2 2 2 2 2 2 3 3 3" xfId="26287" xr:uid="{00000000-0005-0000-0000-00001E460000}"/>
    <cellStyle name="Normal 43 2 2 2 2 2 2 3 4" xfId="36507" xr:uid="{00000000-0005-0000-0000-00001F460000}"/>
    <cellStyle name="Normal 43 2 2 2 2 2 2 3 5" xfId="21274" xr:uid="{00000000-0005-0000-0000-000020460000}"/>
    <cellStyle name="Normal 43 2 2 2 2 2 2 4" xfId="12864" xr:uid="{00000000-0005-0000-0000-000021460000}"/>
    <cellStyle name="Normal 43 2 2 2 2 2 2 4 2" xfId="43195" xr:uid="{00000000-0005-0000-0000-000022460000}"/>
    <cellStyle name="Normal 43 2 2 2 2 2 2 4 3" xfId="27962" xr:uid="{00000000-0005-0000-0000-000023460000}"/>
    <cellStyle name="Normal 43 2 2 2 2 2 2 5" xfId="7843" xr:uid="{00000000-0005-0000-0000-000024460000}"/>
    <cellStyle name="Normal 43 2 2 2 2 2 2 5 2" xfId="38178" xr:uid="{00000000-0005-0000-0000-000025460000}"/>
    <cellStyle name="Normal 43 2 2 2 2 2 2 5 3" xfId="22945" xr:uid="{00000000-0005-0000-0000-000026460000}"/>
    <cellStyle name="Normal 43 2 2 2 2 2 2 6" xfId="33166" xr:uid="{00000000-0005-0000-0000-000027460000}"/>
    <cellStyle name="Normal 43 2 2 2 2 2 2 7" xfId="17932" xr:uid="{00000000-0005-0000-0000-000028460000}"/>
    <cellStyle name="Normal 43 2 2 2 2 2 3" xfId="3625" xr:uid="{00000000-0005-0000-0000-000029460000}"/>
    <cellStyle name="Normal 43 2 2 2 2 2 3 2" xfId="13699" xr:uid="{00000000-0005-0000-0000-00002A460000}"/>
    <cellStyle name="Normal 43 2 2 2 2 2 3 2 2" xfId="44030" xr:uid="{00000000-0005-0000-0000-00002B460000}"/>
    <cellStyle name="Normal 43 2 2 2 2 2 3 2 3" xfId="28797" xr:uid="{00000000-0005-0000-0000-00002C460000}"/>
    <cellStyle name="Normal 43 2 2 2 2 2 3 3" xfId="8679" xr:uid="{00000000-0005-0000-0000-00002D460000}"/>
    <cellStyle name="Normal 43 2 2 2 2 2 3 3 2" xfId="39013" xr:uid="{00000000-0005-0000-0000-00002E460000}"/>
    <cellStyle name="Normal 43 2 2 2 2 2 3 3 3" xfId="23780" xr:uid="{00000000-0005-0000-0000-00002F460000}"/>
    <cellStyle name="Normal 43 2 2 2 2 2 3 4" xfId="34000" xr:uid="{00000000-0005-0000-0000-000030460000}"/>
    <cellStyle name="Normal 43 2 2 2 2 2 3 5" xfId="18767" xr:uid="{00000000-0005-0000-0000-000031460000}"/>
    <cellStyle name="Normal 43 2 2 2 2 2 4" xfId="5318" xr:uid="{00000000-0005-0000-0000-000032460000}"/>
    <cellStyle name="Normal 43 2 2 2 2 2 4 2" xfId="15370" xr:uid="{00000000-0005-0000-0000-000033460000}"/>
    <cellStyle name="Normal 43 2 2 2 2 2 4 2 2" xfId="45701" xr:uid="{00000000-0005-0000-0000-000034460000}"/>
    <cellStyle name="Normal 43 2 2 2 2 2 4 2 3" xfId="30468" xr:uid="{00000000-0005-0000-0000-000035460000}"/>
    <cellStyle name="Normal 43 2 2 2 2 2 4 3" xfId="10350" xr:uid="{00000000-0005-0000-0000-000036460000}"/>
    <cellStyle name="Normal 43 2 2 2 2 2 4 3 2" xfId="40684" xr:uid="{00000000-0005-0000-0000-000037460000}"/>
    <cellStyle name="Normal 43 2 2 2 2 2 4 3 3" xfId="25451" xr:uid="{00000000-0005-0000-0000-000038460000}"/>
    <cellStyle name="Normal 43 2 2 2 2 2 4 4" xfId="35671" xr:uid="{00000000-0005-0000-0000-000039460000}"/>
    <cellStyle name="Normal 43 2 2 2 2 2 4 5" xfId="20438" xr:uid="{00000000-0005-0000-0000-00003A460000}"/>
    <cellStyle name="Normal 43 2 2 2 2 2 5" xfId="12028" xr:uid="{00000000-0005-0000-0000-00003B460000}"/>
    <cellStyle name="Normal 43 2 2 2 2 2 5 2" xfId="42359" xr:uid="{00000000-0005-0000-0000-00003C460000}"/>
    <cellStyle name="Normal 43 2 2 2 2 2 5 3" xfId="27126" xr:uid="{00000000-0005-0000-0000-00003D460000}"/>
    <cellStyle name="Normal 43 2 2 2 2 2 6" xfId="7007" xr:uid="{00000000-0005-0000-0000-00003E460000}"/>
    <cellStyle name="Normal 43 2 2 2 2 2 6 2" xfId="37342" xr:uid="{00000000-0005-0000-0000-00003F460000}"/>
    <cellStyle name="Normal 43 2 2 2 2 2 6 3" xfId="22109" xr:uid="{00000000-0005-0000-0000-000040460000}"/>
    <cellStyle name="Normal 43 2 2 2 2 2 7" xfId="32330" xr:uid="{00000000-0005-0000-0000-000041460000}"/>
    <cellStyle name="Normal 43 2 2 2 2 2 8" xfId="17096" xr:uid="{00000000-0005-0000-0000-000042460000}"/>
    <cellStyle name="Normal 43 2 2 2 2 3" xfId="2354" xr:uid="{00000000-0005-0000-0000-000043460000}"/>
    <cellStyle name="Normal 43 2 2 2 2 3 2" xfId="4044" xr:uid="{00000000-0005-0000-0000-000044460000}"/>
    <cellStyle name="Normal 43 2 2 2 2 3 2 2" xfId="14117" xr:uid="{00000000-0005-0000-0000-000045460000}"/>
    <cellStyle name="Normal 43 2 2 2 2 3 2 2 2" xfId="44448" xr:uid="{00000000-0005-0000-0000-000046460000}"/>
    <cellStyle name="Normal 43 2 2 2 2 3 2 2 3" xfId="29215" xr:uid="{00000000-0005-0000-0000-000047460000}"/>
    <cellStyle name="Normal 43 2 2 2 2 3 2 3" xfId="9097" xr:uid="{00000000-0005-0000-0000-000048460000}"/>
    <cellStyle name="Normal 43 2 2 2 2 3 2 3 2" xfId="39431" xr:uid="{00000000-0005-0000-0000-000049460000}"/>
    <cellStyle name="Normal 43 2 2 2 2 3 2 3 3" xfId="24198" xr:uid="{00000000-0005-0000-0000-00004A460000}"/>
    <cellStyle name="Normal 43 2 2 2 2 3 2 4" xfId="34418" xr:uid="{00000000-0005-0000-0000-00004B460000}"/>
    <cellStyle name="Normal 43 2 2 2 2 3 2 5" xfId="19185" xr:uid="{00000000-0005-0000-0000-00004C460000}"/>
    <cellStyle name="Normal 43 2 2 2 2 3 3" xfId="5736" xr:uid="{00000000-0005-0000-0000-00004D460000}"/>
    <cellStyle name="Normal 43 2 2 2 2 3 3 2" xfId="15788" xr:uid="{00000000-0005-0000-0000-00004E460000}"/>
    <cellStyle name="Normal 43 2 2 2 2 3 3 2 2" xfId="46119" xr:uid="{00000000-0005-0000-0000-00004F460000}"/>
    <cellStyle name="Normal 43 2 2 2 2 3 3 2 3" xfId="30886" xr:uid="{00000000-0005-0000-0000-000050460000}"/>
    <cellStyle name="Normal 43 2 2 2 2 3 3 3" xfId="10768" xr:uid="{00000000-0005-0000-0000-000051460000}"/>
    <cellStyle name="Normal 43 2 2 2 2 3 3 3 2" xfId="41102" xr:uid="{00000000-0005-0000-0000-000052460000}"/>
    <cellStyle name="Normal 43 2 2 2 2 3 3 3 3" xfId="25869" xr:uid="{00000000-0005-0000-0000-000053460000}"/>
    <cellStyle name="Normal 43 2 2 2 2 3 3 4" xfId="36089" xr:uid="{00000000-0005-0000-0000-000054460000}"/>
    <cellStyle name="Normal 43 2 2 2 2 3 3 5" xfId="20856" xr:uid="{00000000-0005-0000-0000-000055460000}"/>
    <cellStyle name="Normal 43 2 2 2 2 3 4" xfId="12446" xr:uid="{00000000-0005-0000-0000-000056460000}"/>
    <cellStyle name="Normal 43 2 2 2 2 3 4 2" xfId="42777" xr:uid="{00000000-0005-0000-0000-000057460000}"/>
    <cellStyle name="Normal 43 2 2 2 2 3 4 3" xfId="27544" xr:uid="{00000000-0005-0000-0000-000058460000}"/>
    <cellStyle name="Normal 43 2 2 2 2 3 5" xfId="7425" xr:uid="{00000000-0005-0000-0000-000059460000}"/>
    <cellStyle name="Normal 43 2 2 2 2 3 5 2" xfId="37760" xr:uid="{00000000-0005-0000-0000-00005A460000}"/>
    <cellStyle name="Normal 43 2 2 2 2 3 5 3" xfId="22527" xr:uid="{00000000-0005-0000-0000-00005B460000}"/>
    <cellStyle name="Normal 43 2 2 2 2 3 6" xfId="32748" xr:uid="{00000000-0005-0000-0000-00005C460000}"/>
    <cellStyle name="Normal 43 2 2 2 2 3 7" xfId="17514" xr:uid="{00000000-0005-0000-0000-00005D460000}"/>
    <cellStyle name="Normal 43 2 2 2 2 4" xfId="3207" xr:uid="{00000000-0005-0000-0000-00005E460000}"/>
    <cellStyle name="Normal 43 2 2 2 2 4 2" xfId="13281" xr:uid="{00000000-0005-0000-0000-00005F460000}"/>
    <cellStyle name="Normal 43 2 2 2 2 4 2 2" xfId="43612" xr:uid="{00000000-0005-0000-0000-000060460000}"/>
    <cellStyle name="Normal 43 2 2 2 2 4 2 3" xfId="28379" xr:uid="{00000000-0005-0000-0000-000061460000}"/>
    <cellStyle name="Normal 43 2 2 2 2 4 3" xfId="8261" xr:uid="{00000000-0005-0000-0000-000062460000}"/>
    <cellStyle name="Normal 43 2 2 2 2 4 3 2" xfId="38595" xr:uid="{00000000-0005-0000-0000-000063460000}"/>
    <cellStyle name="Normal 43 2 2 2 2 4 3 3" xfId="23362" xr:uid="{00000000-0005-0000-0000-000064460000}"/>
    <cellStyle name="Normal 43 2 2 2 2 4 4" xfId="33582" xr:uid="{00000000-0005-0000-0000-000065460000}"/>
    <cellStyle name="Normal 43 2 2 2 2 4 5" xfId="18349" xr:uid="{00000000-0005-0000-0000-000066460000}"/>
    <cellStyle name="Normal 43 2 2 2 2 5" xfId="4900" xr:uid="{00000000-0005-0000-0000-000067460000}"/>
    <cellStyle name="Normal 43 2 2 2 2 5 2" xfId="14952" xr:uid="{00000000-0005-0000-0000-000068460000}"/>
    <cellStyle name="Normal 43 2 2 2 2 5 2 2" xfId="45283" xr:uid="{00000000-0005-0000-0000-000069460000}"/>
    <cellStyle name="Normal 43 2 2 2 2 5 2 3" xfId="30050" xr:uid="{00000000-0005-0000-0000-00006A460000}"/>
    <cellStyle name="Normal 43 2 2 2 2 5 3" xfId="9932" xr:uid="{00000000-0005-0000-0000-00006B460000}"/>
    <cellStyle name="Normal 43 2 2 2 2 5 3 2" xfId="40266" xr:uid="{00000000-0005-0000-0000-00006C460000}"/>
    <cellStyle name="Normal 43 2 2 2 2 5 3 3" xfId="25033" xr:uid="{00000000-0005-0000-0000-00006D460000}"/>
    <cellStyle name="Normal 43 2 2 2 2 5 4" xfId="35253" xr:uid="{00000000-0005-0000-0000-00006E460000}"/>
    <cellStyle name="Normal 43 2 2 2 2 5 5" xfId="20020" xr:uid="{00000000-0005-0000-0000-00006F460000}"/>
    <cellStyle name="Normal 43 2 2 2 2 6" xfId="11610" xr:uid="{00000000-0005-0000-0000-000070460000}"/>
    <cellStyle name="Normal 43 2 2 2 2 6 2" xfId="41941" xr:uid="{00000000-0005-0000-0000-000071460000}"/>
    <cellStyle name="Normal 43 2 2 2 2 6 3" xfId="26708" xr:uid="{00000000-0005-0000-0000-000072460000}"/>
    <cellStyle name="Normal 43 2 2 2 2 7" xfId="6589" xr:uid="{00000000-0005-0000-0000-000073460000}"/>
    <cellStyle name="Normal 43 2 2 2 2 7 2" xfId="36924" xr:uid="{00000000-0005-0000-0000-000074460000}"/>
    <cellStyle name="Normal 43 2 2 2 2 7 3" xfId="21691" xr:uid="{00000000-0005-0000-0000-000075460000}"/>
    <cellStyle name="Normal 43 2 2 2 2 8" xfId="31912" xr:uid="{00000000-0005-0000-0000-000076460000}"/>
    <cellStyle name="Normal 43 2 2 2 2 9" xfId="16678" xr:uid="{00000000-0005-0000-0000-000077460000}"/>
    <cellStyle name="Normal 43 2 2 2 3" xfId="1725" xr:uid="{00000000-0005-0000-0000-000078460000}"/>
    <cellStyle name="Normal 43 2 2 2 3 2" xfId="2564" xr:uid="{00000000-0005-0000-0000-000079460000}"/>
    <cellStyle name="Normal 43 2 2 2 3 2 2" xfId="4254" xr:uid="{00000000-0005-0000-0000-00007A460000}"/>
    <cellStyle name="Normal 43 2 2 2 3 2 2 2" xfId="14327" xr:uid="{00000000-0005-0000-0000-00007B460000}"/>
    <cellStyle name="Normal 43 2 2 2 3 2 2 2 2" xfId="44658" xr:uid="{00000000-0005-0000-0000-00007C460000}"/>
    <cellStyle name="Normal 43 2 2 2 3 2 2 2 3" xfId="29425" xr:uid="{00000000-0005-0000-0000-00007D460000}"/>
    <cellStyle name="Normal 43 2 2 2 3 2 2 3" xfId="9307" xr:uid="{00000000-0005-0000-0000-00007E460000}"/>
    <cellStyle name="Normal 43 2 2 2 3 2 2 3 2" xfId="39641" xr:uid="{00000000-0005-0000-0000-00007F460000}"/>
    <cellStyle name="Normal 43 2 2 2 3 2 2 3 3" xfId="24408" xr:uid="{00000000-0005-0000-0000-000080460000}"/>
    <cellStyle name="Normal 43 2 2 2 3 2 2 4" xfId="34628" xr:uid="{00000000-0005-0000-0000-000081460000}"/>
    <cellStyle name="Normal 43 2 2 2 3 2 2 5" xfId="19395" xr:uid="{00000000-0005-0000-0000-000082460000}"/>
    <cellStyle name="Normal 43 2 2 2 3 2 3" xfId="5946" xr:uid="{00000000-0005-0000-0000-000083460000}"/>
    <cellStyle name="Normal 43 2 2 2 3 2 3 2" xfId="15998" xr:uid="{00000000-0005-0000-0000-000084460000}"/>
    <cellStyle name="Normal 43 2 2 2 3 2 3 2 2" xfId="46329" xr:uid="{00000000-0005-0000-0000-000085460000}"/>
    <cellStyle name="Normal 43 2 2 2 3 2 3 2 3" xfId="31096" xr:uid="{00000000-0005-0000-0000-000086460000}"/>
    <cellStyle name="Normal 43 2 2 2 3 2 3 3" xfId="10978" xr:uid="{00000000-0005-0000-0000-000087460000}"/>
    <cellStyle name="Normal 43 2 2 2 3 2 3 3 2" xfId="41312" xr:uid="{00000000-0005-0000-0000-000088460000}"/>
    <cellStyle name="Normal 43 2 2 2 3 2 3 3 3" xfId="26079" xr:uid="{00000000-0005-0000-0000-000089460000}"/>
    <cellStyle name="Normal 43 2 2 2 3 2 3 4" xfId="36299" xr:uid="{00000000-0005-0000-0000-00008A460000}"/>
    <cellStyle name="Normal 43 2 2 2 3 2 3 5" xfId="21066" xr:uid="{00000000-0005-0000-0000-00008B460000}"/>
    <cellStyle name="Normal 43 2 2 2 3 2 4" xfId="12656" xr:uid="{00000000-0005-0000-0000-00008C460000}"/>
    <cellStyle name="Normal 43 2 2 2 3 2 4 2" xfId="42987" xr:uid="{00000000-0005-0000-0000-00008D460000}"/>
    <cellStyle name="Normal 43 2 2 2 3 2 4 3" xfId="27754" xr:uid="{00000000-0005-0000-0000-00008E460000}"/>
    <cellStyle name="Normal 43 2 2 2 3 2 5" xfId="7635" xr:uid="{00000000-0005-0000-0000-00008F460000}"/>
    <cellStyle name="Normal 43 2 2 2 3 2 5 2" xfId="37970" xr:uid="{00000000-0005-0000-0000-000090460000}"/>
    <cellStyle name="Normal 43 2 2 2 3 2 5 3" xfId="22737" xr:uid="{00000000-0005-0000-0000-000091460000}"/>
    <cellStyle name="Normal 43 2 2 2 3 2 6" xfId="32958" xr:uid="{00000000-0005-0000-0000-000092460000}"/>
    <cellStyle name="Normal 43 2 2 2 3 2 7" xfId="17724" xr:uid="{00000000-0005-0000-0000-000093460000}"/>
    <cellStyle name="Normal 43 2 2 2 3 3" xfId="3417" xr:uid="{00000000-0005-0000-0000-000094460000}"/>
    <cellStyle name="Normal 43 2 2 2 3 3 2" xfId="13491" xr:uid="{00000000-0005-0000-0000-000095460000}"/>
    <cellStyle name="Normal 43 2 2 2 3 3 2 2" xfId="43822" xr:uid="{00000000-0005-0000-0000-000096460000}"/>
    <cellStyle name="Normal 43 2 2 2 3 3 2 3" xfId="28589" xr:uid="{00000000-0005-0000-0000-000097460000}"/>
    <cellStyle name="Normal 43 2 2 2 3 3 3" xfId="8471" xr:uid="{00000000-0005-0000-0000-000098460000}"/>
    <cellStyle name="Normal 43 2 2 2 3 3 3 2" xfId="38805" xr:uid="{00000000-0005-0000-0000-000099460000}"/>
    <cellStyle name="Normal 43 2 2 2 3 3 3 3" xfId="23572" xr:uid="{00000000-0005-0000-0000-00009A460000}"/>
    <cellStyle name="Normal 43 2 2 2 3 3 4" xfId="33792" xr:uid="{00000000-0005-0000-0000-00009B460000}"/>
    <cellStyle name="Normal 43 2 2 2 3 3 5" xfId="18559" xr:uid="{00000000-0005-0000-0000-00009C460000}"/>
    <cellStyle name="Normal 43 2 2 2 3 4" xfId="5110" xr:uid="{00000000-0005-0000-0000-00009D460000}"/>
    <cellStyle name="Normal 43 2 2 2 3 4 2" xfId="15162" xr:uid="{00000000-0005-0000-0000-00009E460000}"/>
    <cellStyle name="Normal 43 2 2 2 3 4 2 2" xfId="45493" xr:uid="{00000000-0005-0000-0000-00009F460000}"/>
    <cellStyle name="Normal 43 2 2 2 3 4 2 3" xfId="30260" xr:uid="{00000000-0005-0000-0000-0000A0460000}"/>
    <cellStyle name="Normal 43 2 2 2 3 4 3" xfId="10142" xr:uid="{00000000-0005-0000-0000-0000A1460000}"/>
    <cellStyle name="Normal 43 2 2 2 3 4 3 2" xfId="40476" xr:uid="{00000000-0005-0000-0000-0000A2460000}"/>
    <cellStyle name="Normal 43 2 2 2 3 4 3 3" xfId="25243" xr:uid="{00000000-0005-0000-0000-0000A3460000}"/>
    <cellStyle name="Normal 43 2 2 2 3 4 4" xfId="35463" xr:uid="{00000000-0005-0000-0000-0000A4460000}"/>
    <cellStyle name="Normal 43 2 2 2 3 4 5" xfId="20230" xr:uid="{00000000-0005-0000-0000-0000A5460000}"/>
    <cellStyle name="Normal 43 2 2 2 3 5" xfId="11820" xr:uid="{00000000-0005-0000-0000-0000A6460000}"/>
    <cellStyle name="Normal 43 2 2 2 3 5 2" xfId="42151" xr:uid="{00000000-0005-0000-0000-0000A7460000}"/>
    <cellStyle name="Normal 43 2 2 2 3 5 3" xfId="26918" xr:uid="{00000000-0005-0000-0000-0000A8460000}"/>
    <cellStyle name="Normal 43 2 2 2 3 6" xfId="6799" xr:uid="{00000000-0005-0000-0000-0000A9460000}"/>
    <cellStyle name="Normal 43 2 2 2 3 6 2" xfId="37134" xr:uid="{00000000-0005-0000-0000-0000AA460000}"/>
    <cellStyle name="Normal 43 2 2 2 3 6 3" xfId="21901" xr:uid="{00000000-0005-0000-0000-0000AB460000}"/>
    <cellStyle name="Normal 43 2 2 2 3 7" xfId="32122" xr:uid="{00000000-0005-0000-0000-0000AC460000}"/>
    <cellStyle name="Normal 43 2 2 2 3 8" xfId="16888" xr:uid="{00000000-0005-0000-0000-0000AD460000}"/>
    <cellStyle name="Normal 43 2 2 2 4" xfId="2146" xr:uid="{00000000-0005-0000-0000-0000AE460000}"/>
    <cellStyle name="Normal 43 2 2 2 4 2" xfId="3836" xr:uid="{00000000-0005-0000-0000-0000AF460000}"/>
    <cellStyle name="Normal 43 2 2 2 4 2 2" xfId="13909" xr:uid="{00000000-0005-0000-0000-0000B0460000}"/>
    <cellStyle name="Normal 43 2 2 2 4 2 2 2" xfId="44240" xr:uid="{00000000-0005-0000-0000-0000B1460000}"/>
    <cellStyle name="Normal 43 2 2 2 4 2 2 3" xfId="29007" xr:uid="{00000000-0005-0000-0000-0000B2460000}"/>
    <cellStyle name="Normal 43 2 2 2 4 2 3" xfId="8889" xr:uid="{00000000-0005-0000-0000-0000B3460000}"/>
    <cellStyle name="Normal 43 2 2 2 4 2 3 2" xfId="39223" xr:uid="{00000000-0005-0000-0000-0000B4460000}"/>
    <cellStyle name="Normal 43 2 2 2 4 2 3 3" xfId="23990" xr:uid="{00000000-0005-0000-0000-0000B5460000}"/>
    <cellStyle name="Normal 43 2 2 2 4 2 4" xfId="34210" xr:uid="{00000000-0005-0000-0000-0000B6460000}"/>
    <cellStyle name="Normal 43 2 2 2 4 2 5" xfId="18977" xr:uid="{00000000-0005-0000-0000-0000B7460000}"/>
    <cellStyle name="Normal 43 2 2 2 4 3" xfId="5528" xr:uid="{00000000-0005-0000-0000-0000B8460000}"/>
    <cellStyle name="Normal 43 2 2 2 4 3 2" xfId="15580" xr:uid="{00000000-0005-0000-0000-0000B9460000}"/>
    <cellStyle name="Normal 43 2 2 2 4 3 2 2" xfId="45911" xr:uid="{00000000-0005-0000-0000-0000BA460000}"/>
    <cellStyle name="Normal 43 2 2 2 4 3 2 3" xfId="30678" xr:uid="{00000000-0005-0000-0000-0000BB460000}"/>
    <cellStyle name="Normal 43 2 2 2 4 3 3" xfId="10560" xr:uid="{00000000-0005-0000-0000-0000BC460000}"/>
    <cellStyle name="Normal 43 2 2 2 4 3 3 2" xfId="40894" xr:uid="{00000000-0005-0000-0000-0000BD460000}"/>
    <cellStyle name="Normal 43 2 2 2 4 3 3 3" xfId="25661" xr:uid="{00000000-0005-0000-0000-0000BE460000}"/>
    <cellStyle name="Normal 43 2 2 2 4 3 4" xfId="35881" xr:uid="{00000000-0005-0000-0000-0000BF460000}"/>
    <cellStyle name="Normal 43 2 2 2 4 3 5" xfId="20648" xr:uid="{00000000-0005-0000-0000-0000C0460000}"/>
    <cellStyle name="Normal 43 2 2 2 4 4" xfId="12238" xr:uid="{00000000-0005-0000-0000-0000C1460000}"/>
    <cellStyle name="Normal 43 2 2 2 4 4 2" xfId="42569" xr:uid="{00000000-0005-0000-0000-0000C2460000}"/>
    <cellStyle name="Normal 43 2 2 2 4 4 3" xfId="27336" xr:uid="{00000000-0005-0000-0000-0000C3460000}"/>
    <cellStyle name="Normal 43 2 2 2 4 5" xfId="7217" xr:uid="{00000000-0005-0000-0000-0000C4460000}"/>
    <cellStyle name="Normal 43 2 2 2 4 5 2" xfId="37552" xr:uid="{00000000-0005-0000-0000-0000C5460000}"/>
    <cellStyle name="Normal 43 2 2 2 4 5 3" xfId="22319" xr:uid="{00000000-0005-0000-0000-0000C6460000}"/>
    <cellStyle name="Normal 43 2 2 2 4 6" xfId="32540" xr:uid="{00000000-0005-0000-0000-0000C7460000}"/>
    <cellStyle name="Normal 43 2 2 2 4 7" xfId="17306" xr:uid="{00000000-0005-0000-0000-0000C8460000}"/>
    <cellStyle name="Normal 43 2 2 2 5" xfId="2999" xr:uid="{00000000-0005-0000-0000-0000C9460000}"/>
    <cellStyle name="Normal 43 2 2 2 5 2" xfId="13073" xr:uid="{00000000-0005-0000-0000-0000CA460000}"/>
    <cellStyle name="Normal 43 2 2 2 5 2 2" xfId="43404" xr:uid="{00000000-0005-0000-0000-0000CB460000}"/>
    <cellStyle name="Normal 43 2 2 2 5 2 3" xfId="28171" xr:uid="{00000000-0005-0000-0000-0000CC460000}"/>
    <cellStyle name="Normal 43 2 2 2 5 3" xfId="8053" xr:uid="{00000000-0005-0000-0000-0000CD460000}"/>
    <cellStyle name="Normal 43 2 2 2 5 3 2" xfId="38387" xr:uid="{00000000-0005-0000-0000-0000CE460000}"/>
    <cellStyle name="Normal 43 2 2 2 5 3 3" xfId="23154" xr:uid="{00000000-0005-0000-0000-0000CF460000}"/>
    <cellStyle name="Normal 43 2 2 2 5 4" xfId="33374" xr:uid="{00000000-0005-0000-0000-0000D0460000}"/>
    <cellStyle name="Normal 43 2 2 2 5 5" xfId="18141" xr:uid="{00000000-0005-0000-0000-0000D1460000}"/>
    <cellStyle name="Normal 43 2 2 2 6" xfId="4692" xr:uid="{00000000-0005-0000-0000-0000D2460000}"/>
    <cellStyle name="Normal 43 2 2 2 6 2" xfId="14744" xr:uid="{00000000-0005-0000-0000-0000D3460000}"/>
    <cellStyle name="Normal 43 2 2 2 6 2 2" xfId="45075" xr:uid="{00000000-0005-0000-0000-0000D4460000}"/>
    <cellStyle name="Normal 43 2 2 2 6 2 3" xfId="29842" xr:uid="{00000000-0005-0000-0000-0000D5460000}"/>
    <cellStyle name="Normal 43 2 2 2 6 3" xfId="9724" xr:uid="{00000000-0005-0000-0000-0000D6460000}"/>
    <cellStyle name="Normal 43 2 2 2 6 3 2" xfId="40058" xr:uid="{00000000-0005-0000-0000-0000D7460000}"/>
    <cellStyle name="Normal 43 2 2 2 6 3 3" xfId="24825" xr:uid="{00000000-0005-0000-0000-0000D8460000}"/>
    <cellStyle name="Normal 43 2 2 2 6 4" xfId="35045" xr:uid="{00000000-0005-0000-0000-0000D9460000}"/>
    <cellStyle name="Normal 43 2 2 2 6 5" xfId="19812" xr:uid="{00000000-0005-0000-0000-0000DA460000}"/>
    <cellStyle name="Normal 43 2 2 2 7" xfId="11402" xr:uid="{00000000-0005-0000-0000-0000DB460000}"/>
    <cellStyle name="Normal 43 2 2 2 7 2" xfId="41733" xr:uid="{00000000-0005-0000-0000-0000DC460000}"/>
    <cellStyle name="Normal 43 2 2 2 7 3" xfId="26500" xr:uid="{00000000-0005-0000-0000-0000DD460000}"/>
    <cellStyle name="Normal 43 2 2 2 8" xfId="6381" xr:uid="{00000000-0005-0000-0000-0000DE460000}"/>
    <cellStyle name="Normal 43 2 2 2 8 2" xfId="36716" xr:uid="{00000000-0005-0000-0000-0000DF460000}"/>
    <cellStyle name="Normal 43 2 2 2 8 3" xfId="21483" xr:uid="{00000000-0005-0000-0000-0000E0460000}"/>
    <cellStyle name="Normal 43 2 2 2 9" xfId="31704" xr:uid="{00000000-0005-0000-0000-0000E1460000}"/>
    <cellStyle name="Normal 43 2 2 3" xfId="1408" xr:uid="{00000000-0005-0000-0000-0000E2460000}"/>
    <cellStyle name="Normal 43 2 2 3 2" xfId="1829" xr:uid="{00000000-0005-0000-0000-0000E3460000}"/>
    <cellStyle name="Normal 43 2 2 3 2 2" xfId="2668" xr:uid="{00000000-0005-0000-0000-0000E4460000}"/>
    <cellStyle name="Normal 43 2 2 3 2 2 2" xfId="4358" xr:uid="{00000000-0005-0000-0000-0000E5460000}"/>
    <cellStyle name="Normal 43 2 2 3 2 2 2 2" xfId="14431" xr:uid="{00000000-0005-0000-0000-0000E6460000}"/>
    <cellStyle name="Normal 43 2 2 3 2 2 2 2 2" xfId="44762" xr:uid="{00000000-0005-0000-0000-0000E7460000}"/>
    <cellStyle name="Normal 43 2 2 3 2 2 2 2 3" xfId="29529" xr:uid="{00000000-0005-0000-0000-0000E8460000}"/>
    <cellStyle name="Normal 43 2 2 3 2 2 2 3" xfId="9411" xr:uid="{00000000-0005-0000-0000-0000E9460000}"/>
    <cellStyle name="Normal 43 2 2 3 2 2 2 3 2" xfId="39745" xr:uid="{00000000-0005-0000-0000-0000EA460000}"/>
    <cellStyle name="Normal 43 2 2 3 2 2 2 3 3" xfId="24512" xr:uid="{00000000-0005-0000-0000-0000EB460000}"/>
    <cellStyle name="Normal 43 2 2 3 2 2 2 4" xfId="34732" xr:uid="{00000000-0005-0000-0000-0000EC460000}"/>
    <cellStyle name="Normal 43 2 2 3 2 2 2 5" xfId="19499" xr:uid="{00000000-0005-0000-0000-0000ED460000}"/>
    <cellStyle name="Normal 43 2 2 3 2 2 3" xfId="6050" xr:uid="{00000000-0005-0000-0000-0000EE460000}"/>
    <cellStyle name="Normal 43 2 2 3 2 2 3 2" xfId="16102" xr:uid="{00000000-0005-0000-0000-0000EF460000}"/>
    <cellStyle name="Normal 43 2 2 3 2 2 3 2 2" xfId="46433" xr:uid="{00000000-0005-0000-0000-0000F0460000}"/>
    <cellStyle name="Normal 43 2 2 3 2 2 3 2 3" xfId="31200" xr:uid="{00000000-0005-0000-0000-0000F1460000}"/>
    <cellStyle name="Normal 43 2 2 3 2 2 3 3" xfId="11082" xr:uid="{00000000-0005-0000-0000-0000F2460000}"/>
    <cellStyle name="Normal 43 2 2 3 2 2 3 3 2" xfId="41416" xr:uid="{00000000-0005-0000-0000-0000F3460000}"/>
    <cellStyle name="Normal 43 2 2 3 2 2 3 3 3" xfId="26183" xr:uid="{00000000-0005-0000-0000-0000F4460000}"/>
    <cellStyle name="Normal 43 2 2 3 2 2 3 4" xfId="36403" xr:uid="{00000000-0005-0000-0000-0000F5460000}"/>
    <cellStyle name="Normal 43 2 2 3 2 2 3 5" xfId="21170" xr:uid="{00000000-0005-0000-0000-0000F6460000}"/>
    <cellStyle name="Normal 43 2 2 3 2 2 4" xfId="12760" xr:uid="{00000000-0005-0000-0000-0000F7460000}"/>
    <cellStyle name="Normal 43 2 2 3 2 2 4 2" xfId="43091" xr:uid="{00000000-0005-0000-0000-0000F8460000}"/>
    <cellStyle name="Normal 43 2 2 3 2 2 4 3" xfId="27858" xr:uid="{00000000-0005-0000-0000-0000F9460000}"/>
    <cellStyle name="Normal 43 2 2 3 2 2 5" xfId="7739" xr:uid="{00000000-0005-0000-0000-0000FA460000}"/>
    <cellStyle name="Normal 43 2 2 3 2 2 5 2" xfId="38074" xr:uid="{00000000-0005-0000-0000-0000FB460000}"/>
    <cellStyle name="Normal 43 2 2 3 2 2 5 3" xfId="22841" xr:uid="{00000000-0005-0000-0000-0000FC460000}"/>
    <cellStyle name="Normal 43 2 2 3 2 2 6" xfId="33062" xr:uid="{00000000-0005-0000-0000-0000FD460000}"/>
    <cellStyle name="Normal 43 2 2 3 2 2 7" xfId="17828" xr:uid="{00000000-0005-0000-0000-0000FE460000}"/>
    <cellStyle name="Normal 43 2 2 3 2 3" xfId="3521" xr:uid="{00000000-0005-0000-0000-0000FF460000}"/>
    <cellStyle name="Normal 43 2 2 3 2 3 2" xfId="13595" xr:uid="{00000000-0005-0000-0000-000000470000}"/>
    <cellStyle name="Normal 43 2 2 3 2 3 2 2" xfId="43926" xr:uid="{00000000-0005-0000-0000-000001470000}"/>
    <cellStyle name="Normal 43 2 2 3 2 3 2 3" xfId="28693" xr:uid="{00000000-0005-0000-0000-000002470000}"/>
    <cellStyle name="Normal 43 2 2 3 2 3 3" xfId="8575" xr:uid="{00000000-0005-0000-0000-000003470000}"/>
    <cellStyle name="Normal 43 2 2 3 2 3 3 2" xfId="38909" xr:uid="{00000000-0005-0000-0000-000004470000}"/>
    <cellStyle name="Normal 43 2 2 3 2 3 3 3" xfId="23676" xr:uid="{00000000-0005-0000-0000-000005470000}"/>
    <cellStyle name="Normal 43 2 2 3 2 3 4" xfId="33896" xr:uid="{00000000-0005-0000-0000-000006470000}"/>
    <cellStyle name="Normal 43 2 2 3 2 3 5" xfId="18663" xr:uid="{00000000-0005-0000-0000-000007470000}"/>
    <cellStyle name="Normal 43 2 2 3 2 4" xfId="5214" xr:uid="{00000000-0005-0000-0000-000008470000}"/>
    <cellStyle name="Normal 43 2 2 3 2 4 2" xfId="15266" xr:uid="{00000000-0005-0000-0000-000009470000}"/>
    <cellStyle name="Normal 43 2 2 3 2 4 2 2" xfId="45597" xr:uid="{00000000-0005-0000-0000-00000A470000}"/>
    <cellStyle name="Normal 43 2 2 3 2 4 2 3" xfId="30364" xr:uid="{00000000-0005-0000-0000-00000B470000}"/>
    <cellStyle name="Normal 43 2 2 3 2 4 3" xfId="10246" xr:uid="{00000000-0005-0000-0000-00000C470000}"/>
    <cellStyle name="Normal 43 2 2 3 2 4 3 2" xfId="40580" xr:uid="{00000000-0005-0000-0000-00000D470000}"/>
    <cellStyle name="Normal 43 2 2 3 2 4 3 3" xfId="25347" xr:uid="{00000000-0005-0000-0000-00000E470000}"/>
    <cellStyle name="Normal 43 2 2 3 2 4 4" xfId="35567" xr:uid="{00000000-0005-0000-0000-00000F470000}"/>
    <cellStyle name="Normal 43 2 2 3 2 4 5" xfId="20334" xr:uid="{00000000-0005-0000-0000-000010470000}"/>
    <cellStyle name="Normal 43 2 2 3 2 5" xfId="11924" xr:uid="{00000000-0005-0000-0000-000011470000}"/>
    <cellStyle name="Normal 43 2 2 3 2 5 2" xfId="42255" xr:uid="{00000000-0005-0000-0000-000012470000}"/>
    <cellStyle name="Normal 43 2 2 3 2 5 3" xfId="27022" xr:uid="{00000000-0005-0000-0000-000013470000}"/>
    <cellStyle name="Normal 43 2 2 3 2 6" xfId="6903" xr:uid="{00000000-0005-0000-0000-000014470000}"/>
    <cellStyle name="Normal 43 2 2 3 2 6 2" xfId="37238" xr:uid="{00000000-0005-0000-0000-000015470000}"/>
    <cellStyle name="Normal 43 2 2 3 2 6 3" xfId="22005" xr:uid="{00000000-0005-0000-0000-000016470000}"/>
    <cellStyle name="Normal 43 2 2 3 2 7" xfId="32226" xr:uid="{00000000-0005-0000-0000-000017470000}"/>
    <cellStyle name="Normal 43 2 2 3 2 8" xfId="16992" xr:uid="{00000000-0005-0000-0000-000018470000}"/>
    <cellStyle name="Normal 43 2 2 3 3" xfId="2250" xr:uid="{00000000-0005-0000-0000-000019470000}"/>
    <cellStyle name="Normal 43 2 2 3 3 2" xfId="3940" xr:uid="{00000000-0005-0000-0000-00001A470000}"/>
    <cellStyle name="Normal 43 2 2 3 3 2 2" xfId="14013" xr:uid="{00000000-0005-0000-0000-00001B470000}"/>
    <cellStyle name="Normal 43 2 2 3 3 2 2 2" xfId="44344" xr:uid="{00000000-0005-0000-0000-00001C470000}"/>
    <cellStyle name="Normal 43 2 2 3 3 2 2 3" xfId="29111" xr:uid="{00000000-0005-0000-0000-00001D470000}"/>
    <cellStyle name="Normal 43 2 2 3 3 2 3" xfId="8993" xr:uid="{00000000-0005-0000-0000-00001E470000}"/>
    <cellStyle name="Normal 43 2 2 3 3 2 3 2" xfId="39327" xr:uid="{00000000-0005-0000-0000-00001F470000}"/>
    <cellStyle name="Normal 43 2 2 3 3 2 3 3" xfId="24094" xr:uid="{00000000-0005-0000-0000-000020470000}"/>
    <cellStyle name="Normal 43 2 2 3 3 2 4" xfId="34314" xr:uid="{00000000-0005-0000-0000-000021470000}"/>
    <cellStyle name="Normal 43 2 2 3 3 2 5" xfId="19081" xr:uid="{00000000-0005-0000-0000-000022470000}"/>
    <cellStyle name="Normal 43 2 2 3 3 3" xfId="5632" xr:uid="{00000000-0005-0000-0000-000023470000}"/>
    <cellStyle name="Normal 43 2 2 3 3 3 2" xfId="15684" xr:uid="{00000000-0005-0000-0000-000024470000}"/>
    <cellStyle name="Normal 43 2 2 3 3 3 2 2" xfId="46015" xr:uid="{00000000-0005-0000-0000-000025470000}"/>
    <cellStyle name="Normal 43 2 2 3 3 3 2 3" xfId="30782" xr:uid="{00000000-0005-0000-0000-000026470000}"/>
    <cellStyle name="Normal 43 2 2 3 3 3 3" xfId="10664" xr:uid="{00000000-0005-0000-0000-000027470000}"/>
    <cellStyle name="Normal 43 2 2 3 3 3 3 2" xfId="40998" xr:uid="{00000000-0005-0000-0000-000028470000}"/>
    <cellStyle name="Normal 43 2 2 3 3 3 3 3" xfId="25765" xr:uid="{00000000-0005-0000-0000-000029470000}"/>
    <cellStyle name="Normal 43 2 2 3 3 3 4" xfId="35985" xr:uid="{00000000-0005-0000-0000-00002A470000}"/>
    <cellStyle name="Normal 43 2 2 3 3 3 5" xfId="20752" xr:uid="{00000000-0005-0000-0000-00002B470000}"/>
    <cellStyle name="Normal 43 2 2 3 3 4" xfId="12342" xr:uid="{00000000-0005-0000-0000-00002C470000}"/>
    <cellStyle name="Normal 43 2 2 3 3 4 2" xfId="42673" xr:uid="{00000000-0005-0000-0000-00002D470000}"/>
    <cellStyle name="Normal 43 2 2 3 3 4 3" xfId="27440" xr:uid="{00000000-0005-0000-0000-00002E470000}"/>
    <cellStyle name="Normal 43 2 2 3 3 5" xfId="7321" xr:uid="{00000000-0005-0000-0000-00002F470000}"/>
    <cellStyle name="Normal 43 2 2 3 3 5 2" xfId="37656" xr:uid="{00000000-0005-0000-0000-000030470000}"/>
    <cellStyle name="Normal 43 2 2 3 3 5 3" xfId="22423" xr:uid="{00000000-0005-0000-0000-000031470000}"/>
    <cellStyle name="Normal 43 2 2 3 3 6" xfId="32644" xr:uid="{00000000-0005-0000-0000-000032470000}"/>
    <cellStyle name="Normal 43 2 2 3 3 7" xfId="17410" xr:uid="{00000000-0005-0000-0000-000033470000}"/>
    <cellStyle name="Normal 43 2 2 3 4" xfId="3103" xr:uid="{00000000-0005-0000-0000-000034470000}"/>
    <cellStyle name="Normal 43 2 2 3 4 2" xfId="13177" xr:uid="{00000000-0005-0000-0000-000035470000}"/>
    <cellStyle name="Normal 43 2 2 3 4 2 2" xfId="43508" xr:uid="{00000000-0005-0000-0000-000036470000}"/>
    <cellStyle name="Normal 43 2 2 3 4 2 3" xfId="28275" xr:uid="{00000000-0005-0000-0000-000037470000}"/>
    <cellStyle name="Normal 43 2 2 3 4 3" xfId="8157" xr:uid="{00000000-0005-0000-0000-000038470000}"/>
    <cellStyle name="Normal 43 2 2 3 4 3 2" xfId="38491" xr:uid="{00000000-0005-0000-0000-000039470000}"/>
    <cellStyle name="Normal 43 2 2 3 4 3 3" xfId="23258" xr:uid="{00000000-0005-0000-0000-00003A470000}"/>
    <cellStyle name="Normal 43 2 2 3 4 4" xfId="33478" xr:uid="{00000000-0005-0000-0000-00003B470000}"/>
    <cellStyle name="Normal 43 2 2 3 4 5" xfId="18245" xr:uid="{00000000-0005-0000-0000-00003C470000}"/>
    <cellStyle name="Normal 43 2 2 3 5" xfId="4796" xr:uid="{00000000-0005-0000-0000-00003D470000}"/>
    <cellStyle name="Normal 43 2 2 3 5 2" xfId="14848" xr:uid="{00000000-0005-0000-0000-00003E470000}"/>
    <cellStyle name="Normal 43 2 2 3 5 2 2" xfId="45179" xr:uid="{00000000-0005-0000-0000-00003F470000}"/>
    <cellStyle name="Normal 43 2 2 3 5 2 3" xfId="29946" xr:uid="{00000000-0005-0000-0000-000040470000}"/>
    <cellStyle name="Normal 43 2 2 3 5 3" xfId="9828" xr:uid="{00000000-0005-0000-0000-000041470000}"/>
    <cellStyle name="Normal 43 2 2 3 5 3 2" xfId="40162" xr:uid="{00000000-0005-0000-0000-000042470000}"/>
    <cellStyle name="Normal 43 2 2 3 5 3 3" xfId="24929" xr:uid="{00000000-0005-0000-0000-000043470000}"/>
    <cellStyle name="Normal 43 2 2 3 5 4" xfId="35149" xr:uid="{00000000-0005-0000-0000-000044470000}"/>
    <cellStyle name="Normal 43 2 2 3 5 5" xfId="19916" xr:uid="{00000000-0005-0000-0000-000045470000}"/>
    <cellStyle name="Normal 43 2 2 3 6" xfId="11506" xr:uid="{00000000-0005-0000-0000-000046470000}"/>
    <cellStyle name="Normal 43 2 2 3 6 2" xfId="41837" xr:uid="{00000000-0005-0000-0000-000047470000}"/>
    <cellStyle name="Normal 43 2 2 3 6 3" xfId="26604" xr:uid="{00000000-0005-0000-0000-000048470000}"/>
    <cellStyle name="Normal 43 2 2 3 7" xfId="6485" xr:uid="{00000000-0005-0000-0000-000049470000}"/>
    <cellStyle name="Normal 43 2 2 3 7 2" xfId="36820" xr:uid="{00000000-0005-0000-0000-00004A470000}"/>
    <cellStyle name="Normal 43 2 2 3 7 3" xfId="21587" xr:uid="{00000000-0005-0000-0000-00004B470000}"/>
    <cellStyle name="Normal 43 2 2 3 8" xfId="31808" xr:uid="{00000000-0005-0000-0000-00004C470000}"/>
    <cellStyle name="Normal 43 2 2 3 9" xfId="16574" xr:uid="{00000000-0005-0000-0000-00004D470000}"/>
    <cellStyle name="Normal 43 2 2 4" xfId="1621" xr:uid="{00000000-0005-0000-0000-00004E470000}"/>
    <cellStyle name="Normal 43 2 2 4 2" xfId="2460" xr:uid="{00000000-0005-0000-0000-00004F470000}"/>
    <cellStyle name="Normal 43 2 2 4 2 2" xfId="4150" xr:uid="{00000000-0005-0000-0000-000050470000}"/>
    <cellStyle name="Normal 43 2 2 4 2 2 2" xfId="14223" xr:uid="{00000000-0005-0000-0000-000051470000}"/>
    <cellStyle name="Normal 43 2 2 4 2 2 2 2" xfId="44554" xr:uid="{00000000-0005-0000-0000-000052470000}"/>
    <cellStyle name="Normal 43 2 2 4 2 2 2 3" xfId="29321" xr:uid="{00000000-0005-0000-0000-000053470000}"/>
    <cellStyle name="Normal 43 2 2 4 2 2 3" xfId="9203" xr:uid="{00000000-0005-0000-0000-000054470000}"/>
    <cellStyle name="Normal 43 2 2 4 2 2 3 2" xfId="39537" xr:uid="{00000000-0005-0000-0000-000055470000}"/>
    <cellStyle name="Normal 43 2 2 4 2 2 3 3" xfId="24304" xr:uid="{00000000-0005-0000-0000-000056470000}"/>
    <cellStyle name="Normal 43 2 2 4 2 2 4" xfId="34524" xr:uid="{00000000-0005-0000-0000-000057470000}"/>
    <cellStyle name="Normal 43 2 2 4 2 2 5" xfId="19291" xr:uid="{00000000-0005-0000-0000-000058470000}"/>
    <cellStyle name="Normal 43 2 2 4 2 3" xfId="5842" xr:uid="{00000000-0005-0000-0000-000059470000}"/>
    <cellStyle name="Normal 43 2 2 4 2 3 2" xfId="15894" xr:uid="{00000000-0005-0000-0000-00005A470000}"/>
    <cellStyle name="Normal 43 2 2 4 2 3 2 2" xfId="46225" xr:uid="{00000000-0005-0000-0000-00005B470000}"/>
    <cellStyle name="Normal 43 2 2 4 2 3 2 3" xfId="30992" xr:uid="{00000000-0005-0000-0000-00005C470000}"/>
    <cellStyle name="Normal 43 2 2 4 2 3 3" xfId="10874" xr:uid="{00000000-0005-0000-0000-00005D470000}"/>
    <cellStyle name="Normal 43 2 2 4 2 3 3 2" xfId="41208" xr:uid="{00000000-0005-0000-0000-00005E470000}"/>
    <cellStyle name="Normal 43 2 2 4 2 3 3 3" xfId="25975" xr:uid="{00000000-0005-0000-0000-00005F470000}"/>
    <cellStyle name="Normal 43 2 2 4 2 3 4" xfId="36195" xr:uid="{00000000-0005-0000-0000-000060470000}"/>
    <cellStyle name="Normal 43 2 2 4 2 3 5" xfId="20962" xr:uid="{00000000-0005-0000-0000-000061470000}"/>
    <cellStyle name="Normal 43 2 2 4 2 4" xfId="12552" xr:uid="{00000000-0005-0000-0000-000062470000}"/>
    <cellStyle name="Normal 43 2 2 4 2 4 2" xfId="42883" xr:uid="{00000000-0005-0000-0000-000063470000}"/>
    <cellStyle name="Normal 43 2 2 4 2 4 3" xfId="27650" xr:uid="{00000000-0005-0000-0000-000064470000}"/>
    <cellStyle name="Normal 43 2 2 4 2 5" xfId="7531" xr:uid="{00000000-0005-0000-0000-000065470000}"/>
    <cellStyle name="Normal 43 2 2 4 2 5 2" xfId="37866" xr:uid="{00000000-0005-0000-0000-000066470000}"/>
    <cellStyle name="Normal 43 2 2 4 2 5 3" xfId="22633" xr:uid="{00000000-0005-0000-0000-000067470000}"/>
    <cellStyle name="Normal 43 2 2 4 2 6" xfId="32854" xr:uid="{00000000-0005-0000-0000-000068470000}"/>
    <cellStyle name="Normal 43 2 2 4 2 7" xfId="17620" xr:uid="{00000000-0005-0000-0000-000069470000}"/>
    <cellStyle name="Normal 43 2 2 4 3" xfId="3313" xr:uid="{00000000-0005-0000-0000-00006A470000}"/>
    <cellStyle name="Normal 43 2 2 4 3 2" xfId="13387" xr:uid="{00000000-0005-0000-0000-00006B470000}"/>
    <cellStyle name="Normal 43 2 2 4 3 2 2" xfId="43718" xr:uid="{00000000-0005-0000-0000-00006C470000}"/>
    <cellStyle name="Normal 43 2 2 4 3 2 3" xfId="28485" xr:uid="{00000000-0005-0000-0000-00006D470000}"/>
    <cellStyle name="Normal 43 2 2 4 3 3" xfId="8367" xr:uid="{00000000-0005-0000-0000-00006E470000}"/>
    <cellStyle name="Normal 43 2 2 4 3 3 2" xfId="38701" xr:uid="{00000000-0005-0000-0000-00006F470000}"/>
    <cellStyle name="Normal 43 2 2 4 3 3 3" xfId="23468" xr:uid="{00000000-0005-0000-0000-000070470000}"/>
    <cellStyle name="Normal 43 2 2 4 3 4" xfId="33688" xr:uid="{00000000-0005-0000-0000-000071470000}"/>
    <cellStyle name="Normal 43 2 2 4 3 5" xfId="18455" xr:uid="{00000000-0005-0000-0000-000072470000}"/>
    <cellStyle name="Normal 43 2 2 4 4" xfId="5006" xr:uid="{00000000-0005-0000-0000-000073470000}"/>
    <cellStyle name="Normal 43 2 2 4 4 2" xfId="15058" xr:uid="{00000000-0005-0000-0000-000074470000}"/>
    <cellStyle name="Normal 43 2 2 4 4 2 2" xfId="45389" xr:uid="{00000000-0005-0000-0000-000075470000}"/>
    <cellStyle name="Normal 43 2 2 4 4 2 3" xfId="30156" xr:uid="{00000000-0005-0000-0000-000076470000}"/>
    <cellStyle name="Normal 43 2 2 4 4 3" xfId="10038" xr:uid="{00000000-0005-0000-0000-000077470000}"/>
    <cellStyle name="Normal 43 2 2 4 4 3 2" xfId="40372" xr:uid="{00000000-0005-0000-0000-000078470000}"/>
    <cellStyle name="Normal 43 2 2 4 4 3 3" xfId="25139" xr:uid="{00000000-0005-0000-0000-000079470000}"/>
    <cellStyle name="Normal 43 2 2 4 4 4" xfId="35359" xr:uid="{00000000-0005-0000-0000-00007A470000}"/>
    <cellStyle name="Normal 43 2 2 4 4 5" xfId="20126" xr:uid="{00000000-0005-0000-0000-00007B470000}"/>
    <cellStyle name="Normal 43 2 2 4 5" xfId="11716" xr:uid="{00000000-0005-0000-0000-00007C470000}"/>
    <cellStyle name="Normal 43 2 2 4 5 2" xfId="42047" xr:uid="{00000000-0005-0000-0000-00007D470000}"/>
    <cellStyle name="Normal 43 2 2 4 5 3" xfId="26814" xr:uid="{00000000-0005-0000-0000-00007E470000}"/>
    <cellStyle name="Normal 43 2 2 4 6" xfId="6695" xr:uid="{00000000-0005-0000-0000-00007F470000}"/>
    <cellStyle name="Normal 43 2 2 4 6 2" xfId="37030" xr:uid="{00000000-0005-0000-0000-000080470000}"/>
    <cellStyle name="Normal 43 2 2 4 6 3" xfId="21797" xr:uid="{00000000-0005-0000-0000-000081470000}"/>
    <cellStyle name="Normal 43 2 2 4 7" xfId="32018" xr:uid="{00000000-0005-0000-0000-000082470000}"/>
    <cellStyle name="Normal 43 2 2 4 8" xfId="16784" xr:uid="{00000000-0005-0000-0000-000083470000}"/>
    <cellStyle name="Normal 43 2 2 5" xfId="2042" xr:uid="{00000000-0005-0000-0000-000084470000}"/>
    <cellStyle name="Normal 43 2 2 5 2" xfId="3732" xr:uid="{00000000-0005-0000-0000-000085470000}"/>
    <cellStyle name="Normal 43 2 2 5 2 2" xfId="13805" xr:uid="{00000000-0005-0000-0000-000086470000}"/>
    <cellStyle name="Normal 43 2 2 5 2 2 2" xfId="44136" xr:uid="{00000000-0005-0000-0000-000087470000}"/>
    <cellStyle name="Normal 43 2 2 5 2 2 3" xfId="28903" xr:uid="{00000000-0005-0000-0000-000088470000}"/>
    <cellStyle name="Normal 43 2 2 5 2 3" xfId="8785" xr:uid="{00000000-0005-0000-0000-000089470000}"/>
    <cellStyle name="Normal 43 2 2 5 2 3 2" xfId="39119" xr:uid="{00000000-0005-0000-0000-00008A470000}"/>
    <cellStyle name="Normal 43 2 2 5 2 3 3" xfId="23886" xr:uid="{00000000-0005-0000-0000-00008B470000}"/>
    <cellStyle name="Normal 43 2 2 5 2 4" xfId="34106" xr:uid="{00000000-0005-0000-0000-00008C470000}"/>
    <cellStyle name="Normal 43 2 2 5 2 5" xfId="18873" xr:uid="{00000000-0005-0000-0000-00008D470000}"/>
    <cellStyle name="Normal 43 2 2 5 3" xfId="5424" xr:uid="{00000000-0005-0000-0000-00008E470000}"/>
    <cellStyle name="Normal 43 2 2 5 3 2" xfId="15476" xr:uid="{00000000-0005-0000-0000-00008F470000}"/>
    <cellStyle name="Normal 43 2 2 5 3 2 2" xfId="45807" xr:uid="{00000000-0005-0000-0000-000090470000}"/>
    <cellStyle name="Normal 43 2 2 5 3 2 3" xfId="30574" xr:uid="{00000000-0005-0000-0000-000091470000}"/>
    <cellStyle name="Normal 43 2 2 5 3 3" xfId="10456" xr:uid="{00000000-0005-0000-0000-000092470000}"/>
    <cellStyle name="Normal 43 2 2 5 3 3 2" xfId="40790" xr:uid="{00000000-0005-0000-0000-000093470000}"/>
    <cellStyle name="Normal 43 2 2 5 3 3 3" xfId="25557" xr:uid="{00000000-0005-0000-0000-000094470000}"/>
    <cellStyle name="Normal 43 2 2 5 3 4" xfId="35777" xr:uid="{00000000-0005-0000-0000-000095470000}"/>
    <cellStyle name="Normal 43 2 2 5 3 5" xfId="20544" xr:uid="{00000000-0005-0000-0000-000096470000}"/>
    <cellStyle name="Normal 43 2 2 5 4" xfId="12134" xr:uid="{00000000-0005-0000-0000-000097470000}"/>
    <cellStyle name="Normal 43 2 2 5 4 2" xfId="42465" xr:uid="{00000000-0005-0000-0000-000098470000}"/>
    <cellStyle name="Normal 43 2 2 5 4 3" xfId="27232" xr:uid="{00000000-0005-0000-0000-000099470000}"/>
    <cellStyle name="Normal 43 2 2 5 5" xfId="7113" xr:uid="{00000000-0005-0000-0000-00009A470000}"/>
    <cellStyle name="Normal 43 2 2 5 5 2" xfId="37448" xr:uid="{00000000-0005-0000-0000-00009B470000}"/>
    <cellStyle name="Normal 43 2 2 5 5 3" xfId="22215" xr:uid="{00000000-0005-0000-0000-00009C470000}"/>
    <cellStyle name="Normal 43 2 2 5 6" xfId="32436" xr:uid="{00000000-0005-0000-0000-00009D470000}"/>
    <cellStyle name="Normal 43 2 2 5 7" xfId="17202" xr:uid="{00000000-0005-0000-0000-00009E470000}"/>
    <cellStyle name="Normal 43 2 2 6" xfId="2895" xr:uid="{00000000-0005-0000-0000-00009F470000}"/>
    <cellStyle name="Normal 43 2 2 6 2" xfId="12969" xr:uid="{00000000-0005-0000-0000-0000A0470000}"/>
    <cellStyle name="Normal 43 2 2 6 2 2" xfId="43300" xr:uid="{00000000-0005-0000-0000-0000A1470000}"/>
    <cellStyle name="Normal 43 2 2 6 2 3" xfId="28067" xr:uid="{00000000-0005-0000-0000-0000A2470000}"/>
    <cellStyle name="Normal 43 2 2 6 3" xfId="7949" xr:uid="{00000000-0005-0000-0000-0000A3470000}"/>
    <cellStyle name="Normal 43 2 2 6 3 2" xfId="38283" xr:uid="{00000000-0005-0000-0000-0000A4470000}"/>
    <cellStyle name="Normal 43 2 2 6 3 3" xfId="23050" xr:uid="{00000000-0005-0000-0000-0000A5470000}"/>
    <cellStyle name="Normal 43 2 2 6 4" xfId="33270" xr:uid="{00000000-0005-0000-0000-0000A6470000}"/>
    <cellStyle name="Normal 43 2 2 6 5" xfId="18037" xr:uid="{00000000-0005-0000-0000-0000A7470000}"/>
    <cellStyle name="Normal 43 2 2 7" xfId="4588" xr:uid="{00000000-0005-0000-0000-0000A8470000}"/>
    <cellStyle name="Normal 43 2 2 7 2" xfId="14640" xr:uid="{00000000-0005-0000-0000-0000A9470000}"/>
    <cellStyle name="Normal 43 2 2 7 2 2" xfId="44971" xr:uid="{00000000-0005-0000-0000-0000AA470000}"/>
    <cellStyle name="Normal 43 2 2 7 2 3" xfId="29738" xr:uid="{00000000-0005-0000-0000-0000AB470000}"/>
    <cellStyle name="Normal 43 2 2 7 3" xfId="9620" xr:uid="{00000000-0005-0000-0000-0000AC470000}"/>
    <cellStyle name="Normal 43 2 2 7 3 2" xfId="39954" xr:uid="{00000000-0005-0000-0000-0000AD470000}"/>
    <cellStyle name="Normal 43 2 2 7 3 3" xfId="24721" xr:uid="{00000000-0005-0000-0000-0000AE470000}"/>
    <cellStyle name="Normal 43 2 2 7 4" xfId="34941" xr:uid="{00000000-0005-0000-0000-0000AF470000}"/>
    <cellStyle name="Normal 43 2 2 7 5" xfId="19708" xr:uid="{00000000-0005-0000-0000-0000B0470000}"/>
    <cellStyle name="Normal 43 2 2 8" xfId="11298" xr:uid="{00000000-0005-0000-0000-0000B1470000}"/>
    <cellStyle name="Normal 43 2 2 8 2" xfId="41629" xr:uid="{00000000-0005-0000-0000-0000B2470000}"/>
    <cellStyle name="Normal 43 2 2 8 3" xfId="26396" xr:uid="{00000000-0005-0000-0000-0000B3470000}"/>
    <cellStyle name="Normal 43 2 2 9" xfId="6277" xr:uid="{00000000-0005-0000-0000-0000B4470000}"/>
    <cellStyle name="Normal 43 2 2 9 2" xfId="36612" xr:uid="{00000000-0005-0000-0000-0000B5470000}"/>
    <cellStyle name="Normal 43 2 2 9 3" xfId="21379" xr:uid="{00000000-0005-0000-0000-0000B6470000}"/>
    <cellStyle name="Normal 43 2 3" xfId="1241" xr:uid="{00000000-0005-0000-0000-0000B7470000}"/>
    <cellStyle name="Normal 43 2 3 10" xfId="16418" xr:uid="{00000000-0005-0000-0000-0000B8470000}"/>
    <cellStyle name="Normal 43 2 3 2" xfId="1460" xr:uid="{00000000-0005-0000-0000-0000B9470000}"/>
    <cellStyle name="Normal 43 2 3 2 2" xfId="1881" xr:uid="{00000000-0005-0000-0000-0000BA470000}"/>
    <cellStyle name="Normal 43 2 3 2 2 2" xfId="2720" xr:uid="{00000000-0005-0000-0000-0000BB470000}"/>
    <cellStyle name="Normal 43 2 3 2 2 2 2" xfId="4410" xr:uid="{00000000-0005-0000-0000-0000BC470000}"/>
    <cellStyle name="Normal 43 2 3 2 2 2 2 2" xfId="14483" xr:uid="{00000000-0005-0000-0000-0000BD470000}"/>
    <cellStyle name="Normal 43 2 3 2 2 2 2 2 2" xfId="44814" xr:uid="{00000000-0005-0000-0000-0000BE470000}"/>
    <cellStyle name="Normal 43 2 3 2 2 2 2 2 3" xfId="29581" xr:uid="{00000000-0005-0000-0000-0000BF470000}"/>
    <cellStyle name="Normal 43 2 3 2 2 2 2 3" xfId="9463" xr:uid="{00000000-0005-0000-0000-0000C0470000}"/>
    <cellStyle name="Normal 43 2 3 2 2 2 2 3 2" xfId="39797" xr:uid="{00000000-0005-0000-0000-0000C1470000}"/>
    <cellStyle name="Normal 43 2 3 2 2 2 2 3 3" xfId="24564" xr:uid="{00000000-0005-0000-0000-0000C2470000}"/>
    <cellStyle name="Normal 43 2 3 2 2 2 2 4" xfId="34784" xr:uid="{00000000-0005-0000-0000-0000C3470000}"/>
    <cellStyle name="Normal 43 2 3 2 2 2 2 5" xfId="19551" xr:uid="{00000000-0005-0000-0000-0000C4470000}"/>
    <cellStyle name="Normal 43 2 3 2 2 2 3" xfId="6102" xr:uid="{00000000-0005-0000-0000-0000C5470000}"/>
    <cellStyle name="Normal 43 2 3 2 2 2 3 2" xfId="16154" xr:uid="{00000000-0005-0000-0000-0000C6470000}"/>
    <cellStyle name="Normal 43 2 3 2 2 2 3 2 2" xfId="46485" xr:uid="{00000000-0005-0000-0000-0000C7470000}"/>
    <cellStyle name="Normal 43 2 3 2 2 2 3 2 3" xfId="31252" xr:uid="{00000000-0005-0000-0000-0000C8470000}"/>
    <cellStyle name="Normal 43 2 3 2 2 2 3 3" xfId="11134" xr:uid="{00000000-0005-0000-0000-0000C9470000}"/>
    <cellStyle name="Normal 43 2 3 2 2 2 3 3 2" xfId="41468" xr:uid="{00000000-0005-0000-0000-0000CA470000}"/>
    <cellStyle name="Normal 43 2 3 2 2 2 3 3 3" xfId="26235" xr:uid="{00000000-0005-0000-0000-0000CB470000}"/>
    <cellStyle name="Normal 43 2 3 2 2 2 3 4" xfId="36455" xr:uid="{00000000-0005-0000-0000-0000CC470000}"/>
    <cellStyle name="Normal 43 2 3 2 2 2 3 5" xfId="21222" xr:uid="{00000000-0005-0000-0000-0000CD470000}"/>
    <cellStyle name="Normal 43 2 3 2 2 2 4" xfId="12812" xr:uid="{00000000-0005-0000-0000-0000CE470000}"/>
    <cellStyle name="Normal 43 2 3 2 2 2 4 2" xfId="43143" xr:uid="{00000000-0005-0000-0000-0000CF470000}"/>
    <cellStyle name="Normal 43 2 3 2 2 2 4 3" xfId="27910" xr:uid="{00000000-0005-0000-0000-0000D0470000}"/>
    <cellStyle name="Normal 43 2 3 2 2 2 5" xfId="7791" xr:uid="{00000000-0005-0000-0000-0000D1470000}"/>
    <cellStyle name="Normal 43 2 3 2 2 2 5 2" xfId="38126" xr:uid="{00000000-0005-0000-0000-0000D2470000}"/>
    <cellStyle name="Normal 43 2 3 2 2 2 5 3" xfId="22893" xr:uid="{00000000-0005-0000-0000-0000D3470000}"/>
    <cellStyle name="Normal 43 2 3 2 2 2 6" xfId="33114" xr:uid="{00000000-0005-0000-0000-0000D4470000}"/>
    <cellStyle name="Normal 43 2 3 2 2 2 7" xfId="17880" xr:uid="{00000000-0005-0000-0000-0000D5470000}"/>
    <cellStyle name="Normal 43 2 3 2 2 3" xfId="3573" xr:uid="{00000000-0005-0000-0000-0000D6470000}"/>
    <cellStyle name="Normal 43 2 3 2 2 3 2" xfId="13647" xr:uid="{00000000-0005-0000-0000-0000D7470000}"/>
    <cellStyle name="Normal 43 2 3 2 2 3 2 2" xfId="43978" xr:uid="{00000000-0005-0000-0000-0000D8470000}"/>
    <cellStyle name="Normal 43 2 3 2 2 3 2 3" xfId="28745" xr:uid="{00000000-0005-0000-0000-0000D9470000}"/>
    <cellStyle name="Normal 43 2 3 2 2 3 3" xfId="8627" xr:uid="{00000000-0005-0000-0000-0000DA470000}"/>
    <cellStyle name="Normal 43 2 3 2 2 3 3 2" xfId="38961" xr:uid="{00000000-0005-0000-0000-0000DB470000}"/>
    <cellStyle name="Normal 43 2 3 2 2 3 3 3" xfId="23728" xr:uid="{00000000-0005-0000-0000-0000DC470000}"/>
    <cellStyle name="Normal 43 2 3 2 2 3 4" xfId="33948" xr:uid="{00000000-0005-0000-0000-0000DD470000}"/>
    <cellStyle name="Normal 43 2 3 2 2 3 5" xfId="18715" xr:uid="{00000000-0005-0000-0000-0000DE470000}"/>
    <cellStyle name="Normal 43 2 3 2 2 4" xfId="5266" xr:uid="{00000000-0005-0000-0000-0000DF470000}"/>
    <cellStyle name="Normal 43 2 3 2 2 4 2" xfId="15318" xr:uid="{00000000-0005-0000-0000-0000E0470000}"/>
    <cellStyle name="Normal 43 2 3 2 2 4 2 2" xfId="45649" xr:uid="{00000000-0005-0000-0000-0000E1470000}"/>
    <cellStyle name="Normal 43 2 3 2 2 4 2 3" xfId="30416" xr:uid="{00000000-0005-0000-0000-0000E2470000}"/>
    <cellStyle name="Normal 43 2 3 2 2 4 3" xfId="10298" xr:uid="{00000000-0005-0000-0000-0000E3470000}"/>
    <cellStyle name="Normal 43 2 3 2 2 4 3 2" xfId="40632" xr:uid="{00000000-0005-0000-0000-0000E4470000}"/>
    <cellStyle name="Normal 43 2 3 2 2 4 3 3" xfId="25399" xr:uid="{00000000-0005-0000-0000-0000E5470000}"/>
    <cellStyle name="Normal 43 2 3 2 2 4 4" xfId="35619" xr:uid="{00000000-0005-0000-0000-0000E6470000}"/>
    <cellStyle name="Normal 43 2 3 2 2 4 5" xfId="20386" xr:uid="{00000000-0005-0000-0000-0000E7470000}"/>
    <cellStyle name="Normal 43 2 3 2 2 5" xfId="11976" xr:uid="{00000000-0005-0000-0000-0000E8470000}"/>
    <cellStyle name="Normal 43 2 3 2 2 5 2" xfId="42307" xr:uid="{00000000-0005-0000-0000-0000E9470000}"/>
    <cellStyle name="Normal 43 2 3 2 2 5 3" xfId="27074" xr:uid="{00000000-0005-0000-0000-0000EA470000}"/>
    <cellStyle name="Normal 43 2 3 2 2 6" xfId="6955" xr:uid="{00000000-0005-0000-0000-0000EB470000}"/>
    <cellStyle name="Normal 43 2 3 2 2 6 2" xfId="37290" xr:uid="{00000000-0005-0000-0000-0000EC470000}"/>
    <cellStyle name="Normal 43 2 3 2 2 6 3" xfId="22057" xr:uid="{00000000-0005-0000-0000-0000ED470000}"/>
    <cellStyle name="Normal 43 2 3 2 2 7" xfId="32278" xr:uid="{00000000-0005-0000-0000-0000EE470000}"/>
    <cellStyle name="Normal 43 2 3 2 2 8" xfId="17044" xr:uid="{00000000-0005-0000-0000-0000EF470000}"/>
    <cellStyle name="Normal 43 2 3 2 3" xfId="2302" xr:uid="{00000000-0005-0000-0000-0000F0470000}"/>
    <cellStyle name="Normal 43 2 3 2 3 2" xfId="3992" xr:uid="{00000000-0005-0000-0000-0000F1470000}"/>
    <cellStyle name="Normal 43 2 3 2 3 2 2" xfId="14065" xr:uid="{00000000-0005-0000-0000-0000F2470000}"/>
    <cellStyle name="Normal 43 2 3 2 3 2 2 2" xfId="44396" xr:uid="{00000000-0005-0000-0000-0000F3470000}"/>
    <cellStyle name="Normal 43 2 3 2 3 2 2 3" xfId="29163" xr:uid="{00000000-0005-0000-0000-0000F4470000}"/>
    <cellStyle name="Normal 43 2 3 2 3 2 3" xfId="9045" xr:uid="{00000000-0005-0000-0000-0000F5470000}"/>
    <cellStyle name="Normal 43 2 3 2 3 2 3 2" xfId="39379" xr:uid="{00000000-0005-0000-0000-0000F6470000}"/>
    <cellStyle name="Normal 43 2 3 2 3 2 3 3" xfId="24146" xr:uid="{00000000-0005-0000-0000-0000F7470000}"/>
    <cellStyle name="Normal 43 2 3 2 3 2 4" xfId="34366" xr:uid="{00000000-0005-0000-0000-0000F8470000}"/>
    <cellStyle name="Normal 43 2 3 2 3 2 5" xfId="19133" xr:uid="{00000000-0005-0000-0000-0000F9470000}"/>
    <cellStyle name="Normal 43 2 3 2 3 3" xfId="5684" xr:uid="{00000000-0005-0000-0000-0000FA470000}"/>
    <cellStyle name="Normal 43 2 3 2 3 3 2" xfId="15736" xr:uid="{00000000-0005-0000-0000-0000FB470000}"/>
    <cellStyle name="Normal 43 2 3 2 3 3 2 2" xfId="46067" xr:uid="{00000000-0005-0000-0000-0000FC470000}"/>
    <cellStyle name="Normal 43 2 3 2 3 3 2 3" xfId="30834" xr:uid="{00000000-0005-0000-0000-0000FD470000}"/>
    <cellStyle name="Normal 43 2 3 2 3 3 3" xfId="10716" xr:uid="{00000000-0005-0000-0000-0000FE470000}"/>
    <cellStyle name="Normal 43 2 3 2 3 3 3 2" xfId="41050" xr:uid="{00000000-0005-0000-0000-0000FF470000}"/>
    <cellStyle name="Normal 43 2 3 2 3 3 3 3" xfId="25817" xr:uid="{00000000-0005-0000-0000-000000480000}"/>
    <cellStyle name="Normal 43 2 3 2 3 3 4" xfId="36037" xr:uid="{00000000-0005-0000-0000-000001480000}"/>
    <cellStyle name="Normal 43 2 3 2 3 3 5" xfId="20804" xr:uid="{00000000-0005-0000-0000-000002480000}"/>
    <cellStyle name="Normal 43 2 3 2 3 4" xfId="12394" xr:uid="{00000000-0005-0000-0000-000003480000}"/>
    <cellStyle name="Normal 43 2 3 2 3 4 2" xfId="42725" xr:uid="{00000000-0005-0000-0000-000004480000}"/>
    <cellStyle name="Normal 43 2 3 2 3 4 3" xfId="27492" xr:uid="{00000000-0005-0000-0000-000005480000}"/>
    <cellStyle name="Normal 43 2 3 2 3 5" xfId="7373" xr:uid="{00000000-0005-0000-0000-000006480000}"/>
    <cellStyle name="Normal 43 2 3 2 3 5 2" xfId="37708" xr:uid="{00000000-0005-0000-0000-000007480000}"/>
    <cellStyle name="Normal 43 2 3 2 3 5 3" xfId="22475" xr:uid="{00000000-0005-0000-0000-000008480000}"/>
    <cellStyle name="Normal 43 2 3 2 3 6" xfId="32696" xr:uid="{00000000-0005-0000-0000-000009480000}"/>
    <cellStyle name="Normal 43 2 3 2 3 7" xfId="17462" xr:uid="{00000000-0005-0000-0000-00000A480000}"/>
    <cellStyle name="Normal 43 2 3 2 4" xfId="3155" xr:uid="{00000000-0005-0000-0000-00000B480000}"/>
    <cellStyle name="Normal 43 2 3 2 4 2" xfId="13229" xr:uid="{00000000-0005-0000-0000-00000C480000}"/>
    <cellStyle name="Normal 43 2 3 2 4 2 2" xfId="43560" xr:uid="{00000000-0005-0000-0000-00000D480000}"/>
    <cellStyle name="Normal 43 2 3 2 4 2 3" xfId="28327" xr:uid="{00000000-0005-0000-0000-00000E480000}"/>
    <cellStyle name="Normal 43 2 3 2 4 3" xfId="8209" xr:uid="{00000000-0005-0000-0000-00000F480000}"/>
    <cellStyle name="Normal 43 2 3 2 4 3 2" xfId="38543" xr:uid="{00000000-0005-0000-0000-000010480000}"/>
    <cellStyle name="Normal 43 2 3 2 4 3 3" xfId="23310" xr:uid="{00000000-0005-0000-0000-000011480000}"/>
    <cellStyle name="Normal 43 2 3 2 4 4" xfId="33530" xr:uid="{00000000-0005-0000-0000-000012480000}"/>
    <cellStyle name="Normal 43 2 3 2 4 5" xfId="18297" xr:uid="{00000000-0005-0000-0000-000013480000}"/>
    <cellStyle name="Normal 43 2 3 2 5" xfId="4848" xr:uid="{00000000-0005-0000-0000-000014480000}"/>
    <cellStyle name="Normal 43 2 3 2 5 2" xfId="14900" xr:uid="{00000000-0005-0000-0000-000015480000}"/>
    <cellStyle name="Normal 43 2 3 2 5 2 2" xfId="45231" xr:uid="{00000000-0005-0000-0000-000016480000}"/>
    <cellStyle name="Normal 43 2 3 2 5 2 3" xfId="29998" xr:uid="{00000000-0005-0000-0000-000017480000}"/>
    <cellStyle name="Normal 43 2 3 2 5 3" xfId="9880" xr:uid="{00000000-0005-0000-0000-000018480000}"/>
    <cellStyle name="Normal 43 2 3 2 5 3 2" xfId="40214" xr:uid="{00000000-0005-0000-0000-000019480000}"/>
    <cellStyle name="Normal 43 2 3 2 5 3 3" xfId="24981" xr:uid="{00000000-0005-0000-0000-00001A480000}"/>
    <cellStyle name="Normal 43 2 3 2 5 4" xfId="35201" xr:uid="{00000000-0005-0000-0000-00001B480000}"/>
    <cellStyle name="Normal 43 2 3 2 5 5" xfId="19968" xr:uid="{00000000-0005-0000-0000-00001C480000}"/>
    <cellStyle name="Normal 43 2 3 2 6" xfId="11558" xr:uid="{00000000-0005-0000-0000-00001D480000}"/>
    <cellStyle name="Normal 43 2 3 2 6 2" xfId="41889" xr:uid="{00000000-0005-0000-0000-00001E480000}"/>
    <cellStyle name="Normal 43 2 3 2 6 3" xfId="26656" xr:uid="{00000000-0005-0000-0000-00001F480000}"/>
    <cellStyle name="Normal 43 2 3 2 7" xfId="6537" xr:uid="{00000000-0005-0000-0000-000020480000}"/>
    <cellStyle name="Normal 43 2 3 2 7 2" xfId="36872" xr:uid="{00000000-0005-0000-0000-000021480000}"/>
    <cellStyle name="Normal 43 2 3 2 7 3" xfId="21639" xr:uid="{00000000-0005-0000-0000-000022480000}"/>
    <cellStyle name="Normal 43 2 3 2 8" xfId="31860" xr:uid="{00000000-0005-0000-0000-000023480000}"/>
    <cellStyle name="Normal 43 2 3 2 9" xfId="16626" xr:uid="{00000000-0005-0000-0000-000024480000}"/>
    <cellStyle name="Normal 43 2 3 3" xfId="1673" xr:uid="{00000000-0005-0000-0000-000025480000}"/>
    <cellStyle name="Normal 43 2 3 3 2" xfId="2512" xr:uid="{00000000-0005-0000-0000-000026480000}"/>
    <cellStyle name="Normal 43 2 3 3 2 2" xfId="4202" xr:uid="{00000000-0005-0000-0000-000027480000}"/>
    <cellStyle name="Normal 43 2 3 3 2 2 2" xfId="14275" xr:uid="{00000000-0005-0000-0000-000028480000}"/>
    <cellStyle name="Normal 43 2 3 3 2 2 2 2" xfId="44606" xr:uid="{00000000-0005-0000-0000-000029480000}"/>
    <cellStyle name="Normal 43 2 3 3 2 2 2 3" xfId="29373" xr:uid="{00000000-0005-0000-0000-00002A480000}"/>
    <cellStyle name="Normal 43 2 3 3 2 2 3" xfId="9255" xr:uid="{00000000-0005-0000-0000-00002B480000}"/>
    <cellStyle name="Normal 43 2 3 3 2 2 3 2" xfId="39589" xr:uid="{00000000-0005-0000-0000-00002C480000}"/>
    <cellStyle name="Normal 43 2 3 3 2 2 3 3" xfId="24356" xr:uid="{00000000-0005-0000-0000-00002D480000}"/>
    <cellStyle name="Normal 43 2 3 3 2 2 4" xfId="34576" xr:uid="{00000000-0005-0000-0000-00002E480000}"/>
    <cellStyle name="Normal 43 2 3 3 2 2 5" xfId="19343" xr:uid="{00000000-0005-0000-0000-00002F480000}"/>
    <cellStyle name="Normal 43 2 3 3 2 3" xfId="5894" xr:uid="{00000000-0005-0000-0000-000030480000}"/>
    <cellStyle name="Normal 43 2 3 3 2 3 2" xfId="15946" xr:uid="{00000000-0005-0000-0000-000031480000}"/>
    <cellStyle name="Normal 43 2 3 3 2 3 2 2" xfId="46277" xr:uid="{00000000-0005-0000-0000-000032480000}"/>
    <cellStyle name="Normal 43 2 3 3 2 3 2 3" xfId="31044" xr:uid="{00000000-0005-0000-0000-000033480000}"/>
    <cellStyle name="Normal 43 2 3 3 2 3 3" xfId="10926" xr:uid="{00000000-0005-0000-0000-000034480000}"/>
    <cellStyle name="Normal 43 2 3 3 2 3 3 2" xfId="41260" xr:uid="{00000000-0005-0000-0000-000035480000}"/>
    <cellStyle name="Normal 43 2 3 3 2 3 3 3" xfId="26027" xr:uid="{00000000-0005-0000-0000-000036480000}"/>
    <cellStyle name="Normal 43 2 3 3 2 3 4" xfId="36247" xr:uid="{00000000-0005-0000-0000-000037480000}"/>
    <cellStyle name="Normal 43 2 3 3 2 3 5" xfId="21014" xr:uid="{00000000-0005-0000-0000-000038480000}"/>
    <cellStyle name="Normal 43 2 3 3 2 4" xfId="12604" xr:uid="{00000000-0005-0000-0000-000039480000}"/>
    <cellStyle name="Normal 43 2 3 3 2 4 2" xfId="42935" xr:uid="{00000000-0005-0000-0000-00003A480000}"/>
    <cellStyle name="Normal 43 2 3 3 2 4 3" xfId="27702" xr:uid="{00000000-0005-0000-0000-00003B480000}"/>
    <cellStyle name="Normal 43 2 3 3 2 5" xfId="7583" xr:uid="{00000000-0005-0000-0000-00003C480000}"/>
    <cellStyle name="Normal 43 2 3 3 2 5 2" xfId="37918" xr:uid="{00000000-0005-0000-0000-00003D480000}"/>
    <cellStyle name="Normal 43 2 3 3 2 5 3" xfId="22685" xr:uid="{00000000-0005-0000-0000-00003E480000}"/>
    <cellStyle name="Normal 43 2 3 3 2 6" xfId="32906" xr:uid="{00000000-0005-0000-0000-00003F480000}"/>
    <cellStyle name="Normal 43 2 3 3 2 7" xfId="17672" xr:uid="{00000000-0005-0000-0000-000040480000}"/>
    <cellStyle name="Normal 43 2 3 3 3" xfId="3365" xr:uid="{00000000-0005-0000-0000-000041480000}"/>
    <cellStyle name="Normal 43 2 3 3 3 2" xfId="13439" xr:uid="{00000000-0005-0000-0000-000042480000}"/>
    <cellStyle name="Normal 43 2 3 3 3 2 2" xfId="43770" xr:uid="{00000000-0005-0000-0000-000043480000}"/>
    <cellStyle name="Normal 43 2 3 3 3 2 3" xfId="28537" xr:uid="{00000000-0005-0000-0000-000044480000}"/>
    <cellStyle name="Normal 43 2 3 3 3 3" xfId="8419" xr:uid="{00000000-0005-0000-0000-000045480000}"/>
    <cellStyle name="Normal 43 2 3 3 3 3 2" xfId="38753" xr:uid="{00000000-0005-0000-0000-000046480000}"/>
    <cellStyle name="Normal 43 2 3 3 3 3 3" xfId="23520" xr:uid="{00000000-0005-0000-0000-000047480000}"/>
    <cellStyle name="Normal 43 2 3 3 3 4" xfId="33740" xr:uid="{00000000-0005-0000-0000-000048480000}"/>
    <cellStyle name="Normal 43 2 3 3 3 5" xfId="18507" xr:uid="{00000000-0005-0000-0000-000049480000}"/>
    <cellStyle name="Normal 43 2 3 3 4" xfId="5058" xr:uid="{00000000-0005-0000-0000-00004A480000}"/>
    <cellStyle name="Normal 43 2 3 3 4 2" xfId="15110" xr:uid="{00000000-0005-0000-0000-00004B480000}"/>
    <cellStyle name="Normal 43 2 3 3 4 2 2" xfId="45441" xr:uid="{00000000-0005-0000-0000-00004C480000}"/>
    <cellStyle name="Normal 43 2 3 3 4 2 3" xfId="30208" xr:uid="{00000000-0005-0000-0000-00004D480000}"/>
    <cellStyle name="Normal 43 2 3 3 4 3" xfId="10090" xr:uid="{00000000-0005-0000-0000-00004E480000}"/>
    <cellStyle name="Normal 43 2 3 3 4 3 2" xfId="40424" xr:uid="{00000000-0005-0000-0000-00004F480000}"/>
    <cellStyle name="Normal 43 2 3 3 4 3 3" xfId="25191" xr:uid="{00000000-0005-0000-0000-000050480000}"/>
    <cellStyle name="Normal 43 2 3 3 4 4" xfId="35411" xr:uid="{00000000-0005-0000-0000-000051480000}"/>
    <cellStyle name="Normal 43 2 3 3 4 5" xfId="20178" xr:uid="{00000000-0005-0000-0000-000052480000}"/>
    <cellStyle name="Normal 43 2 3 3 5" xfId="11768" xr:uid="{00000000-0005-0000-0000-000053480000}"/>
    <cellStyle name="Normal 43 2 3 3 5 2" xfId="42099" xr:uid="{00000000-0005-0000-0000-000054480000}"/>
    <cellStyle name="Normal 43 2 3 3 5 3" xfId="26866" xr:uid="{00000000-0005-0000-0000-000055480000}"/>
    <cellStyle name="Normal 43 2 3 3 6" xfId="6747" xr:uid="{00000000-0005-0000-0000-000056480000}"/>
    <cellStyle name="Normal 43 2 3 3 6 2" xfId="37082" xr:uid="{00000000-0005-0000-0000-000057480000}"/>
    <cellStyle name="Normal 43 2 3 3 6 3" xfId="21849" xr:uid="{00000000-0005-0000-0000-000058480000}"/>
    <cellStyle name="Normal 43 2 3 3 7" xfId="32070" xr:uid="{00000000-0005-0000-0000-000059480000}"/>
    <cellStyle name="Normal 43 2 3 3 8" xfId="16836" xr:uid="{00000000-0005-0000-0000-00005A480000}"/>
    <cellStyle name="Normal 43 2 3 4" xfId="2094" xr:uid="{00000000-0005-0000-0000-00005B480000}"/>
    <cellStyle name="Normal 43 2 3 4 2" xfId="3784" xr:uid="{00000000-0005-0000-0000-00005C480000}"/>
    <cellStyle name="Normal 43 2 3 4 2 2" xfId="13857" xr:uid="{00000000-0005-0000-0000-00005D480000}"/>
    <cellStyle name="Normal 43 2 3 4 2 2 2" xfId="44188" xr:uid="{00000000-0005-0000-0000-00005E480000}"/>
    <cellStyle name="Normal 43 2 3 4 2 2 3" xfId="28955" xr:uid="{00000000-0005-0000-0000-00005F480000}"/>
    <cellStyle name="Normal 43 2 3 4 2 3" xfId="8837" xr:uid="{00000000-0005-0000-0000-000060480000}"/>
    <cellStyle name="Normal 43 2 3 4 2 3 2" xfId="39171" xr:uid="{00000000-0005-0000-0000-000061480000}"/>
    <cellStyle name="Normal 43 2 3 4 2 3 3" xfId="23938" xr:uid="{00000000-0005-0000-0000-000062480000}"/>
    <cellStyle name="Normal 43 2 3 4 2 4" xfId="34158" xr:uid="{00000000-0005-0000-0000-000063480000}"/>
    <cellStyle name="Normal 43 2 3 4 2 5" xfId="18925" xr:uid="{00000000-0005-0000-0000-000064480000}"/>
    <cellStyle name="Normal 43 2 3 4 3" xfId="5476" xr:uid="{00000000-0005-0000-0000-000065480000}"/>
    <cellStyle name="Normal 43 2 3 4 3 2" xfId="15528" xr:uid="{00000000-0005-0000-0000-000066480000}"/>
    <cellStyle name="Normal 43 2 3 4 3 2 2" xfId="45859" xr:uid="{00000000-0005-0000-0000-000067480000}"/>
    <cellStyle name="Normal 43 2 3 4 3 2 3" xfId="30626" xr:uid="{00000000-0005-0000-0000-000068480000}"/>
    <cellStyle name="Normal 43 2 3 4 3 3" xfId="10508" xr:uid="{00000000-0005-0000-0000-000069480000}"/>
    <cellStyle name="Normal 43 2 3 4 3 3 2" xfId="40842" xr:uid="{00000000-0005-0000-0000-00006A480000}"/>
    <cellStyle name="Normal 43 2 3 4 3 3 3" xfId="25609" xr:uid="{00000000-0005-0000-0000-00006B480000}"/>
    <cellStyle name="Normal 43 2 3 4 3 4" xfId="35829" xr:uid="{00000000-0005-0000-0000-00006C480000}"/>
    <cellStyle name="Normal 43 2 3 4 3 5" xfId="20596" xr:uid="{00000000-0005-0000-0000-00006D480000}"/>
    <cellStyle name="Normal 43 2 3 4 4" xfId="12186" xr:uid="{00000000-0005-0000-0000-00006E480000}"/>
    <cellStyle name="Normal 43 2 3 4 4 2" xfId="42517" xr:uid="{00000000-0005-0000-0000-00006F480000}"/>
    <cellStyle name="Normal 43 2 3 4 4 3" xfId="27284" xr:uid="{00000000-0005-0000-0000-000070480000}"/>
    <cellStyle name="Normal 43 2 3 4 5" xfId="7165" xr:uid="{00000000-0005-0000-0000-000071480000}"/>
    <cellStyle name="Normal 43 2 3 4 5 2" xfId="37500" xr:uid="{00000000-0005-0000-0000-000072480000}"/>
    <cellStyle name="Normal 43 2 3 4 5 3" xfId="22267" xr:uid="{00000000-0005-0000-0000-000073480000}"/>
    <cellStyle name="Normal 43 2 3 4 6" xfId="32488" xr:uid="{00000000-0005-0000-0000-000074480000}"/>
    <cellStyle name="Normal 43 2 3 4 7" xfId="17254" xr:uid="{00000000-0005-0000-0000-000075480000}"/>
    <cellStyle name="Normal 43 2 3 5" xfId="2947" xr:uid="{00000000-0005-0000-0000-000076480000}"/>
    <cellStyle name="Normal 43 2 3 5 2" xfId="13021" xr:uid="{00000000-0005-0000-0000-000077480000}"/>
    <cellStyle name="Normal 43 2 3 5 2 2" xfId="43352" xr:uid="{00000000-0005-0000-0000-000078480000}"/>
    <cellStyle name="Normal 43 2 3 5 2 3" xfId="28119" xr:uid="{00000000-0005-0000-0000-000079480000}"/>
    <cellStyle name="Normal 43 2 3 5 3" xfId="8001" xr:uid="{00000000-0005-0000-0000-00007A480000}"/>
    <cellStyle name="Normal 43 2 3 5 3 2" xfId="38335" xr:uid="{00000000-0005-0000-0000-00007B480000}"/>
    <cellStyle name="Normal 43 2 3 5 3 3" xfId="23102" xr:uid="{00000000-0005-0000-0000-00007C480000}"/>
    <cellStyle name="Normal 43 2 3 5 4" xfId="33322" xr:uid="{00000000-0005-0000-0000-00007D480000}"/>
    <cellStyle name="Normal 43 2 3 5 5" xfId="18089" xr:uid="{00000000-0005-0000-0000-00007E480000}"/>
    <cellStyle name="Normal 43 2 3 6" xfId="4640" xr:uid="{00000000-0005-0000-0000-00007F480000}"/>
    <cellStyle name="Normal 43 2 3 6 2" xfId="14692" xr:uid="{00000000-0005-0000-0000-000080480000}"/>
    <cellStyle name="Normal 43 2 3 6 2 2" xfId="45023" xr:uid="{00000000-0005-0000-0000-000081480000}"/>
    <cellStyle name="Normal 43 2 3 6 2 3" xfId="29790" xr:uid="{00000000-0005-0000-0000-000082480000}"/>
    <cellStyle name="Normal 43 2 3 6 3" xfId="9672" xr:uid="{00000000-0005-0000-0000-000083480000}"/>
    <cellStyle name="Normal 43 2 3 6 3 2" xfId="40006" xr:uid="{00000000-0005-0000-0000-000084480000}"/>
    <cellStyle name="Normal 43 2 3 6 3 3" xfId="24773" xr:uid="{00000000-0005-0000-0000-000085480000}"/>
    <cellStyle name="Normal 43 2 3 6 4" xfId="34993" xr:uid="{00000000-0005-0000-0000-000086480000}"/>
    <cellStyle name="Normal 43 2 3 6 5" xfId="19760" xr:uid="{00000000-0005-0000-0000-000087480000}"/>
    <cellStyle name="Normal 43 2 3 7" xfId="11350" xr:uid="{00000000-0005-0000-0000-000088480000}"/>
    <cellStyle name="Normal 43 2 3 7 2" xfId="41681" xr:uid="{00000000-0005-0000-0000-000089480000}"/>
    <cellStyle name="Normal 43 2 3 7 3" xfId="26448" xr:uid="{00000000-0005-0000-0000-00008A480000}"/>
    <cellStyle name="Normal 43 2 3 8" xfId="6329" xr:uid="{00000000-0005-0000-0000-00008B480000}"/>
    <cellStyle name="Normal 43 2 3 8 2" xfId="36664" xr:uid="{00000000-0005-0000-0000-00008C480000}"/>
    <cellStyle name="Normal 43 2 3 8 3" xfId="21431" xr:uid="{00000000-0005-0000-0000-00008D480000}"/>
    <cellStyle name="Normal 43 2 3 9" xfId="31653" xr:uid="{00000000-0005-0000-0000-00008E480000}"/>
    <cellStyle name="Normal 43 2 4" xfId="1354" xr:uid="{00000000-0005-0000-0000-00008F480000}"/>
    <cellStyle name="Normal 43 2 4 2" xfId="1777" xr:uid="{00000000-0005-0000-0000-000090480000}"/>
    <cellStyle name="Normal 43 2 4 2 2" xfId="2616" xr:uid="{00000000-0005-0000-0000-000091480000}"/>
    <cellStyle name="Normal 43 2 4 2 2 2" xfId="4306" xr:uid="{00000000-0005-0000-0000-000092480000}"/>
    <cellStyle name="Normal 43 2 4 2 2 2 2" xfId="14379" xr:uid="{00000000-0005-0000-0000-000093480000}"/>
    <cellStyle name="Normal 43 2 4 2 2 2 2 2" xfId="44710" xr:uid="{00000000-0005-0000-0000-000094480000}"/>
    <cellStyle name="Normal 43 2 4 2 2 2 2 3" xfId="29477" xr:uid="{00000000-0005-0000-0000-000095480000}"/>
    <cellStyle name="Normal 43 2 4 2 2 2 3" xfId="9359" xr:uid="{00000000-0005-0000-0000-000096480000}"/>
    <cellStyle name="Normal 43 2 4 2 2 2 3 2" xfId="39693" xr:uid="{00000000-0005-0000-0000-000097480000}"/>
    <cellStyle name="Normal 43 2 4 2 2 2 3 3" xfId="24460" xr:uid="{00000000-0005-0000-0000-000098480000}"/>
    <cellStyle name="Normal 43 2 4 2 2 2 4" xfId="34680" xr:uid="{00000000-0005-0000-0000-000099480000}"/>
    <cellStyle name="Normal 43 2 4 2 2 2 5" xfId="19447" xr:uid="{00000000-0005-0000-0000-00009A480000}"/>
    <cellStyle name="Normal 43 2 4 2 2 3" xfId="5998" xr:uid="{00000000-0005-0000-0000-00009B480000}"/>
    <cellStyle name="Normal 43 2 4 2 2 3 2" xfId="16050" xr:uid="{00000000-0005-0000-0000-00009C480000}"/>
    <cellStyle name="Normal 43 2 4 2 2 3 2 2" xfId="46381" xr:uid="{00000000-0005-0000-0000-00009D480000}"/>
    <cellStyle name="Normal 43 2 4 2 2 3 2 3" xfId="31148" xr:uid="{00000000-0005-0000-0000-00009E480000}"/>
    <cellStyle name="Normal 43 2 4 2 2 3 3" xfId="11030" xr:uid="{00000000-0005-0000-0000-00009F480000}"/>
    <cellStyle name="Normal 43 2 4 2 2 3 3 2" xfId="41364" xr:uid="{00000000-0005-0000-0000-0000A0480000}"/>
    <cellStyle name="Normal 43 2 4 2 2 3 3 3" xfId="26131" xr:uid="{00000000-0005-0000-0000-0000A1480000}"/>
    <cellStyle name="Normal 43 2 4 2 2 3 4" xfId="36351" xr:uid="{00000000-0005-0000-0000-0000A2480000}"/>
    <cellStyle name="Normal 43 2 4 2 2 3 5" xfId="21118" xr:uid="{00000000-0005-0000-0000-0000A3480000}"/>
    <cellStyle name="Normal 43 2 4 2 2 4" xfId="12708" xr:uid="{00000000-0005-0000-0000-0000A4480000}"/>
    <cellStyle name="Normal 43 2 4 2 2 4 2" xfId="43039" xr:uid="{00000000-0005-0000-0000-0000A5480000}"/>
    <cellStyle name="Normal 43 2 4 2 2 4 3" xfId="27806" xr:uid="{00000000-0005-0000-0000-0000A6480000}"/>
    <cellStyle name="Normal 43 2 4 2 2 5" xfId="7687" xr:uid="{00000000-0005-0000-0000-0000A7480000}"/>
    <cellStyle name="Normal 43 2 4 2 2 5 2" xfId="38022" xr:uid="{00000000-0005-0000-0000-0000A8480000}"/>
    <cellStyle name="Normal 43 2 4 2 2 5 3" xfId="22789" xr:uid="{00000000-0005-0000-0000-0000A9480000}"/>
    <cellStyle name="Normal 43 2 4 2 2 6" xfId="33010" xr:uid="{00000000-0005-0000-0000-0000AA480000}"/>
    <cellStyle name="Normal 43 2 4 2 2 7" xfId="17776" xr:uid="{00000000-0005-0000-0000-0000AB480000}"/>
    <cellStyle name="Normal 43 2 4 2 3" xfId="3469" xr:uid="{00000000-0005-0000-0000-0000AC480000}"/>
    <cellStyle name="Normal 43 2 4 2 3 2" xfId="13543" xr:uid="{00000000-0005-0000-0000-0000AD480000}"/>
    <cellStyle name="Normal 43 2 4 2 3 2 2" xfId="43874" xr:uid="{00000000-0005-0000-0000-0000AE480000}"/>
    <cellStyle name="Normal 43 2 4 2 3 2 3" xfId="28641" xr:uid="{00000000-0005-0000-0000-0000AF480000}"/>
    <cellStyle name="Normal 43 2 4 2 3 3" xfId="8523" xr:uid="{00000000-0005-0000-0000-0000B0480000}"/>
    <cellStyle name="Normal 43 2 4 2 3 3 2" xfId="38857" xr:uid="{00000000-0005-0000-0000-0000B1480000}"/>
    <cellStyle name="Normal 43 2 4 2 3 3 3" xfId="23624" xr:uid="{00000000-0005-0000-0000-0000B2480000}"/>
    <cellStyle name="Normal 43 2 4 2 3 4" xfId="33844" xr:uid="{00000000-0005-0000-0000-0000B3480000}"/>
    <cellStyle name="Normal 43 2 4 2 3 5" xfId="18611" xr:uid="{00000000-0005-0000-0000-0000B4480000}"/>
    <cellStyle name="Normal 43 2 4 2 4" xfId="5162" xr:uid="{00000000-0005-0000-0000-0000B5480000}"/>
    <cellStyle name="Normal 43 2 4 2 4 2" xfId="15214" xr:uid="{00000000-0005-0000-0000-0000B6480000}"/>
    <cellStyle name="Normal 43 2 4 2 4 2 2" xfId="45545" xr:uid="{00000000-0005-0000-0000-0000B7480000}"/>
    <cellStyle name="Normal 43 2 4 2 4 2 3" xfId="30312" xr:uid="{00000000-0005-0000-0000-0000B8480000}"/>
    <cellStyle name="Normal 43 2 4 2 4 3" xfId="10194" xr:uid="{00000000-0005-0000-0000-0000B9480000}"/>
    <cellStyle name="Normal 43 2 4 2 4 3 2" xfId="40528" xr:uid="{00000000-0005-0000-0000-0000BA480000}"/>
    <cellStyle name="Normal 43 2 4 2 4 3 3" xfId="25295" xr:uid="{00000000-0005-0000-0000-0000BB480000}"/>
    <cellStyle name="Normal 43 2 4 2 4 4" xfId="35515" xr:uid="{00000000-0005-0000-0000-0000BC480000}"/>
    <cellStyle name="Normal 43 2 4 2 4 5" xfId="20282" xr:uid="{00000000-0005-0000-0000-0000BD480000}"/>
    <cellStyle name="Normal 43 2 4 2 5" xfId="11872" xr:uid="{00000000-0005-0000-0000-0000BE480000}"/>
    <cellStyle name="Normal 43 2 4 2 5 2" xfId="42203" xr:uid="{00000000-0005-0000-0000-0000BF480000}"/>
    <cellStyle name="Normal 43 2 4 2 5 3" xfId="26970" xr:uid="{00000000-0005-0000-0000-0000C0480000}"/>
    <cellStyle name="Normal 43 2 4 2 6" xfId="6851" xr:uid="{00000000-0005-0000-0000-0000C1480000}"/>
    <cellStyle name="Normal 43 2 4 2 6 2" xfId="37186" xr:uid="{00000000-0005-0000-0000-0000C2480000}"/>
    <cellStyle name="Normal 43 2 4 2 6 3" xfId="21953" xr:uid="{00000000-0005-0000-0000-0000C3480000}"/>
    <cellStyle name="Normal 43 2 4 2 7" xfId="32174" xr:uid="{00000000-0005-0000-0000-0000C4480000}"/>
    <cellStyle name="Normal 43 2 4 2 8" xfId="16940" xr:uid="{00000000-0005-0000-0000-0000C5480000}"/>
    <cellStyle name="Normal 43 2 4 3" xfId="2198" xr:uid="{00000000-0005-0000-0000-0000C6480000}"/>
    <cellStyle name="Normal 43 2 4 3 2" xfId="3888" xr:uid="{00000000-0005-0000-0000-0000C7480000}"/>
    <cellStyle name="Normal 43 2 4 3 2 2" xfId="13961" xr:uid="{00000000-0005-0000-0000-0000C8480000}"/>
    <cellStyle name="Normal 43 2 4 3 2 2 2" xfId="44292" xr:uid="{00000000-0005-0000-0000-0000C9480000}"/>
    <cellStyle name="Normal 43 2 4 3 2 2 3" xfId="29059" xr:uid="{00000000-0005-0000-0000-0000CA480000}"/>
    <cellStyle name="Normal 43 2 4 3 2 3" xfId="8941" xr:uid="{00000000-0005-0000-0000-0000CB480000}"/>
    <cellStyle name="Normal 43 2 4 3 2 3 2" xfId="39275" xr:uid="{00000000-0005-0000-0000-0000CC480000}"/>
    <cellStyle name="Normal 43 2 4 3 2 3 3" xfId="24042" xr:uid="{00000000-0005-0000-0000-0000CD480000}"/>
    <cellStyle name="Normal 43 2 4 3 2 4" xfId="34262" xr:uid="{00000000-0005-0000-0000-0000CE480000}"/>
    <cellStyle name="Normal 43 2 4 3 2 5" xfId="19029" xr:uid="{00000000-0005-0000-0000-0000CF480000}"/>
    <cellStyle name="Normal 43 2 4 3 3" xfId="5580" xr:uid="{00000000-0005-0000-0000-0000D0480000}"/>
    <cellStyle name="Normal 43 2 4 3 3 2" xfId="15632" xr:uid="{00000000-0005-0000-0000-0000D1480000}"/>
    <cellStyle name="Normal 43 2 4 3 3 2 2" xfId="45963" xr:uid="{00000000-0005-0000-0000-0000D2480000}"/>
    <cellStyle name="Normal 43 2 4 3 3 2 3" xfId="30730" xr:uid="{00000000-0005-0000-0000-0000D3480000}"/>
    <cellStyle name="Normal 43 2 4 3 3 3" xfId="10612" xr:uid="{00000000-0005-0000-0000-0000D4480000}"/>
    <cellStyle name="Normal 43 2 4 3 3 3 2" xfId="40946" xr:uid="{00000000-0005-0000-0000-0000D5480000}"/>
    <cellStyle name="Normal 43 2 4 3 3 3 3" xfId="25713" xr:uid="{00000000-0005-0000-0000-0000D6480000}"/>
    <cellStyle name="Normal 43 2 4 3 3 4" xfId="35933" xr:uid="{00000000-0005-0000-0000-0000D7480000}"/>
    <cellStyle name="Normal 43 2 4 3 3 5" xfId="20700" xr:uid="{00000000-0005-0000-0000-0000D8480000}"/>
    <cellStyle name="Normal 43 2 4 3 4" xfId="12290" xr:uid="{00000000-0005-0000-0000-0000D9480000}"/>
    <cellStyle name="Normal 43 2 4 3 4 2" xfId="42621" xr:uid="{00000000-0005-0000-0000-0000DA480000}"/>
    <cellStyle name="Normal 43 2 4 3 4 3" xfId="27388" xr:uid="{00000000-0005-0000-0000-0000DB480000}"/>
    <cellStyle name="Normal 43 2 4 3 5" xfId="7269" xr:uid="{00000000-0005-0000-0000-0000DC480000}"/>
    <cellStyle name="Normal 43 2 4 3 5 2" xfId="37604" xr:uid="{00000000-0005-0000-0000-0000DD480000}"/>
    <cellStyle name="Normal 43 2 4 3 5 3" xfId="22371" xr:uid="{00000000-0005-0000-0000-0000DE480000}"/>
    <cellStyle name="Normal 43 2 4 3 6" xfId="32592" xr:uid="{00000000-0005-0000-0000-0000DF480000}"/>
    <cellStyle name="Normal 43 2 4 3 7" xfId="17358" xr:uid="{00000000-0005-0000-0000-0000E0480000}"/>
    <cellStyle name="Normal 43 2 4 4" xfId="3051" xr:uid="{00000000-0005-0000-0000-0000E1480000}"/>
    <cellStyle name="Normal 43 2 4 4 2" xfId="13125" xr:uid="{00000000-0005-0000-0000-0000E2480000}"/>
    <cellStyle name="Normal 43 2 4 4 2 2" xfId="43456" xr:uid="{00000000-0005-0000-0000-0000E3480000}"/>
    <cellStyle name="Normal 43 2 4 4 2 3" xfId="28223" xr:uid="{00000000-0005-0000-0000-0000E4480000}"/>
    <cellStyle name="Normal 43 2 4 4 3" xfId="8105" xr:uid="{00000000-0005-0000-0000-0000E5480000}"/>
    <cellStyle name="Normal 43 2 4 4 3 2" xfId="38439" xr:uid="{00000000-0005-0000-0000-0000E6480000}"/>
    <cellStyle name="Normal 43 2 4 4 3 3" xfId="23206" xr:uid="{00000000-0005-0000-0000-0000E7480000}"/>
    <cellStyle name="Normal 43 2 4 4 4" xfId="33426" xr:uid="{00000000-0005-0000-0000-0000E8480000}"/>
    <cellStyle name="Normal 43 2 4 4 5" xfId="18193" xr:uid="{00000000-0005-0000-0000-0000E9480000}"/>
    <cellStyle name="Normal 43 2 4 5" xfId="4744" xr:uid="{00000000-0005-0000-0000-0000EA480000}"/>
    <cellStyle name="Normal 43 2 4 5 2" xfId="14796" xr:uid="{00000000-0005-0000-0000-0000EB480000}"/>
    <cellStyle name="Normal 43 2 4 5 2 2" xfId="45127" xr:uid="{00000000-0005-0000-0000-0000EC480000}"/>
    <cellStyle name="Normal 43 2 4 5 2 3" xfId="29894" xr:uid="{00000000-0005-0000-0000-0000ED480000}"/>
    <cellStyle name="Normal 43 2 4 5 3" xfId="9776" xr:uid="{00000000-0005-0000-0000-0000EE480000}"/>
    <cellStyle name="Normal 43 2 4 5 3 2" xfId="40110" xr:uid="{00000000-0005-0000-0000-0000EF480000}"/>
    <cellStyle name="Normal 43 2 4 5 3 3" xfId="24877" xr:uid="{00000000-0005-0000-0000-0000F0480000}"/>
    <cellStyle name="Normal 43 2 4 5 4" xfId="35097" xr:uid="{00000000-0005-0000-0000-0000F1480000}"/>
    <cellStyle name="Normal 43 2 4 5 5" xfId="19864" xr:uid="{00000000-0005-0000-0000-0000F2480000}"/>
    <cellStyle name="Normal 43 2 4 6" xfId="11454" xr:uid="{00000000-0005-0000-0000-0000F3480000}"/>
    <cellStyle name="Normal 43 2 4 6 2" xfId="41785" xr:uid="{00000000-0005-0000-0000-0000F4480000}"/>
    <cellStyle name="Normal 43 2 4 6 3" xfId="26552" xr:uid="{00000000-0005-0000-0000-0000F5480000}"/>
    <cellStyle name="Normal 43 2 4 7" xfId="6433" xr:uid="{00000000-0005-0000-0000-0000F6480000}"/>
    <cellStyle name="Normal 43 2 4 7 2" xfId="36768" xr:uid="{00000000-0005-0000-0000-0000F7480000}"/>
    <cellStyle name="Normal 43 2 4 7 3" xfId="21535" xr:uid="{00000000-0005-0000-0000-0000F8480000}"/>
    <cellStyle name="Normal 43 2 4 8" xfId="31756" xr:uid="{00000000-0005-0000-0000-0000F9480000}"/>
    <cellStyle name="Normal 43 2 4 9" xfId="16522" xr:uid="{00000000-0005-0000-0000-0000FA480000}"/>
    <cellStyle name="Normal 43 2 5" xfId="1567" xr:uid="{00000000-0005-0000-0000-0000FB480000}"/>
    <cellStyle name="Normal 43 2 5 2" xfId="2408" xr:uid="{00000000-0005-0000-0000-0000FC480000}"/>
    <cellStyle name="Normal 43 2 5 2 2" xfId="4098" xr:uid="{00000000-0005-0000-0000-0000FD480000}"/>
    <cellStyle name="Normal 43 2 5 2 2 2" xfId="14171" xr:uid="{00000000-0005-0000-0000-0000FE480000}"/>
    <cellStyle name="Normal 43 2 5 2 2 2 2" xfId="44502" xr:uid="{00000000-0005-0000-0000-0000FF480000}"/>
    <cellStyle name="Normal 43 2 5 2 2 2 3" xfId="29269" xr:uid="{00000000-0005-0000-0000-000000490000}"/>
    <cellStyle name="Normal 43 2 5 2 2 3" xfId="9151" xr:uid="{00000000-0005-0000-0000-000001490000}"/>
    <cellStyle name="Normal 43 2 5 2 2 3 2" xfId="39485" xr:uid="{00000000-0005-0000-0000-000002490000}"/>
    <cellStyle name="Normal 43 2 5 2 2 3 3" xfId="24252" xr:uid="{00000000-0005-0000-0000-000003490000}"/>
    <cellStyle name="Normal 43 2 5 2 2 4" xfId="34472" xr:uid="{00000000-0005-0000-0000-000004490000}"/>
    <cellStyle name="Normal 43 2 5 2 2 5" xfId="19239" xr:uid="{00000000-0005-0000-0000-000005490000}"/>
    <cellStyle name="Normal 43 2 5 2 3" xfId="5790" xr:uid="{00000000-0005-0000-0000-000006490000}"/>
    <cellStyle name="Normal 43 2 5 2 3 2" xfId="15842" xr:uid="{00000000-0005-0000-0000-000007490000}"/>
    <cellStyle name="Normal 43 2 5 2 3 2 2" xfId="46173" xr:uid="{00000000-0005-0000-0000-000008490000}"/>
    <cellStyle name="Normal 43 2 5 2 3 2 3" xfId="30940" xr:uid="{00000000-0005-0000-0000-000009490000}"/>
    <cellStyle name="Normal 43 2 5 2 3 3" xfId="10822" xr:uid="{00000000-0005-0000-0000-00000A490000}"/>
    <cellStyle name="Normal 43 2 5 2 3 3 2" xfId="41156" xr:uid="{00000000-0005-0000-0000-00000B490000}"/>
    <cellStyle name="Normal 43 2 5 2 3 3 3" xfId="25923" xr:uid="{00000000-0005-0000-0000-00000C490000}"/>
    <cellStyle name="Normal 43 2 5 2 3 4" xfId="36143" xr:uid="{00000000-0005-0000-0000-00000D490000}"/>
    <cellStyle name="Normal 43 2 5 2 3 5" xfId="20910" xr:uid="{00000000-0005-0000-0000-00000E490000}"/>
    <cellStyle name="Normal 43 2 5 2 4" xfId="12500" xr:uid="{00000000-0005-0000-0000-00000F490000}"/>
    <cellStyle name="Normal 43 2 5 2 4 2" xfId="42831" xr:uid="{00000000-0005-0000-0000-000010490000}"/>
    <cellStyle name="Normal 43 2 5 2 4 3" xfId="27598" xr:uid="{00000000-0005-0000-0000-000011490000}"/>
    <cellStyle name="Normal 43 2 5 2 5" xfId="7479" xr:uid="{00000000-0005-0000-0000-000012490000}"/>
    <cellStyle name="Normal 43 2 5 2 5 2" xfId="37814" xr:uid="{00000000-0005-0000-0000-000013490000}"/>
    <cellStyle name="Normal 43 2 5 2 5 3" xfId="22581" xr:uid="{00000000-0005-0000-0000-000014490000}"/>
    <cellStyle name="Normal 43 2 5 2 6" xfId="32802" xr:uid="{00000000-0005-0000-0000-000015490000}"/>
    <cellStyle name="Normal 43 2 5 2 7" xfId="17568" xr:uid="{00000000-0005-0000-0000-000016490000}"/>
    <cellStyle name="Normal 43 2 5 3" xfId="3261" xr:uid="{00000000-0005-0000-0000-000017490000}"/>
    <cellStyle name="Normal 43 2 5 3 2" xfId="13335" xr:uid="{00000000-0005-0000-0000-000018490000}"/>
    <cellStyle name="Normal 43 2 5 3 2 2" xfId="43666" xr:uid="{00000000-0005-0000-0000-000019490000}"/>
    <cellStyle name="Normal 43 2 5 3 2 3" xfId="28433" xr:uid="{00000000-0005-0000-0000-00001A490000}"/>
    <cellStyle name="Normal 43 2 5 3 3" xfId="8315" xr:uid="{00000000-0005-0000-0000-00001B490000}"/>
    <cellStyle name="Normal 43 2 5 3 3 2" xfId="38649" xr:uid="{00000000-0005-0000-0000-00001C490000}"/>
    <cellStyle name="Normal 43 2 5 3 3 3" xfId="23416" xr:uid="{00000000-0005-0000-0000-00001D490000}"/>
    <cellStyle name="Normal 43 2 5 3 4" xfId="33636" xr:uid="{00000000-0005-0000-0000-00001E490000}"/>
    <cellStyle name="Normal 43 2 5 3 5" xfId="18403" xr:uid="{00000000-0005-0000-0000-00001F490000}"/>
    <cellStyle name="Normal 43 2 5 4" xfId="4954" xr:uid="{00000000-0005-0000-0000-000020490000}"/>
    <cellStyle name="Normal 43 2 5 4 2" xfId="15006" xr:uid="{00000000-0005-0000-0000-000021490000}"/>
    <cellStyle name="Normal 43 2 5 4 2 2" xfId="45337" xr:uid="{00000000-0005-0000-0000-000022490000}"/>
    <cellStyle name="Normal 43 2 5 4 2 3" xfId="30104" xr:uid="{00000000-0005-0000-0000-000023490000}"/>
    <cellStyle name="Normal 43 2 5 4 3" xfId="9986" xr:uid="{00000000-0005-0000-0000-000024490000}"/>
    <cellStyle name="Normal 43 2 5 4 3 2" xfId="40320" xr:uid="{00000000-0005-0000-0000-000025490000}"/>
    <cellStyle name="Normal 43 2 5 4 3 3" xfId="25087" xr:uid="{00000000-0005-0000-0000-000026490000}"/>
    <cellStyle name="Normal 43 2 5 4 4" xfId="35307" xr:uid="{00000000-0005-0000-0000-000027490000}"/>
    <cellStyle name="Normal 43 2 5 4 5" xfId="20074" xr:uid="{00000000-0005-0000-0000-000028490000}"/>
    <cellStyle name="Normal 43 2 5 5" xfId="11664" xr:uid="{00000000-0005-0000-0000-000029490000}"/>
    <cellStyle name="Normal 43 2 5 5 2" xfId="41995" xr:uid="{00000000-0005-0000-0000-00002A490000}"/>
    <cellStyle name="Normal 43 2 5 5 3" xfId="26762" xr:uid="{00000000-0005-0000-0000-00002B490000}"/>
    <cellStyle name="Normal 43 2 5 6" xfId="6643" xr:uid="{00000000-0005-0000-0000-00002C490000}"/>
    <cellStyle name="Normal 43 2 5 6 2" xfId="36978" xr:uid="{00000000-0005-0000-0000-00002D490000}"/>
    <cellStyle name="Normal 43 2 5 6 3" xfId="21745" xr:uid="{00000000-0005-0000-0000-00002E490000}"/>
    <cellStyle name="Normal 43 2 5 7" xfId="31966" xr:uid="{00000000-0005-0000-0000-00002F490000}"/>
    <cellStyle name="Normal 43 2 5 8" xfId="16732" xr:uid="{00000000-0005-0000-0000-000030490000}"/>
    <cellStyle name="Normal 43 2 6" xfId="1988" xr:uid="{00000000-0005-0000-0000-000031490000}"/>
    <cellStyle name="Normal 43 2 6 2" xfId="3680" xr:uid="{00000000-0005-0000-0000-000032490000}"/>
    <cellStyle name="Normal 43 2 6 2 2" xfId="13753" xr:uid="{00000000-0005-0000-0000-000033490000}"/>
    <cellStyle name="Normal 43 2 6 2 2 2" xfId="44084" xr:uid="{00000000-0005-0000-0000-000034490000}"/>
    <cellStyle name="Normal 43 2 6 2 2 3" xfId="28851" xr:uid="{00000000-0005-0000-0000-000035490000}"/>
    <cellStyle name="Normal 43 2 6 2 3" xfId="8733" xr:uid="{00000000-0005-0000-0000-000036490000}"/>
    <cellStyle name="Normal 43 2 6 2 3 2" xfId="39067" xr:uid="{00000000-0005-0000-0000-000037490000}"/>
    <cellStyle name="Normal 43 2 6 2 3 3" xfId="23834" xr:uid="{00000000-0005-0000-0000-000038490000}"/>
    <cellStyle name="Normal 43 2 6 2 4" xfId="34054" xr:uid="{00000000-0005-0000-0000-000039490000}"/>
    <cellStyle name="Normal 43 2 6 2 5" xfId="18821" xr:uid="{00000000-0005-0000-0000-00003A490000}"/>
    <cellStyle name="Normal 43 2 6 3" xfId="5372" xr:uid="{00000000-0005-0000-0000-00003B490000}"/>
    <cellStyle name="Normal 43 2 6 3 2" xfId="15424" xr:uid="{00000000-0005-0000-0000-00003C490000}"/>
    <cellStyle name="Normal 43 2 6 3 2 2" xfId="45755" xr:uid="{00000000-0005-0000-0000-00003D490000}"/>
    <cellStyle name="Normal 43 2 6 3 2 3" xfId="30522" xr:uid="{00000000-0005-0000-0000-00003E490000}"/>
    <cellStyle name="Normal 43 2 6 3 3" xfId="10404" xr:uid="{00000000-0005-0000-0000-00003F490000}"/>
    <cellStyle name="Normal 43 2 6 3 3 2" xfId="40738" xr:uid="{00000000-0005-0000-0000-000040490000}"/>
    <cellStyle name="Normal 43 2 6 3 3 3" xfId="25505" xr:uid="{00000000-0005-0000-0000-000041490000}"/>
    <cellStyle name="Normal 43 2 6 3 4" xfId="35725" xr:uid="{00000000-0005-0000-0000-000042490000}"/>
    <cellStyle name="Normal 43 2 6 3 5" xfId="20492" xr:uid="{00000000-0005-0000-0000-000043490000}"/>
    <cellStyle name="Normal 43 2 6 4" xfId="12082" xr:uid="{00000000-0005-0000-0000-000044490000}"/>
    <cellStyle name="Normal 43 2 6 4 2" xfId="42413" xr:uid="{00000000-0005-0000-0000-000045490000}"/>
    <cellStyle name="Normal 43 2 6 4 3" xfId="27180" xr:uid="{00000000-0005-0000-0000-000046490000}"/>
    <cellStyle name="Normal 43 2 6 5" xfId="7061" xr:uid="{00000000-0005-0000-0000-000047490000}"/>
    <cellStyle name="Normal 43 2 6 5 2" xfId="37396" xr:uid="{00000000-0005-0000-0000-000048490000}"/>
    <cellStyle name="Normal 43 2 6 5 3" xfId="22163" xr:uid="{00000000-0005-0000-0000-000049490000}"/>
    <cellStyle name="Normal 43 2 6 6" xfId="32384" xr:uid="{00000000-0005-0000-0000-00004A490000}"/>
    <cellStyle name="Normal 43 2 6 7" xfId="17150" xr:uid="{00000000-0005-0000-0000-00004B490000}"/>
    <cellStyle name="Normal 43 2 7" xfId="2839" xr:uid="{00000000-0005-0000-0000-00004C490000}"/>
    <cellStyle name="Normal 43 2 7 2" xfId="12917" xr:uid="{00000000-0005-0000-0000-00004D490000}"/>
    <cellStyle name="Normal 43 2 7 2 2" xfId="43248" xr:uid="{00000000-0005-0000-0000-00004E490000}"/>
    <cellStyle name="Normal 43 2 7 2 3" xfId="28015" xr:uid="{00000000-0005-0000-0000-00004F490000}"/>
    <cellStyle name="Normal 43 2 7 3" xfId="7897" xr:uid="{00000000-0005-0000-0000-000050490000}"/>
    <cellStyle name="Normal 43 2 7 3 2" xfId="38231" xr:uid="{00000000-0005-0000-0000-000051490000}"/>
    <cellStyle name="Normal 43 2 7 3 3" xfId="22998" xr:uid="{00000000-0005-0000-0000-000052490000}"/>
    <cellStyle name="Normal 43 2 7 4" xfId="33218" xr:uid="{00000000-0005-0000-0000-000053490000}"/>
    <cellStyle name="Normal 43 2 7 5" xfId="17985" xr:uid="{00000000-0005-0000-0000-000054490000}"/>
    <cellStyle name="Normal 43 2 8" xfId="4533" xr:uid="{00000000-0005-0000-0000-000055490000}"/>
    <cellStyle name="Normal 43 2 8 2" xfId="14588" xr:uid="{00000000-0005-0000-0000-000056490000}"/>
    <cellStyle name="Normal 43 2 8 2 2" xfId="44919" xr:uid="{00000000-0005-0000-0000-000057490000}"/>
    <cellStyle name="Normal 43 2 8 2 3" xfId="29686" xr:uid="{00000000-0005-0000-0000-000058490000}"/>
    <cellStyle name="Normal 43 2 8 3" xfId="9568" xr:uid="{00000000-0005-0000-0000-000059490000}"/>
    <cellStyle name="Normal 43 2 8 3 2" xfId="39902" xr:uid="{00000000-0005-0000-0000-00005A490000}"/>
    <cellStyle name="Normal 43 2 8 3 3" xfId="24669" xr:uid="{00000000-0005-0000-0000-00005B490000}"/>
    <cellStyle name="Normal 43 2 8 4" xfId="34889" xr:uid="{00000000-0005-0000-0000-00005C490000}"/>
    <cellStyle name="Normal 43 2 8 5" xfId="19656" xr:uid="{00000000-0005-0000-0000-00005D490000}"/>
    <cellStyle name="Normal 43 2 9" xfId="11244" xr:uid="{00000000-0005-0000-0000-00005E490000}"/>
    <cellStyle name="Normal 43 2 9 2" xfId="41577" xr:uid="{00000000-0005-0000-0000-00005F490000}"/>
    <cellStyle name="Normal 43 2 9 3" xfId="26344" xr:uid="{00000000-0005-0000-0000-000060490000}"/>
    <cellStyle name="Normal 43 3" xfId="47225" xr:uid="{00000000-0005-0000-0000-000061490000}"/>
    <cellStyle name="Normal 44" xfId="169" xr:uid="{00000000-0005-0000-0000-000062490000}"/>
    <cellStyle name="Normal 44 2" xfId="860" xr:uid="{00000000-0005-0000-0000-000063490000}"/>
    <cellStyle name="Normal 44 2 10" xfId="6224" xr:uid="{00000000-0005-0000-0000-000064490000}"/>
    <cellStyle name="Normal 44 2 10 2" xfId="36561" xr:uid="{00000000-0005-0000-0000-000065490000}"/>
    <cellStyle name="Normal 44 2 10 3" xfId="21328" xr:uid="{00000000-0005-0000-0000-000066490000}"/>
    <cellStyle name="Normal 44 2 11" xfId="31552" xr:uid="{00000000-0005-0000-0000-000067490000}"/>
    <cellStyle name="Normal 44 2 12" xfId="16313" xr:uid="{00000000-0005-0000-0000-000068490000}"/>
    <cellStyle name="Normal 44 2 2" xfId="1188" xr:uid="{00000000-0005-0000-0000-000069490000}"/>
    <cellStyle name="Normal 44 2 2 10" xfId="31604" xr:uid="{00000000-0005-0000-0000-00006A490000}"/>
    <cellStyle name="Normal 44 2 2 11" xfId="16367" xr:uid="{00000000-0005-0000-0000-00006B490000}"/>
    <cellStyle name="Normal 44 2 2 2" xfId="1296" xr:uid="{00000000-0005-0000-0000-00006C490000}"/>
    <cellStyle name="Normal 44 2 2 2 10" xfId="16471" xr:uid="{00000000-0005-0000-0000-00006D490000}"/>
    <cellStyle name="Normal 44 2 2 2 2" xfId="1513" xr:uid="{00000000-0005-0000-0000-00006E490000}"/>
    <cellStyle name="Normal 44 2 2 2 2 2" xfId="1934" xr:uid="{00000000-0005-0000-0000-00006F490000}"/>
    <cellStyle name="Normal 44 2 2 2 2 2 2" xfId="2773" xr:uid="{00000000-0005-0000-0000-000070490000}"/>
    <cellStyle name="Normal 44 2 2 2 2 2 2 2" xfId="4463" xr:uid="{00000000-0005-0000-0000-000071490000}"/>
    <cellStyle name="Normal 44 2 2 2 2 2 2 2 2" xfId="14536" xr:uid="{00000000-0005-0000-0000-000072490000}"/>
    <cellStyle name="Normal 44 2 2 2 2 2 2 2 2 2" xfId="44867" xr:uid="{00000000-0005-0000-0000-000073490000}"/>
    <cellStyle name="Normal 44 2 2 2 2 2 2 2 2 3" xfId="29634" xr:uid="{00000000-0005-0000-0000-000074490000}"/>
    <cellStyle name="Normal 44 2 2 2 2 2 2 2 3" xfId="9516" xr:uid="{00000000-0005-0000-0000-000075490000}"/>
    <cellStyle name="Normal 44 2 2 2 2 2 2 2 3 2" xfId="39850" xr:uid="{00000000-0005-0000-0000-000076490000}"/>
    <cellStyle name="Normal 44 2 2 2 2 2 2 2 3 3" xfId="24617" xr:uid="{00000000-0005-0000-0000-000077490000}"/>
    <cellStyle name="Normal 44 2 2 2 2 2 2 2 4" xfId="34837" xr:uid="{00000000-0005-0000-0000-000078490000}"/>
    <cellStyle name="Normal 44 2 2 2 2 2 2 2 5" xfId="19604" xr:uid="{00000000-0005-0000-0000-000079490000}"/>
    <cellStyle name="Normal 44 2 2 2 2 2 2 3" xfId="6155" xr:uid="{00000000-0005-0000-0000-00007A490000}"/>
    <cellStyle name="Normal 44 2 2 2 2 2 2 3 2" xfId="16207" xr:uid="{00000000-0005-0000-0000-00007B490000}"/>
    <cellStyle name="Normal 44 2 2 2 2 2 2 3 2 2" xfId="46538" xr:uid="{00000000-0005-0000-0000-00007C490000}"/>
    <cellStyle name="Normal 44 2 2 2 2 2 2 3 2 3" xfId="31305" xr:uid="{00000000-0005-0000-0000-00007D490000}"/>
    <cellStyle name="Normal 44 2 2 2 2 2 2 3 3" xfId="11187" xr:uid="{00000000-0005-0000-0000-00007E490000}"/>
    <cellStyle name="Normal 44 2 2 2 2 2 2 3 3 2" xfId="41521" xr:uid="{00000000-0005-0000-0000-00007F490000}"/>
    <cellStyle name="Normal 44 2 2 2 2 2 2 3 3 3" xfId="26288" xr:uid="{00000000-0005-0000-0000-000080490000}"/>
    <cellStyle name="Normal 44 2 2 2 2 2 2 3 4" xfId="36508" xr:uid="{00000000-0005-0000-0000-000081490000}"/>
    <cellStyle name="Normal 44 2 2 2 2 2 2 3 5" xfId="21275" xr:uid="{00000000-0005-0000-0000-000082490000}"/>
    <cellStyle name="Normal 44 2 2 2 2 2 2 4" xfId="12865" xr:uid="{00000000-0005-0000-0000-000083490000}"/>
    <cellStyle name="Normal 44 2 2 2 2 2 2 4 2" xfId="43196" xr:uid="{00000000-0005-0000-0000-000084490000}"/>
    <cellStyle name="Normal 44 2 2 2 2 2 2 4 3" xfId="27963" xr:uid="{00000000-0005-0000-0000-000085490000}"/>
    <cellStyle name="Normal 44 2 2 2 2 2 2 5" xfId="7844" xr:uid="{00000000-0005-0000-0000-000086490000}"/>
    <cellStyle name="Normal 44 2 2 2 2 2 2 5 2" xfId="38179" xr:uid="{00000000-0005-0000-0000-000087490000}"/>
    <cellStyle name="Normal 44 2 2 2 2 2 2 5 3" xfId="22946" xr:uid="{00000000-0005-0000-0000-000088490000}"/>
    <cellStyle name="Normal 44 2 2 2 2 2 2 6" xfId="33167" xr:uid="{00000000-0005-0000-0000-000089490000}"/>
    <cellStyle name="Normal 44 2 2 2 2 2 2 7" xfId="17933" xr:uid="{00000000-0005-0000-0000-00008A490000}"/>
    <cellStyle name="Normal 44 2 2 2 2 2 3" xfId="3626" xr:uid="{00000000-0005-0000-0000-00008B490000}"/>
    <cellStyle name="Normal 44 2 2 2 2 2 3 2" xfId="13700" xr:uid="{00000000-0005-0000-0000-00008C490000}"/>
    <cellStyle name="Normal 44 2 2 2 2 2 3 2 2" xfId="44031" xr:uid="{00000000-0005-0000-0000-00008D490000}"/>
    <cellStyle name="Normal 44 2 2 2 2 2 3 2 3" xfId="28798" xr:uid="{00000000-0005-0000-0000-00008E490000}"/>
    <cellStyle name="Normal 44 2 2 2 2 2 3 3" xfId="8680" xr:uid="{00000000-0005-0000-0000-00008F490000}"/>
    <cellStyle name="Normal 44 2 2 2 2 2 3 3 2" xfId="39014" xr:uid="{00000000-0005-0000-0000-000090490000}"/>
    <cellStyle name="Normal 44 2 2 2 2 2 3 3 3" xfId="23781" xr:uid="{00000000-0005-0000-0000-000091490000}"/>
    <cellStyle name="Normal 44 2 2 2 2 2 3 4" xfId="34001" xr:uid="{00000000-0005-0000-0000-000092490000}"/>
    <cellStyle name="Normal 44 2 2 2 2 2 3 5" xfId="18768" xr:uid="{00000000-0005-0000-0000-000093490000}"/>
    <cellStyle name="Normal 44 2 2 2 2 2 4" xfId="5319" xr:uid="{00000000-0005-0000-0000-000094490000}"/>
    <cellStyle name="Normal 44 2 2 2 2 2 4 2" xfId="15371" xr:uid="{00000000-0005-0000-0000-000095490000}"/>
    <cellStyle name="Normal 44 2 2 2 2 2 4 2 2" xfId="45702" xr:uid="{00000000-0005-0000-0000-000096490000}"/>
    <cellStyle name="Normal 44 2 2 2 2 2 4 2 3" xfId="30469" xr:uid="{00000000-0005-0000-0000-000097490000}"/>
    <cellStyle name="Normal 44 2 2 2 2 2 4 3" xfId="10351" xr:uid="{00000000-0005-0000-0000-000098490000}"/>
    <cellStyle name="Normal 44 2 2 2 2 2 4 3 2" xfId="40685" xr:uid="{00000000-0005-0000-0000-000099490000}"/>
    <cellStyle name="Normal 44 2 2 2 2 2 4 3 3" xfId="25452" xr:uid="{00000000-0005-0000-0000-00009A490000}"/>
    <cellStyle name="Normal 44 2 2 2 2 2 4 4" xfId="35672" xr:uid="{00000000-0005-0000-0000-00009B490000}"/>
    <cellStyle name="Normal 44 2 2 2 2 2 4 5" xfId="20439" xr:uid="{00000000-0005-0000-0000-00009C490000}"/>
    <cellStyle name="Normal 44 2 2 2 2 2 5" xfId="12029" xr:uid="{00000000-0005-0000-0000-00009D490000}"/>
    <cellStyle name="Normal 44 2 2 2 2 2 5 2" xfId="42360" xr:uid="{00000000-0005-0000-0000-00009E490000}"/>
    <cellStyle name="Normal 44 2 2 2 2 2 5 3" xfId="27127" xr:uid="{00000000-0005-0000-0000-00009F490000}"/>
    <cellStyle name="Normal 44 2 2 2 2 2 6" xfId="7008" xr:uid="{00000000-0005-0000-0000-0000A0490000}"/>
    <cellStyle name="Normal 44 2 2 2 2 2 6 2" xfId="37343" xr:uid="{00000000-0005-0000-0000-0000A1490000}"/>
    <cellStyle name="Normal 44 2 2 2 2 2 6 3" xfId="22110" xr:uid="{00000000-0005-0000-0000-0000A2490000}"/>
    <cellStyle name="Normal 44 2 2 2 2 2 7" xfId="32331" xr:uid="{00000000-0005-0000-0000-0000A3490000}"/>
    <cellStyle name="Normal 44 2 2 2 2 2 8" xfId="17097" xr:uid="{00000000-0005-0000-0000-0000A4490000}"/>
    <cellStyle name="Normal 44 2 2 2 2 3" xfId="2355" xr:uid="{00000000-0005-0000-0000-0000A5490000}"/>
    <cellStyle name="Normal 44 2 2 2 2 3 2" xfId="4045" xr:uid="{00000000-0005-0000-0000-0000A6490000}"/>
    <cellStyle name="Normal 44 2 2 2 2 3 2 2" xfId="14118" xr:uid="{00000000-0005-0000-0000-0000A7490000}"/>
    <cellStyle name="Normal 44 2 2 2 2 3 2 2 2" xfId="44449" xr:uid="{00000000-0005-0000-0000-0000A8490000}"/>
    <cellStyle name="Normal 44 2 2 2 2 3 2 2 3" xfId="29216" xr:uid="{00000000-0005-0000-0000-0000A9490000}"/>
    <cellStyle name="Normal 44 2 2 2 2 3 2 3" xfId="9098" xr:uid="{00000000-0005-0000-0000-0000AA490000}"/>
    <cellStyle name="Normal 44 2 2 2 2 3 2 3 2" xfId="39432" xr:uid="{00000000-0005-0000-0000-0000AB490000}"/>
    <cellStyle name="Normal 44 2 2 2 2 3 2 3 3" xfId="24199" xr:uid="{00000000-0005-0000-0000-0000AC490000}"/>
    <cellStyle name="Normal 44 2 2 2 2 3 2 4" xfId="34419" xr:uid="{00000000-0005-0000-0000-0000AD490000}"/>
    <cellStyle name="Normal 44 2 2 2 2 3 2 5" xfId="19186" xr:uid="{00000000-0005-0000-0000-0000AE490000}"/>
    <cellStyle name="Normal 44 2 2 2 2 3 3" xfId="5737" xr:uid="{00000000-0005-0000-0000-0000AF490000}"/>
    <cellStyle name="Normal 44 2 2 2 2 3 3 2" xfId="15789" xr:uid="{00000000-0005-0000-0000-0000B0490000}"/>
    <cellStyle name="Normal 44 2 2 2 2 3 3 2 2" xfId="46120" xr:uid="{00000000-0005-0000-0000-0000B1490000}"/>
    <cellStyle name="Normal 44 2 2 2 2 3 3 2 3" xfId="30887" xr:uid="{00000000-0005-0000-0000-0000B2490000}"/>
    <cellStyle name="Normal 44 2 2 2 2 3 3 3" xfId="10769" xr:uid="{00000000-0005-0000-0000-0000B3490000}"/>
    <cellStyle name="Normal 44 2 2 2 2 3 3 3 2" xfId="41103" xr:uid="{00000000-0005-0000-0000-0000B4490000}"/>
    <cellStyle name="Normal 44 2 2 2 2 3 3 3 3" xfId="25870" xr:uid="{00000000-0005-0000-0000-0000B5490000}"/>
    <cellStyle name="Normal 44 2 2 2 2 3 3 4" xfId="36090" xr:uid="{00000000-0005-0000-0000-0000B6490000}"/>
    <cellStyle name="Normal 44 2 2 2 2 3 3 5" xfId="20857" xr:uid="{00000000-0005-0000-0000-0000B7490000}"/>
    <cellStyle name="Normal 44 2 2 2 2 3 4" xfId="12447" xr:uid="{00000000-0005-0000-0000-0000B8490000}"/>
    <cellStyle name="Normal 44 2 2 2 2 3 4 2" xfId="42778" xr:uid="{00000000-0005-0000-0000-0000B9490000}"/>
    <cellStyle name="Normal 44 2 2 2 2 3 4 3" xfId="27545" xr:uid="{00000000-0005-0000-0000-0000BA490000}"/>
    <cellStyle name="Normal 44 2 2 2 2 3 5" xfId="7426" xr:uid="{00000000-0005-0000-0000-0000BB490000}"/>
    <cellStyle name="Normal 44 2 2 2 2 3 5 2" xfId="37761" xr:uid="{00000000-0005-0000-0000-0000BC490000}"/>
    <cellStyle name="Normal 44 2 2 2 2 3 5 3" xfId="22528" xr:uid="{00000000-0005-0000-0000-0000BD490000}"/>
    <cellStyle name="Normal 44 2 2 2 2 3 6" xfId="32749" xr:uid="{00000000-0005-0000-0000-0000BE490000}"/>
    <cellStyle name="Normal 44 2 2 2 2 3 7" xfId="17515" xr:uid="{00000000-0005-0000-0000-0000BF490000}"/>
    <cellStyle name="Normal 44 2 2 2 2 4" xfId="3208" xr:uid="{00000000-0005-0000-0000-0000C0490000}"/>
    <cellStyle name="Normal 44 2 2 2 2 4 2" xfId="13282" xr:uid="{00000000-0005-0000-0000-0000C1490000}"/>
    <cellStyle name="Normal 44 2 2 2 2 4 2 2" xfId="43613" xr:uid="{00000000-0005-0000-0000-0000C2490000}"/>
    <cellStyle name="Normal 44 2 2 2 2 4 2 3" xfId="28380" xr:uid="{00000000-0005-0000-0000-0000C3490000}"/>
    <cellStyle name="Normal 44 2 2 2 2 4 3" xfId="8262" xr:uid="{00000000-0005-0000-0000-0000C4490000}"/>
    <cellStyle name="Normal 44 2 2 2 2 4 3 2" xfId="38596" xr:uid="{00000000-0005-0000-0000-0000C5490000}"/>
    <cellStyle name="Normal 44 2 2 2 2 4 3 3" xfId="23363" xr:uid="{00000000-0005-0000-0000-0000C6490000}"/>
    <cellStyle name="Normal 44 2 2 2 2 4 4" xfId="33583" xr:uid="{00000000-0005-0000-0000-0000C7490000}"/>
    <cellStyle name="Normal 44 2 2 2 2 4 5" xfId="18350" xr:uid="{00000000-0005-0000-0000-0000C8490000}"/>
    <cellStyle name="Normal 44 2 2 2 2 5" xfId="4901" xr:uid="{00000000-0005-0000-0000-0000C9490000}"/>
    <cellStyle name="Normal 44 2 2 2 2 5 2" xfId="14953" xr:uid="{00000000-0005-0000-0000-0000CA490000}"/>
    <cellStyle name="Normal 44 2 2 2 2 5 2 2" xfId="45284" xr:uid="{00000000-0005-0000-0000-0000CB490000}"/>
    <cellStyle name="Normal 44 2 2 2 2 5 2 3" xfId="30051" xr:uid="{00000000-0005-0000-0000-0000CC490000}"/>
    <cellStyle name="Normal 44 2 2 2 2 5 3" xfId="9933" xr:uid="{00000000-0005-0000-0000-0000CD490000}"/>
    <cellStyle name="Normal 44 2 2 2 2 5 3 2" xfId="40267" xr:uid="{00000000-0005-0000-0000-0000CE490000}"/>
    <cellStyle name="Normal 44 2 2 2 2 5 3 3" xfId="25034" xr:uid="{00000000-0005-0000-0000-0000CF490000}"/>
    <cellStyle name="Normal 44 2 2 2 2 5 4" xfId="35254" xr:uid="{00000000-0005-0000-0000-0000D0490000}"/>
    <cellStyle name="Normal 44 2 2 2 2 5 5" xfId="20021" xr:uid="{00000000-0005-0000-0000-0000D1490000}"/>
    <cellStyle name="Normal 44 2 2 2 2 6" xfId="11611" xr:uid="{00000000-0005-0000-0000-0000D2490000}"/>
    <cellStyle name="Normal 44 2 2 2 2 6 2" xfId="41942" xr:uid="{00000000-0005-0000-0000-0000D3490000}"/>
    <cellStyle name="Normal 44 2 2 2 2 6 3" xfId="26709" xr:uid="{00000000-0005-0000-0000-0000D4490000}"/>
    <cellStyle name="Normal 44 2 2 2 2 7" xfId="6590" xr:uid="{00000000-0005-0000-0000-0000D5490000}"/>
    <cellStyle name="Normal 44 2 2 2 2 7 2" xfId="36925" xr:uid="{00000000-0005-0000-0000-0000D6490000}"/>
    <cellStyle name="Normal 44 2 2 2 2 7 3" xfId="21692" xr:uid="{00000000-0005-0000-0000-0000D7490000}"/>
    <cellStyle name="Normal 44 2 2 2 2 8" xfId="31913" xr:uid="{00000000-0005-0000-0000-0000D8490000}"/>
    <cellStyle name="Normal 44 2 2 2 2 9" xfId="16679" xr:uid="{00000000-0005-0000-0000-0000D9490000}"/>
    <cellStyle name="Normal 44 2 2 2 3" xfId="1726" xr:uid="{00000000-0005-0000-0000-0000DA490000}"/>
    <cellStyle name="Normal 44 2 2 2 3 2" xfId="2565" xr:uid="{00000000-0005-0000-0000-0000DB490000}"/>
    <cellStyle name="Normal 44 2 2 2 3 2 2" xfId="4255" xr:uid="{00000000-0005-0000-0000-0000DC490000}"/>
    <cellStyle name="Normal 44 2 2 2 3 2 2 2" xfId="14328" xr:uid="{00000000-0005-0000-0000-0000DD490000}"/>
    <cellStyle name="Normal 44 2 2 2 3 2 2 2 2" xfId="44659" xr:uid="{00000000-0005-0000-0000-0000DE490000}"/>
    <cellStyle name="Normal 44 2 2 2 3 2 2 2 3" xfId="29426" xr:uid="{00000000-0005-0000-0000-0000DF490000}"/>
    <cellStyle name="Normal 44 2 2 2 3 2 2 3" xfId="9308" xr:uid="{00000000-0005-0000-0000-0000E0490000}"/>
    <cellStyle name="Normal 44 2 2 2 3 2 2 3 2" xfId="39642" xr:uid="{00000000-0005-0000-0000-0000E1490000}"/>
    <cellStyle name="Normal 44 2 2 2 3 2 2 3 3" xfId="24409" xr:uid="{00000000-0005-0000-0000-0000E2490000}"/>
    <cellStyle name="Normal 44 2 2 2 3 2 2 4" xfId="34629" xr:uid="{00000000-0005-0000-0000-0000E3490000}"/>
    <cellStyle name="Normal 44 2 2 2 3 2 2 5" xfId="19396" xr:uid="{00000000-0005-0000-0000-0000E4490000}"/>
    <cellStyle name="Normal 44 2 2 2 3 2 3" xfId="5947" xr:uid="{00000000-0005-0000-0000-0000E5490000}"/>
    <cellStyle name="Normal 44 2 2 2 3 2 3 2" xfId="15999" xr:uid="{00000000-0005-0000-0000-0000E6490000}"/>
    <cellStyle name="Normal 44 2 2 2 3 2 3 2 2" xfId="46330" xr:uid="{00000000-0005-0000-0000-0000E7490000}"/>
    <cellStyle name="Normal 44 2 2 2 3 2 3 2 3" xfId="31097" xr:uid="{00000000-0005-0000-0000-0000E8490000}"/>
    <cellStyle name="Normal 44 2 2 2 3 2 3 3" xfId="10979" xr:uid="{00000000-0005-0000-0000-0000E9490000}"/>
    <cellStyle name="Normal 44 2 2 2 3 2 3 3 2" xfId="41313" xr:uid="{00000000-0005-0000-0000-0000EA490000}"/>
    <cellStyle name="Normal 44 2 2 2 3 2 3 3 3" xfId="26080" xr:uid="{00000000-0005-0000-0000-0000EB490000}"/>
    <cellStyle name="Normal 44 2 2 2 3 2 3 4" xfId="36300" xr:uid="{00000000-0005-0000-0000-0000EC490000}"/>
    <cellStyle name="Normal 44 2 2 2 3 2 3 5" xfId="21067" xr:uid="{00000000-0005-0000-0000-0000ED490000}"/>
    <cellStyle name="Normal 44 2 2 2 3 2 4" xfId="12657" xr:uid="{00000000-0005-0000-0000-0000EE490000}"/>
    <cellStyle name="Normal 44 2 2 2 3 2 4 2" xfId="42988" xr:uid="{00000000-0005-0000-0000-0000EF490000}"/>
    <cellStyle name="Normal 44 2 2 2 3 2 4 3" xfId="27755" xr:uid="{00000000-0005-0000-0000-0000F0490000}"/>
    <cellStyle name="Normal 44 2 2 2 3 2 5" xfId="7636" xr:uid="{00000000-0005-0000-0000-0000F1490000}"/>
    <cellStyle name="Normal 44 2 2 2 3 2 5 2" xfId="37971" xr:uid="{00000000-0005-0000-0000-0000F2490000}"/>
    <cellStyle name="Normal 44 2 2 2 3 2 5 3" xfId="22738" xr:uid="{00000000-0005-0000-0000-0000F3490000}"/>
    <cellStyle name="Normal 44 2 2 2 3 2 6" xfId="32959" xr:uid="{00000000-0005-0000-0000-0000F4490000}"/>
    <cellStyle name="Normal 44 2 2 2 3 2 7" xfId="17725" xr:uid="{00000000-0005-0000-0000-0000F5490000}"/>
    <cellStyle name="Normal 44 2 2 2 3 3" xfId="3418" xr:uid="{00000000-0005-0000-0000-0000F6490000}"/>
    <cellStyle name="Normal 44 2 2 2 3 3 2" xfId="13492" xr:uid="{00000000-0005-0000-0000-0000F7490000}"/>
    <cellStyle name="Normal 44 2 2 2 3 3 2 2" xfId="43823" xr:uid="{00000000-0005-0000-0000-0000F8490000}"/>
    <cellStyle name="Normal 44 2 2 2 3 3 2 3" xfId="28590" xr:uid="{00000000-0005-0000-0000-0000F9490000}"/>
    <cellStyle name="Normal 44 2 2 2 3 3 3" xfId="8472" xr:uid="{00000000-0005-0000-0000-0000FA490000}"/>
    <cellStyle name="Normal 44 2 2 2 3 3 3 2" xfId="38806" xr:uid="{00000000-0005-0000-0000-0000FB490000}"/>
    <cellStyle name="Normal 44 2 2 2 3 3 3 3" xfId="23573" xr:uid="{00000000-0005-0000-0000-0000FC490000}"/>
    <cellStyle name="Normal 44 2 2 2 3 3 4" xfId="33793" xr:uid="{00000000-0005-0000-0000-0000FD490000}"/>
    <cellStyle name="Normal 44 2 2 2 3 3 5" xfId="18560" xr:uid="{00000000-0005-0000-0000-0000FE490000}"/>
    <cellStyle name="Normal 44 2 2 2 3 4" xfId="5111" xr:uid="{00000000-0005-0000-0000-0000FF490000}"/>
    <cellStyle name="Normal 44 2 2 2 3 4 2" xfId="15163" xr:uid="{00000000-0005-0000-0000-0000004A0000}"/>
    <cellStyle name="Normal 44 2 2 2 3 4 2 2" xfId="45494" xr:uid="{00000000-0005-0000-0000-0000014A0000}"/>
    <cellStyle name="Normal 44 2 2 2 3 4 2 3" xfId="30261" xr:uid="{00000000-0005-0000-0000-0000024A0000}"/>
    <cellStyle name="Normal 44 2 2 2 3 4 3" xfId="10143" xr:uid="{00000000-0005-0000-0000-0000034A0000}"/>
    <cellStyle name="Normal 44 2 2 2 3 4 3 2" xfId="40477" xr:uid="{00000000-0005-0000-0000-0000044A0000}"/>
    <cellStyle name="Normal 44 2 2 2 3 4 3 3" xfId="25244" xr:uid="{00000000-0005-0000-0000-0000054A0000}"/>
    <cellStyle name="Normal 44 2 2 2 3 4 4" xfId="35464" xr:uid="{00000000-0005-0000-0000-0000064A0000}"/>
    <cellStyle name="Normal 44 2 2 2 3 4 5" xfId="20231" xr:uid="{00000000-0005-0000-0000-0000074A0000}"/>
    <cellStyle name="Normal 44 2 2 2 3 5" xfId="11821" xr:uid="{00000000-0005-0000-0000-0000084A0000}"/>
    <cellStyle name="Normal 44 2 2 2 3 5 2" xfId="42152" xr:uid="{00000000-0005-0000-0000-0000094A0000}"/>
    <cellStyle name="Normal 44 2 2 2 3 5 3" xfId="26919" xr:uid="{00000000-0005-0000-0000-00000A4A0000}"/>
    <cellStyle name="Normal 44 2 2 2 3 6" xfId="6800" xr:uid="{00000000-0005-0000-0000-00000B4A0000}"/>
    <cellStyle name="Normal 44 2 2 2 3 6 2" xfId="37135" xr:uid="{00000000-0005-0000-0000-00000C4A0000}"/>
    <cellStyle name="Normal 44 2 2 2 3 6 3" xfId="21902" xr:uid="{00000000-0005-0000-0000-00000D4A0000}"/>
    <cellStyle name="Normal 44 2 2 2 3 7" xfId="32123" xr:uid="{00000000-0005-0000-0000-00000E4A0000}"/>
    <cellStyle name="Normal 44 2 2 2 3 8" xfId="16889" xr:uid="{00000000-0005-0000-0000-00000F4A0000}"/>
    <cellStyle name="Normal 44 2 2 2 4" xfId="2147" xr:uid="{00000000-0005-0000-0000-0000104A0000}"/>
    <cellStyle name="Normal 44 2 2 2 4 2" xfId="3837" xr:uid="{00000000-0005-0000-0000-0000114A0000}"/>
    <cellStyle name="Normal 44 2 2 2 4 2 2" xfId="13910" xr:uid="{00000000-0005-0000-0000-0000124A0000}"/>
    <cellStyle name="Normal 44 2 2 2 4 2 2 2" xfId="44241" xr:uid="{00000000-0005-0000-0000-0000134A0000}"/>
    <cellStyle name="Normal 44 2 2 2 4 2 2 3" xfId="29008" xr:uid="{00000000-0005-0000-0000-0000144A0000}"/>
    <cellStyle name="Normal 44 2 2 2 4 2 3" xfId="8890" xr:uid="{00000000-0005-0000-0000-0000154A0000}"/>
    <cellStyle name="Normal 44 2 2 2 4 2 3 2" xfId="39224" xr:uid="{00000000-0005-0000-0000-0000164A0000}"/>
    <cellStyle name="Normal 44 2 2 2 4 2 3 3" xfId="23991" xr:uid="{00000000-0005-0000-0000-0000174A0000}"/>
    <cellStyle name="Normal 44 2 2 2 4 2 4" xfId="34211" xr:uid="{00000000-0005-0000-0000-0000184A0000}"/>
    <cellStyle name="Normal 44 2 2 2 4 2 5" xfId="18978" xr:uid="{00000000-0005-0000-0000-0000194A0000}"/>
    <cellStyle name="Normal 44 2 2 2 4 3" xfId="5529" xr:uid="{00000000-0005-0000-0000-00001A4A0000}"/>
    <cellStyle name="Normal 44 2 2 2 4 3 2" xfId="15581" xr:uid="{00000000-0005-0000-0000-00001B4A0000}"/>
    <cellStyle name="Normal 44 2 2 2 4 3 2 2" xfId="45912" xr:uid="{00000000-0005-0000-0000-00001C4A0000}"/>
    <cellStyle name="Normal 44 2 2 2 4 3 2 3" xfId="30679" xr:uid="{00000000-0005-0000-0000-00001D4A0000}"/>
    <cellStyle name="Normal 44 2 2 2 4 3 3" xfId="10561" xr:uid="{00000000-0005-0000-0000-00001E4A0000}"/>
    <cellStyle name="Normal 44 2 2 2 4 3 3 2" xfId="40895" xr:uid="{00000000-0005-0000-0000-00001F4A0000}"/>
    <cellStyle name="Normal 44 2 2 2 4 3 3 3" xfId="25662" xr:uid="{00000000-0005-0000-0000-0000204A0000}"/>
    <cellStyle name="Normal 44 2 2 2 4 3 4" xfId="35882" xr:uid="{00000000-0005-0000-0000-0000214A0000}"/>
    <cellStyle name="Normal 44 2 2 2 4 3 5" xfId="20649" xr:uid="{00000000-0005-0000-0000-0000224A0000}"/>
    <cellStyle name="Normal 44 2 2 2 4 4" xfId="12239" xr:uid="{00000000-0005-0000-0000-0000234A0000}"/>
    <cellStyle name="Normal 44 2 2 2 4 4 2" xfId="42570" xr:uid="{00000000-0005-0000-0000-0000244A0000}"/>
    <cellStyle name="Normal 44 2 2 2 4 4 3" xfId="27337" xr:uid="{00000000-0005-0000-0000-0000254A0000}"/>
    <cellStyle name="Normal 44 2 2 2 4 5" xfId="7218" xr:uid="{00000000-0005-0000-0000-0000264A0000}"/>
    <cellStyle name="Normal 44 2 2 2 4 5 2" xfId="37553" xr:uid="{00000000-0005-0000-0000-0000274A0000}"/>
    <cellStyle name="Normal 44 2 2 2 4 5 3" xfId="22320" xr:uid="{00000000-0005-0000-0000-0000284A0000}"/>
    <cellStyle name="Normal 44 2 2 2 4 6" xfId="32541" xr:uid="{00000000-0005-0000-0000-0000294A0000}"/>
    <cellStyle name="Normal 44 2 2 2 4 7" xfId="17307" xr:uid="{00000000-0005-0000-0000-00002A4A0000}"/>
    <cellStyle name="Normal 44 2 2 2 5" xfId="3000" xr:uid="{00000000-0005-0000-0000-00002B4A0000}"/>
    <cellStyle name="Normal 44 2 2 2 5 2" xfId="13074" xr:uid="{00000000-0005-0000-0000-00002C4A0000}"/>
    <cellStyle name="Normal 44 2 2 2 5 2 2" xfId="43405" xr:uid="{00000000-0005-0000-0000-00002D4A0000}"/>
    <cellStyle name="Normal 44 2 2 2 5 2 3" xfId="28172" xr:uid="{00000000-0005-0000-0000-00002E4A0000}"/>
    <cellStyle name="Normal 44 2 2 2 5 3" xfId="8054" xr:uid="{00000000-0005-0000-0000-00002F4A0000}"/>
    <cellStyle name="Normal 44 2 2 2 5 3 2" xfId="38388" xr:uid="{00000000-0005-0000-0000-0000304A0000}"/>
    <cellStyle name="Normal 44 2 2 2 5 3 3" xfId="23155" xr:uid="{00000000-0005-0000-0000-0000314A0000}"/>
    <cellStyle name="Normal 44 2 2 2 5 4" xfId="33375" xr:uid="{00000000-0005-0000-0000-0000324A0000}"/>
    <cellStyle name="Normal 44 2 2 2 5 5" xfId="18142" xr:uid="{00000000-0005-0000-0000-0000334A0000}"/>
    <cellStyle name="Normal 44 2 2 2 6" xfId="4693" xr:uid="{00000000-0005-0000-0000-0000344A0000}"/>
    <cellStyle name="Normal 44 2 2 2 6 2" xfId="14745" xr:uid="{00000000-0005-0000-0000-0000354A0000}"/>
    <cellStyle name="Normal 44 2 2 2 6 2 2" xfId="45076" xr:uid="{00000000-0005-0000-0000-0000364A0000}"/>
    <cellStyle name="Normal 44 2 2 2 6 2 3" xfId="29843" xr:uid="{00000000-0005-0000-0000-0000374A0000}"/>
    <cellStyle name="Normal 44 2 2 2 6 3" xfId="9725" xr:uid="{00000000-0005-0000-0000-0000384A0000}"/>
    <cellStyle name="Normal 44 2 2 2 6 3 2" xfId="40059" xr:uid="{00000000-0005-0000-0000-0000394A0000}"/>
    <cellStyle name="Normal 44 2 2 2 6 3 3" xfId="24826" xr:uid="{00000000-0005-0000-0000-00003A4A0000}"/>
    <cellStyle name="Normal 44 2 2 2 6 4" xfId="35046" xr:uid="{00000000-0005-0000-0000-00003B4A0000}"/>
    <cellStyle name="Normal 44 2 2 2 6 5" xfId="19813" xr:uid="{00000000-0005-0000-0000-00003C4A0000}"/>
    <cellStyle name="Normal 44 2 2 2 7" xfId="11403" xr:uid="{00000000-0005-0000-0000-00003D4A0000}"/>
    <cellStyle name="Normal 44 2 2 2 7 2" xfId="41734" xr:uid="{00000000-0005-0000-0000-00003E4A0000}"/>
    <cellStyle name="Normal 44 2 2 2 7 3" xfId="26501" xr:uid="{00000000-0005-0000-0000-00003F4A0000}"/>
    <cellStyle name="Normal 44 2 2 2 8" xfId="6382" xr:uid="{00000000-0005-0000-0000-0000404A0000}"/>
    <cellStyle name="Normal 44 2 2 2 8 2" xfId="36717" xr:uid="{00000000-0005-0000-0000-0000414A0000}"/>
    <cellStyle name="Normal 44 2 2 2 8 3" xfId="21484" xr:uid="{00000000-0005-0000-0000-0000424A0000}"/>
    <cellStyle name="Normal 44 2 2 2 9" xfId="31705" xr:uid="{00000000-0005-0000-0000-0000434A0000}"/>
    <cellStyle name="Normal 44 2 2 3" xfId="1409" xr:uid="{00000000-0005-0000-0000-0000444A0000}"/>
    <cellStyle name="Normal 44 2 2 3 2" xfId="1830" xr:uid="{00000000-0005-0000-0000-0000454A0000}"/>
    <cellStyle name="Normal 44 2 2 3 2 2" xfId="2669" xr:uid="{00000000-0005-0000-0000-0000464A0000}"/>
    <cellStyle name="Normal 44 2 2 3 2 2 2" xfId="4359" xr:uid="{00000000-0005-0000-0000-0000474A0000}"/>
    <cellStyle name="Normal 44 2 2 3 2 2 2 2" xfId="14432" xr:uid="{00000000-0005-0000-0000-0000484A0000}"/>
    <cellStyle name="Normal 44 2 2 3 2 2 2 2 2" xfId="44763" xr:uid="{00000000-0005-0000-0000-0000494A0000}"/>
    <cellStyle name="Normal 44 2 2 3 2 2 2 2 3" xfId="29530" xr:uid="{00000000-0005-0000-0000-00004A4A0000}"/>
    <cellStyle name="Normal 44 2 2 3 2 2 2 3" xfId="9412" xr:uid="{00000000-0005-0000-0000-00004B4A0000}"/>
    <cellStyle name="Normal 44 2 2 3 2 2 2 3 2" xfId="39746" xr:uid="{00000000-0005-0000-0000-00004C4A0000}"/>
    <cellStyle name="Normal 44 2 2 3 2 2 2 3 3" xfId="24513" xr:uid="{00000000-0005-0000-0000-00004D4A0000}"/>
    <cellStyle name="Normal 44 2 2 3 2 2 2 4" xfId="34733" xr:uid="{00000000-0005-0000-0000-00004E4A0000}"/>
    <cellStyle name="Normal 44 2 2 3 2 2 2 5" xfId="19500" xr:uid="{00000000-0005-0000-0000-00004F4A0000}"/>
    <cellStyle name="Normal 44 2 2 3 2 2 3" xfId="6051" xr:uid="{00000000-0005-0000-0000-0000504A0000}"/>
    <cellStyle name="Normal 44 2 2 3 2 2 3 2" xfId="16103" xr:uid="{00000000-0005-0000-0000-0000514A0000}"/>
    <cellStyle name="Normal 44 2 2 3 2 2 3 2 2" xfId="46434" xr:uid="{00000000-0005-0000-0000-0000524A0000}"/>
    <cellStyle name="Normal 44 2 2 3 2 2 3 2 3" xfId="31201" xr:uid="{00000000-0005-0000-0000-0000534A0000}"/>
    <cellStyle name="Normal 44 2 2 3 2 2 3 3" xfId="11083" xr:uid="{00000000-0005-0000-0000-0000544A0000}"/>
    <cellStyle name="Normal 44 2 2 3 2 2 3 3 2" xfId="41417" xr:uid="{00000000-0005-0000-0000-0000554A0000}"/>
    <cellStyle name="Normal 44 2 2 3 2 2 3 3 3" xfId="26184" xr:uid="{00000000-0005-0000-0000-0000564A0000}"/>
    <cellStyle name="Normal 44 2 2 3 2 2 3 4" xfId="36404" xr:uid="{00000000-0005-0000-0000-0000574A0000}"/>
    <cellStyle name="Normal 44 2 2 3 2 2 3 5" xfId="21171" xr:uid="{00000000-0005-0000-0000-0000584A0000}"/>
    <cellStyle name="Normal 44 2 2 3 2 2 4" xfId="12761" xr:uid="{00000000-0005-0000-0000-0000594A0000}"/>
    <cellStyle name="Normal 44 2 2 3 2 2 4 2" xfId="43092" xr:uid="{00000000-0005-0000-0000-00005A4A0000}"/>
    <cellStyle name="Normal 44 2 2 3 2 2 4 3" xfId="27859" xr:uid="{00000000-0005-0000-0000-00005B4A0000}"/>
    <cellStyle name="Normal 44 2 2 3 2 2 5" xfId="7740" xr:uid="{00000000-0005-0000-0000-00005C4A0000}"/>
    <cellStyle name="Normal 44 2 2 3 2 2 5 2" xfId="38075" xr:uid="{00000000-0005-0000-0000-00005D4A0000}"/>
    <cellStyle name="Normal 44 2 2 3 2 2 5 3" xfId="22842" xr:uid="{00000000-0005-0000-0000-00005E4A0000}"/>
    <cellStyle name="Normal 44 2 2 3 2 2 6" xfId="33063" xr:uid="{00000000-0005-0000-0000-00005F4A0000}"/>
    <cellStyle name="Normal 44 2 2 3 2 2 7" xfId="17829" xr:uid="{00000000-0005-0000-0000-0000604A0000}"/>
    <cellStyle name="Normal 44 2 2 3 2 3" xfId="3522" xr:uid="{00000000-0005-0000-0000-0000614A0000}"/>
    <cellStyle name="Normal 44 2 2 3 2 3 2" xfId="13596" xr:uid="{00000000-0005-0000-0000-0000624A0000}"/>
    <cellStyle name="Normal 44 2 2 3 2 3 2 2" xfId="43927" xr:uid="{00000000-0005-0000-0000-0000634A0000}"/>
    <cellStyle name="Normal 44 2 2 3 2 3 2 3" xfId="28694" xr:uid="{00000000-0005-0000-0000-0000644A0000}"/>
    <cellStyle name="Normal 44 2 2 3 2 3 3" xfId="8576" xr:uid="{00000000-0005-0000-0000-0000654A0000}"/>
    <cellStyle name="Normal 44 2 2 3 2 3 3 2" xfId="38910" xr:uid="{00000000-0005-0000-0000-0000664A0000}"/>
    <cellStyle name="Normal 44 2 2 3 2 3 3 3" xfId="23677" xr:uid="{00000000-0005-0000-0000-0000674A0000}"/>
    <cellStyle name="Normal 44 2 2 3 2 3 4" xfId="33897" xr:uid="{00000000-0005-0000-0000-0000684A0000}"/>
    <cellStyle name="Normal 44 2 2 3 2 3 5" xfId="18664" xr:uid="{00000000-0005-0000-0000-0000694A0000}"/>
    <cellStyle name="Normal 44 2 2 3 2 4" xfId="5215" xr:uid="{00000000-0005-0000-0000-00006A4A0000}"/>
    <cellStyle name="Normal 44 2 2 3 2 4 2" xfId="15267" xr:uid="{00000000-0005-0000-0000-00006B4A0000}"/>
    <cellStyle name="Normal 44 2 2 3 2 4 2 2" xfId="45598" xr:uid="{00000000-0005-0000-0000-00006C4A0000}"/>
    <cellStyle name="Normal 44 2 2 3 2 4 2 3" xfId="30365" xr:uid="{00000000-0005-0000-0000-00006D4A0000}"/>
    <cellStyle name="Normal 44 2 2 3 2 4 3" xfId="10247" xr:uid="{00000000-0005-0000-0000-00006E4A0000}"/>
    <cellStyle name="Normal 44 2 2 3 2 4 3 2" xfId="40581" xr:uid="{00000000-0005-0000-0000-00006F4A0000}"/>
    <cellStyle name="Normal 44 2 2 3 2 4 3 3" xfId="25348" xr:uid="{00000000-0005-0000-0000-0000704A0000}"/>
    <cellStyle name="Normal 44 2 2 3 2 4 4" xfId="35568" xr:uid="{00000000-0005-0000-0000-0000714A0000}"/>
    <cellStyle name="Normal 44 2 2 3 2 4 5" xfId="20335" xr:uid="{00000000-0005-0000-0000-0000724A0000}"/>
    <cellStyle name="Normal 44 2 2 3 2 5" xfId="11925" xr:uid="{00000000-0005-0000-0000-0000734A0000}"/>
    <cellStyle name="Normal 44 2 2 3 2 5 2" xfId="42256" xr:uid="{00000000-0005-0000-0000-0000744A0000}"/>
    <cellStyle name="Normal 44 2 2 3 2 5 3" xfId="27023" xr:uid="{00000000-0005-0000-0000-0000754A0000}"/>
    <cellStyle name="Normal 44 2 2 3 2 6" xfId="6904" xr:uid="{00000000-0005-0000-0000-0000764A0000}"/>
    <cellStyle name="Normal 44 2 2 3 2 6 2" xfId="37239" xr:uid="{00000000-0005-0000-0000-0000774A0000}"/>
    <cellStyle name="Normal 44 2 2 3 2 6 3" xfId="22006" xr:uid="{00000000-0005-0000-0000-0000784A0000}"/>
    <cellStyle name="Normal 44 2 2 3 2 7" xfId="32227" xr:uid="{00000000-0005-0000-0000-0000794A0000}"/>
    <cellStyle name="Normal 44 2 2 3 2 8" xfId="16993" xr:uid="{00000000-0005-0000-0000-00007A4A0000}"/>
    <cellStyle name="Normal 44 2 2 3 3" xfId="2251" xr:uid="{00000000-0005-0000-0000-00007B4A0000}"/>
    <cellStyle name="Normal 44 2 2 3 3 2" xfId="3941" xr:uid="{00000000-0005-0000-0000-00007C4A0000}"/>
    <cellStyle name="Normal 44 2 2 3 3 2 2" xfId="14014" xr:uid="{00000000-0005-0000-0000-00007D4A0000}"/>
    <cellStyle name="Normal 44 2 2 3 3 2 2 2" xfId="44345" xr:uid="{00000000-0005-0000-0000-00007E4A0000}"/>
    <cellStyle name="Normal 44 2 2 3 3 2 2 3" xfId="29112" xr:uid="{00000000-0005-0000-0000-00007F4A0000}"/>
    <cellStyle name="Normal 44 2 2 3 3 2 3" xfId="8994" xr:uid="{00000000-0005-0000-0000-0000804A0000}"/>
    <cellStyle name="Normal 44 2 2 3 3 2 3 2" xfId="39328" xr:uid="{00000000-0005-0000-0000-0000814A0000}"/>
    <cellStyle name="Normal 44 2 2 3 3 2 3 3" xfId="24095" xr:uid="{00000000-0005-0000-0000-0000824A0000}"/>
    <cellStyle name="Normal 44 2 2 3 3 2 4" xfId="34315" xr:uid="{00000000-0005-0000-0000-0000834A0000}"/>
    <cellStyle name="Normal 44 2 2 3 3 2 5" xfId="19082" xr:uid="{00000000-0005-0000-0000-0000844A0000}"/>
    <cellStyle name="Normal 44 2 2 3 3 3" xfId="5633" xr:uid="{00000000-0005-0000-0000-0000854A0000}"/>
    <cellStyle name="Normal 44 2 2 3 3 3 2" xfId="15685" xr:uid="{00000000-0005-0000-0000-0000864A0000}"/>
    <cellStyle name="Normal 44 2 2 3 3 3 2 2" xfId="46016" xr:uid="{00000000-0005-0000-0000-0000874A0000}"/>
    <cellStyle name="Normal 44 2 2 3 3 3 2 3" xfId="30783" xr:uid="{00000000-0005-0000-0000-0000884A0000}"/>
    <cellStyle name="Normal 44 2 2 3 3 3 3" xfId="10665" xr:uid="{00000000-0005-0000-0000-0000894A0000}"/>
    <cellStyle name="Normal 44 2 2 3 3 3 3 2" xfId="40999" xr:uid="{00000000-0005-0000-0000-00008A4A0000}"/>
    <cellStyle name="Normal 44 2 2 3 3 3 3 3" xfId="25766" xr:uid="{00000000-0005-0000-0000-00008B4A0000}"/>
    <cellStyle name="Normal 44 2 2 3 3 3 4" xfId="35986" xr:uid="{00000000-0005-0000-0000-00008C4A0000}"/>
    <cellStyle name="Normal 44 2 2 3 3 3 5" xfId="20753" xr:uid="{00000000-0005-0000-0000-00008D4A0000}"/>
    <cellStyle name="Normal 44 2 2 3 3 4" xfId="12343" xr:uid="{00000000-0005-0000-0000-00008E4A0000}"/>
    <cellStyle name="Normal 44 2 2 3 3 4 2" xfId="42674" xr:uid="{00000000-0005-0000-0000-00008F4A0000}"/>
    <cellStyle name="Normal 44 2 2 3 3 4 3" xfId="27441" xr:uid="{00000000-0005-0000-0000-0000904A0000}"/>
    <cellStyle name="Normal 44 2 2 3 3 5" xfId="7322" xr:uid="{00000000-0005-0000-0000-0000914A0000}"/>
    <cellStyle name="Normal 44 2 2 3 3 5 2" xfId="37657" xr:uid="{00000000-0005-0000-0000-0000924A0000}"/>
    <cellStyle name="Normal 44 2 2 3 3 5 3" xfId="22424" xr:uid="{00000000-0005-0000-0000-0000934A0000}"/>
    <cellStyle name="Normal 44 2 2 3 3 6" xfId="32645" xr:uid="{00000000-0005-0000-0000-0000944A0000}"/>
    <cellStyle name="Normal 44 2 2 3 3 7" xfId="17411" xr:uid="{00000000-0005-0000-0000-0000954A0000}"/>
    <cellStyle name="Normal 44 2 2 3 4" xfId="3104" xr:uid="{00000000-0005-0000-0000-0000964A0000}"/>
    <cellStyle name="Normal 44 2 2 3 4 2" xfId="13178" xr:uid="{00000000-0005-0000-0000-0000974A0000}"/>
    <cellStyle name="Normal 44 2 2 3 4 2 2" xfId="43509" xr:uid="{00000000-0005-0000-0000-0000984A0000}"/>
    <cellStyle name="Normal 44 2 2 3 4 2 3" xfId="28276" xr:uid="{00000000-0005-0000-0000-0000994A0000}"/>
    <cellStyle name="Normal 44 2 2 3 4 3" xfId="8158" xr:uid="{00000000-0005-0000-0000-00009A4A0000}"/>
    <cellStyle name="Normal 44 2 2 3 4 3 2" xfId="38492" xr:uid="{00000000-0005-0000-0000-00009B4A0000}"/>
    <cellStyle name="Normal 44 2 2 3 4 3 3" xfId="23259" xr:uid="{00000000-0005-0000-0000-00009C4A0000}"/>
    <cellStyle name="Normal 44 2 2 3 4 4" xfId="33479" xr:uid="{00000000-0005-0000-0000-00009D4A0000}"/>
    <cellStyle name="Normal 44 2 2 3 4 5" xfId="18246" xr:uid="{00000000-0005-0000-0000-00009E4A0000}"/>
    <cellStyle name="Normal 44 2 2 3 5" xfId="4797" xr:uid="{00000000-0005-0000-0000-00009F4A0000}"/>
    <cellStyle name="Normal 44 2 2 3 5 2" xfId="14849" xr:uid="{00000000-0005-0000-0000-0000A04A0000}"/>
    <cellStyle name="Normal 44 2 2 3 5 2 2" xfId="45180" xr:uid="{00000000-0005-0000-0000-0000A14A0000}"/>
    <cellStyle name="Normal 44 2 2 3 5 2 3" xfId="29947" xr:uid="{00000000-0005-0000-0000-0000A24A0000}"/>
    <cellStyle name="Normal 44 2 2 3 5 3" xfId="9829" xr:uid="{00000000-0005-0000-0000-0000A34A0000}"/>
    <cellStyle name="Normal 44 2 2 3 5 3 2" xfId="40163" xr:uid="{00000000-0005-0000-0000-0000A44A0000}"/>
    <cellStyle name="Normal 44 2 2 3 5 3 3" xfId="24930" xr:uid="{00000000-0005-0000-0000-0000A54A0000}"/>
    <cellStyle name="Normal 44 2 2 3 5 4" xfId="35150" xr:uid="{00000000-0005-0000-0000-0000A64A0000}"/>
    <cellStyle name="Normal 44 2 2 3 5 5" xfId="19917" xr:uid="{00000000-0005-0000-0000-0000A74A0000}"/>
    <cellStyle name="Normal 44 2 2 3 6" xfId="11507" xr:uid="{00000000-0005-0000-0000-0000A84A0000}"/>
    <cellStyle name="Normal 44 2 2 3 6 2" xfId="41838" xr:uid="{00000000-0005-0000-0000-0000A94A0000}"/>
    <cellStyle name="Normal 44 2 2 3 6 3" xfId="26605" xr:uid="{00000000-0005-0000-0000-0000AA4A0000}"/>
    <cellStyle name="Normal 44 2 2 3 7" xfId="6486" xr:uid="{00000000-0005-0000-0000-0000AB4A0000}"/>
    <cellStyle name="Normal 44 2 2 3 7 2" xfId="36821" xr:uid="{00000000-0005-0000-0000-0000AC4A0000}"/>
    <cellStyle name="Normal 44 2 2 3 7 3" xfId="21588" xr:uid="{00000000-0005-0000-0000-0000AD4A0000}"/>
    <cellStyle name="Normal 44 2 2 3 8" xfId="31809" xr:uid="{00000000-0005-0000-0000-0000AE4A0000}"/>
    <cellStyle name="Normal 44 2 2 3 9" xfId="16575" xr:uid="{00000000-0005-0000-0000-0000AF4A0000}"/>
    <cellStyle name="Normal 44 2 2 4" xfId="1622" xr:uid="{00000000-0005-0000-0000-0000B04A0000}"/>
    <cellStyle name="Normal 44 2 2 4 2" xfId="2461" xr:uid="{00000000-0005-0000-0000-0000B14A0000}"/>
    <cellStyle name="Normal 44 2 2 4 2 2" xfId="4151" xr:uid="{00000000-0005-0000-0000-0000B24A0000}"/>
    <cellStyle name="Normal 44 2 2 4 2 2 2" xfId="14224" xr:uid="{00000000-0005-0000-0000-0000B34A0000}"/>
    <cellStyle name="Normal 44 2 2 4 2 2 2 2" xfId="44555" xr:uid="{00000000-0005-0000-0000-0000B44A0000}"/>
    <cellStyle name="Normal 44 2 2 4 2 2 2 3" xfId="29322" xr:uid="{00000000-0005-0000-0000-0000B54A0000}"/>
    <cellStyle name="Normal 44 2 2 4 2 2 3" xfId="9204" xr:uid="{00000000-0005-0000-0000-0000B64A0000}"/>
    <cellStyle name="Normal 44 2 2 4 2 2 3 2" xfId="39538" xr:uid="{00000000-0005-0000-0000-0000B74A0000}"/>
    <cellStyle name="Normal 44 2 2 4 2 2 3 3" xfId="24305" xr:uid="{00000000-0005-0000-0000-0000B84A0000}"/>
    <cellStyle name="Normal 44 2 2 4 2 2 4" xfId="34525" xr:uid="{00000000-0005-0000-0000-0000B94A0000}"/>
    <cellStyle name="Normal 44 2 2 4 2 2 5" xfId="19292" xr:uid="{00000000-0005-0000-0000-0000BA4A0000}"/>
    <cellStyle name="Normal 44 2 2 4 2 3" xfId="5843" xr:uid="{00000000-0005-0000-0000-0000BB4A0000}"/>
    <cellStyle name="Normal 44 2 2 4 2 3 2" xfId="15895" xr:uid="{00000000-0005-0000-0000-0000BC4A0000}"/>
    <cellStyle name="Normal 44 2 2 4 2 3 2 2" xfId="46226" xr:uid="{00000000-0005-0000-0000-0000BD4A0000}"/>
    <cellStyle name="Normal 44 2 2 4 2 3 2 3" xfId="30993" xr:uid="{00000000-0005-0000-0000-0000BE4A0000}"/>
    <cellStyle name="Normal 44 2 2 4 2 3 3" xfId="10875" xr:uid="{00000000-0005-0000-0000-0000BF4A0000}"/>
    <cellStyle name="Normal 44 2 2 4 2 3 3 2" xfId="41209" xr:uid="{00000000-0005-0000-0000-0000C04A0000}"/>
    <cellStyle name="Normal 44 2 2 4 2 3 3 3" xfId="25976" xr:uid="{00000000-0005-0000-0000-0000C14A0000}"/>
    <cellStyle name="Normal 44 2 2 4 2 3 4" xfId="36196" xr:uid="{00000000-0005-0000-0000-0000C24A0000}"/>
    <cellStyle name="Normal 44 2 2 4 2 3 5" xfId="20963" xr:uid="{00000000-0005-0000-0000-0000C34A0000}"/>
    <cellStyle name="Normal 44 2 2 4 2 4" xfId="12553" xr:uid="{00000000-0005-0000-0000-0000C44A0000}"/>
    <cellStyle name="Normal 44 2 2 4 2 4 2" xfId="42884" xr:uid="{00000000-0005-0000-0000-0000C54A0000}"/>
    <cellStyle name="Normal 44 2 2 4 2 4 3" xfId="27651" xr:uid="{00000000-0005-0000-0000-0000C64A0000}"/>
    <cellStyle name="Normal 44 2 2 4 2 5" xfId="7532" xr:uid="{00000000-0005-0000-0000-0000C74A0000}"/>
    <cellStyle name="Normal 44 2 2 4 2 5 2" xfId="37867" xr:uid="{00000000-0005-0000-0000-0000C84A0000}"/>
    <cellStyle name="Normal 44 2 2 4 2 5 3" xfId="22634" xr:uid="{00000000-0005-0000-0000-0000C94A0000}"/>
    <cellStyle name="Normal 44 2 2 4 2 6" xfId="32855" xr:uid="{00000000-0005-0000-0000-0000CA4A0000}"/>
    <cellStyle name="Normal 44 2 2 4 2 7" xfId="17621" xr:uid="{00000000-0005-0000-0000-0000CB4A0000}"/>
    <cellStyle name="Normal 44 2 2 4 3" xfId="3314" xr:uid="{00000000-0005-0000-0000-0000CC4A0000}"/>
    <cellStyle name="Normal 44 2 2 4 3 2" xfId="13388" xr:uid="{00000000-0005-0000-0000-0000CD4A0000}"/>
    <cellStyle name="Normal 44 2 2 4 3 2 2" xfId="43719" xr:uid="{00000000-0005-0000-0000-0000CE4A0000}"/>
    <cellStyle name="Normal 44 2 2 4 3 2 3" xfId="28486" xr:uid="{00000000-0005-0000-0000-0000CF4A0000}"/>
    <cellStyle name="Normal 44 2 2 4 3 3" xfId="8368" xr:uid="{00000000-0005-0000-0000-0000D04A0000}"/>
    <cellStyle name="Normal 44 2 2 4 3 3 2" xfId="38702" xr:uid="{00000000-0005-0000-0000-0000D14A0000}"/>
    <cellStyle name="Normal 44 2 2 4 3 3 3" xfId="23469" xr:uid="{00000000-0005-0000-0000-0000D24A0000}"/>
    <cellStyle name="Normal 44 2 2 4 3 4" xfId="33689" xr:uid="{00000000-0005-0000-0000-0000D34A0000}"/>
    <cellStyle name="Normal 44 2 2 4 3 5" xfId="18456" xr:uid="{00000000-0005-0000-0000-0000D44A0000}"/>
    <cellStyle name="Normal 44 2 2 4 4" xfId="5007" xr:uid="{00000000-0005-0000-0000-0000D54A0000}"/>
    <cellStyle name="Normal 44 2 2 4 4 2" xfId="15059" xr:uid="{00000000-0005-0000-0000-0000D64A0000}"/>
    <cellStyle name="Normal 44 2 2 4 4 2 2" xfId="45390" xr:uid="{00000000-0005-0000-0000-0000D74A0000}"/>
    <cellStyle name="Normal 44 2 2 4 4 2 3" xfId="30157" xr:uid="{00000000-0005-0000-0000-0000D84A0000}"/>
    <cellStyle name="Normal 44 2 2 4 4 3" xfId="10039" xr:uid="{00000000-0005-0000-0000-0000D94A0000}"/>
    <cellStyle name="Normal 44 2 2 4 4 3 2" xfId="40373" xr:uid="{00000000-0005-0000-0000-0000DA4A0000}"/>
    <cellStyle name="Normal 44 2 2 4 4 3 3" xfId="25140" xr:uid="{00000000-0005-0000-0000-0000DB4A0000}"/>
    <cellStyle name="Normal 44 2 2 4 4 4" xfId="35360" xr:uid="{00000000-0005-0000-0000-0000DC4A0000}"/>
    <cellStyle name="Normal 44 2 2 4 4 5" xfId="20127" xr:uid="{00000000-0005-0000-0000-0000DD4A0000}"/>
    <cellStyle name="Normal 44 2 2 4 5" xfId="11717" xr:uid="{00000000-0005-0000-0000-0000DE4A0000}"/>
    <cellStyle name="Normal 44 2 2 4 5 2" xfId="42048" xr:uid="{00000000-0005-0000-0000-0000DF4A0000}"/>
    <cellStyle name="Normal 44 2 2 4 5 3" xfId="26815" xr:uid="{00000000-0005-0000-0000-0000E04A0000}"/>
    <cellStyle name="Normal 44 2 2 4 6" xfId="6696" xr:uid="{00000000-0005-0000-0000-0000E14A0000}"/>
    <cellStyle name="Normal 44 2 2 4 6 2" xfId="37031" xr:uid="{00000000-0005-0000-0000-0000E24A0000}"/>
    <cellStyle name="Normal 44 2 2 4 6 3" xfId="21798" xr:uid="{00000000-0005-0000-0000-0000E34A0000}"/>
    <cellStyle name="Normal 44 2 2 4 7" xfId="32019" xr:uid="{00000000-0005-0000-0000-0000E44A0000}"/>
    <cellStyle name="Normal 44 2 2 4 8" xfId="16785" xr:uid="{00000000-0005-0000-0000-0000E54A0000}"/>
    <cellStyle name="Normal 44 2 2 5" xfId="2043" xr:uid="{00000000-0005-0000-0000-0000E64A0000}"/>
    <cellStyle name="Normal 44 2 2 5 2" xfId="3733" xr:uid="{00000000-0005-0000-0000-0000E74A0000}"/>
    <cellStyle name="Normal 44 2 2 5 2 2" xfId="13806" xr:uid="{00000000-0005-0000-0000-0000E84A0000}"/>
    <cellStyle name="Normal 44 2 2 5 2 2 2" xfId="44137" xr:uid="{00000000-0005-0000-0000-0000E94A0000}"/>
    <cellStyle name="Normal 44 2 2 5 2 2 3" xfId="28904" xr:uid="{00000000-0005-0000-0000-0000EA4A0000}"/>
    <cellStyle name="Normal 44 2 2 5 2 3" xfId="8786" xr:uid="{00000000-0005-0000-0000-0000EB4A0000}"/>
    <cellStyle name="Normal 44 2 2 5 2 3 2" xfId="39120" xr:uid="{00000000-0005-0000-0000-0000EC4A0000}"/>
    <cellStyle name="Normal 44 2 2 5 2 3 3" xfId="23887" xr:uid="{00000000-0005-0000-0000-0000ED4A0000}"/>
    <cellStyle name="Normal 44 2 2 5 2 4" xfId="34107" xr:uid="{00000000-0005-0000-0000-0000EE4A0000}"/>
    <cellStyle name="Normal 44 2 2 5 2 5" xfId="18874" xr:uid="{00000000-0005-0000-0000-0000EF4A0000}"/>
    <cellStyle name="Normal 44 2 2 5 3" xfId="5425" xr:uid="{00000000-0005-0000-0000-0000F04A0000}"/>
    <cellStyle name="Normal 44 2 2 5 3 2" xfId="15477" xr:uid="{00000000-0005-0000-0000-0000F14A0000}"/>
    <cellStyle name="Normal 44 2 2 5 3 2 2" xfId="45808" xr:uid="{00000000-0005-0000-0000-0000F24A0000}"/>
    <cellStyle name="Normal 44 2 2 5 3 2 3" xfId="30575" xr:uid="{00000000-0005-0000-0000-0000F34A0000}"/>
    <cellStyle name="Normal 44 2 2 5 3 3" xfId="10457" xr:uid="{00000000-0005-0000-0000-0000F44A0000}"/>
    <cellStyle name="Normal 44 2 2 5 3 3 2" xfId="40791" xr:uid="{00000000-0005-0000-0000-0000F54A0000}"/>
    <cellStyle name="Normal 44 2 2 5 3 3 3" xfId="25558" xr:uid="{00000000-0005-0000-0000-0000F64A0000}"/>
    <cellStyle name="Normal 44 2 2 5 3 4" xfId="35778" xr:uid="{00000000-0005-0000-0000-0000F74A0000}"/>
    <cellStyle name="Normal 44 2 2 5 3 5" xfId="20545" xr:uid="{00000000-0005-0000-0000-0000F84A0000}"/>
    <cellStyle name="Normal 44 2 2 5 4" xfId="12135" xr:uid="{00000000-0005-0000-0000-0000F94A0000}"/>
    <cellStyle name="Normal 44 2 2 5 4 2" xfId="42466" xr:uid="{00000000-0005-0000-0000-0000FA4A0000}"/>
    <cellStyle name="Normal 44 2 2 5 4 3" xfId="27233" xr:uid="{00000000-0005-0000-0000-0000FB4A0000}"/>
    <cellStyle name="Normal 44 2 2 5 5" xfId="7114" xr:uid="{00000000-0005-0000-0000-0000FC4A0000}"/>
    <cellStyle name="Normal 44 2 2 5 5 2" xfId="37449" xr:uid="{00000000-0005-0000-0000-0000FD4A0000}"/>
    <cellStyle name="Normal 44 2 2 5 5 3" xfId="22216" xr:uid="{00000000-0005-0000-0000-0000FE4A0000}"/>
    <cellStyle name="Normal 44 2 2 5 6" xfId="32437" xr:uid="{00000000-0005-0000-0000-0000FF4A0000}"/>
    <cellStyle name="Normal 44 2 2 5 7" xfId="17203" xr:uid="{00000000-0005-0000-0000-0000004B0000}"/>
    <cellStyle name="Normal 44 2 2 6" xfId="2896" xr:uid="{00000000-0005-0000-0000-0000014B0000}"/>
    <cellStyle name="Normal 44 2 2 6 2" xfId="12970" xr:uid="{00000000-0005-0000-0000-0000024B0000}"/>
    <cellStyle name="Normal 44 2 2 6 2 2" xfId="43301" xr:uid="{00000000-0005-0000-0000-0000034B0000}"/>
    <cellStyle name="Normal 44 2 2 6 2 3" xfId="28068" xr:uid="{00000000-0005-0000-0000-0000044B0000}"/>
    <cellStyle name="Normal 44 2 2 6 3" xfId="7950" xr:uid="{00000000-0005-0000-0000-0000054B0000}"/>
    <cellStyle name="Normal 44 2 2 6 3 2" xfId="38284" xr:uid="{00000000-0005-0000-0000-0000064B0000}"/>
    <cellStyle name="Normal 44 2 2 6 3 3" xfId="23051" xr:uid="{00000000-0005-0000-0000-0000074B0000}"/>
    <cellStyle name="Normal 44 2 2 6 4" xfId="33271" xr:uid="{00000000-0005-0000-0000-0000084B0000}"/>
    <cellStyle name="Normal 44 2 2 6 5" xfId="18038" xr:uid="{00000000-0005-0000-0000-0000094B0000}"/>
    <cellStyle name="Normal 44 2 2 7" xfId="4589" xr:uid="{00000000-0005-0000-0000-00000A4B0000}"/>
    <cellStyle name="Normal 44 2 2 7 2" xfId="14641" xr:uid="{00000000-0005-0000-0000-00000B4B0000}"/>
    <cellStyle name="Normal 44 2 2 7 2 2" xfId="44972" xr:uid="{00000000-0005-0000-0000-00000C4B0000}"/>
    <cellStyle name="Normal 44 2 2 7 2 3" xfId="29739" xr:uid="{00000000-0005-0000-0000-00000D4B0000}"/>
    <cellStyle name="Normal 44 2 2 7 3" xfId="9621" xr:uid="{00000000-0005-0000-0000-00000E4B0000}"/>
    <cellStyle name="Normal 44 2 2 7 3 2" xfId="39955" xr:uid="{00000000-0005-0000-0000-00000F4B0000}"/>
    <cellStyle name="Normal 44 2 2 7 3 3" xfId="24722" xr:uid="{00000000-0005-0000-0000-0000104B0000}"/>
    <cellStyle name="Normal 44 2 2 7 4" xfId="34942" xr:uid="{00000000-0005-0000-0000-0000114B0000}"/>
    <cellStyle name="Normal 44 2 2 7 5" xfId="19709" xr:uid="{00000000-0005-0000-0000-0000124B0000}"/>
    <cellStyle name="Normal 44 2 2 8" xfId="11299" xr:uid="{00000000-0005-0000-0000-0000134B0000}"/>
    <cellStyle name="Normal 44 2 2 8 2" xfId="41630" xr:uid="{00000000-0005-0000-0000-0000144B0000}"/>
    <cellStyle name="Normal 44 2 2 8 3" xfId="26397" xr:uid="{00000000-0005-0000-0000-0000154B0000}"/>
    <cellStyle name="Normal 44 2 2 9" xfId="6278" xr:uid="{00000000-0005-0000-0000-0000164B0000}"/>
    <cellStyle name="Normal 44 2 2 9 2" xfId="36613" xr:uid="{00000000-0005-0000-0000-0000174B0000}"/>
    <cellStyle name="Normal 44 2 2 9 3" xfId="21380" xr:uid="{00000000-0005-0000-0000-0000184B0000}"/>
    <cellStyle name="Normal 44 2 3" xfId="1242" xr:uid="{00000000-0005-0000-0000-0000194B0000}"/>
    <cellStyle name="Normal 44 2 3 10" xfId="16419" xr:uid="{00000000-0005-0000-0000-00001A4B0000}"/>
    <cellStyle name="Normal 44 2 3 2" xfId="1461" xr:uid="{00000000-0005-0000-0000-00001B4B0000}"/>
    <cellStyle name="Normal 44 2 3 2 2" xfId="1882" xr:uid="{00000000-0005-0000-0000-00001C4B0000}"/>
    <cellStyle name="Normal 44 2 3 2 2 2" xfId="2721" xr:uid="{00000000-0005-0000-0000-00001D4B0000}"/>
    <cellStyle name="Normal 44 2 3 2 2 2 2" xfId="4411" xr:uid="{00000000-0005-0000-0000-00001E4B0000}"/>
    <cellStyle name="Normal 44 2 3 2 2 2 2 2" xfId="14484" xr:uid="{00000000-0005-0000-0000-00001F4B0000}"/>
    <cellStyle name="Normal 44 2 3 2 2 2 2 2 2" xfId="44815" xr:uid="{00000000-0005-0000-0000-0000204B0000}"/>
    <cellStyle name="Normal 44 2 3 2 2 2 2 2 3" xfId="29582" xr:uid="{00000000-0005-0000-0000-0000214B0000}"/>
    <cellStyle name="Normal 44 2 3 2 2 2 2 3" xfId="9464" xr:uid="{00000000-0005-0000-0000-0000224B0000}"/>
    <cellStyle name="Normal 44 2 3 2 2 2 2 3 2" xfId="39798" xr:uid="{00000000-0005-0000-0000-0000234B0000}"/>
    <cellStyle name="Normal 44 2 3 2 2 2 2 3 3" xfId="24565" xr:uid="{00000000-0005-0000-0000-0000244B0000}"/>
    <cellStyle name="Normal 44 2 3 2 2 2 2 4" xfId="34785" xr:uid="{00000000-0005-0000-0000-0000254B0000}"/>
    <cellStyle name="Normal 44 2 3 2 2 2 2 5" xfId="19552" xr:uid="{00000000-0005-0000-0000-0000264B0000}"/>
    <cellStyle name="Normal 44 2 3 2 2 2 3" xfId="6103" xr:uid="{00000000-0005-0000-0000-0000274B0000}"/>
    <cellStyle name="Normal 44 2 3 2 2 2 3 2" xfId="16155" xr:uid="{00000000-0005-0000-0000-0000284B0000}"/>
    <cellStyle name="Normal 44 2 3 2 2 2 3 2 2" xfId="46486" xr:uid="{00000000-0005-0000-0000-0000294B0000}"/>
    <cellStyle name="Normal 44 2 3 2 2 2 3 2 3" xfId="31253" xr:uid="{00000000-0005-0000-0000-00002A4B0000}"/>
    <cellStyle name="Normal 44 2 3 2 2 2 3 3" xfId="11135" xr:uid="{00000000-0005-0000-0000-00002B4B0000}"/>
    <cellStyle name="Normal 44 2 3 2 2 2 3 3 2" xfId="41469" xr:uid="{00000000-0005-0000-0000-00002C4B0000}"/>
    <cellStyle name="Normal 44 2 3 2 2 2 3 3 3" xfId="26236" xr:uid="{00000000-0005-0000-0000-00002D4B0000}"/>
    <cellStyle name="Normal 44 2 3 2 2 2 3 4" xfId="36456" xr:uid="{00000000-0005-0000-0000-00002E4B0000}"/>
    <cellStyle name="Normal 44 2 3 2 2 2 3 5" xfId="21223" xr:uid="{00000000-0005-0000-0000-00002F4B0000}"/>
    <cellStyle name="Normal 44 2 3 2 2 2 4" xfId="12813" xr:uid="{00000000-0005-0000-0000-0000304B0000}"/>
    <cellStyle name="Normal 44 2 3 2 2 2 4 2" xfId="43144" xr:uid="{00000000-0005-0000-0000-0000314B0000}"/>
    <cellStyle name="Normal 44 2 3 2 2 2 4 3" xfId="27911" xr:uid="{00000000-0005-0000-0000-0000324B0000}"/>
    <cellStyle name="Normal 44 2 3 2 2 2 5" xfId="7792" xr:uid="{00000000-0005-0000-0000-0000334B0000}"/>
    <cellStyle name="Normal 44 2 3 2 2 2 5 2" xfId="38127" xr:uid="{00000000-0005-0000-0000-0000344B0000}"/>
    <cellStyle name="Normal 44 2 3 2 2 2 5 3" xfId="22894" xr:uid="{00000000-0005-0000-0000-0000354B0000}"/>
    <cellStyle name="Normal 44 2 3 2 2 2 6" xfId="33115" xr:uid="{00000000-0005-0000-0000-0000364B0000}"/>
    <cellStyle name="Normal 44 2 3 2 2 2 7" xfId="17881" xr:uid="{00000000-0005-0000-0000-0000374B0000}"/>
    <cellStyle name="Normal 44 2 3 2 2 3" xfId="3574" xr:uid="{00000000-0005-0000-0000-0000384B0000}"/>
    <cellStyle name="Normal 44 2 3 2 2 3 2" xfId="13648" xr:uid="{00000000-0005-0000-0000-0000394B0000}"/>
    <cellStyle name="Normal 44 2 3 2 2 3 2 2" xfId="43979" xr:uid="{00000000-0005-0000-0000-00003A4B0000}"/>
    <cellStyle name="Normal 44 2 3 2 2 3 2 3" xfId="28746" xr:uid="{00000000-0005-0000-0000-00003B4B0000}"/>
    <cellStyle name="Normal 44 2 3 2 2 3 3" xfId="8628" xr:uid="{00000000-0005-0000-0000-00003C4B0000}"/>
    <cellStyle name="Normal 44 2 3 2 2 3 3 2" xfId="38962" xr:uid="{00000000-0005-0000-0000-00003D4B0000}"/>
    <cellStyle name="Normal 44 2 3 2 2 3 3 3" xfId="23729" xr:uid="{00000000-0005-0000-0000-00003E4B0000}"/>
    <cellStyle name="Normal 44 2 3 2 2 3 4" xfId="33949" xr:uid="{00000000-0005-0000-0000-00003F4B0000}"/>
    <cellStyle name="Normal 44 2 3 2 2 3 5" xfId="18716" xr:uid="{00000000-0005-0000-0000-0000404B0000}"/>
    <cellStyle name="Normal 44 2 3 2 2 4" xfId="5267" xr:uid="{00000000-0005-0000-0000-0000414B0000}"/>
    <cellStyle name="Normal 44 2 3 2 2 4 2" xfId="15319" xr:uid="{00000000-0005-0000-0000-0000424B0000}"/>
    <cellStyle name="Normal 44 2 3 2 2 4 2 2" xfId="45650" xr:uid="{00000000-0005-0000-0000-0000434B0000}"/>
    <cellStyle name="Normal 44 2 3 2 2 4 2 3" xfId="30417" xr:uid="{00000000-0005-0000-0000-0000444B0000}"/>
    <cellStyle name="Normal 44 2 3 2 2 4 3" xfId="10299" xr:uid="{00000000-0005-0000-0000-0000454B0000}"/>
    <cellStyle name="Normal 44 2 3 2 2 4 3 2" xfId="40633" xr:uid="{00000000-0005-0000-0000-0000464B0000}"/>
    <cellStyle name="Normal 44 2 3 2 2 4 3 3" xfId="25400" xr:uid="{00000000-0005-0000-0000-0000474B0000}"/>
    <cellStyle name="Normal 44 2 3 2 2 4 4" xfId="35620" xr:uid="{00000000-0005-0000-0000-0000484B0000}"/>
    <cellStyle name="Normal 44 2 3 2 2 4 5" xfId="20387" xr:uid="{00000000-0005-0000-0000-0000494B0000}"/>
    <cellStyle name="Normal 44 2 3 2 2 5" xfId="11977" xr:uid="{00000000-0005-0000-0000-00004A4B0000}"/>
    <cellStyle name="Normal 44 2 3 2 2 5 2" xfId="42308" xr:uid="{00000000-0005-0000-0000-00004B4B0000}"/>
    <cellStyle name="Normal 44 2 3 2 2 5 3" xfId="27075" xr:uid="{00000000-0005-0000-0000-00004C4B0000}"/>
    <cellStyle name="Normal 44 2 3 2 2 6" xfId="6956" xr:uid="{00000000-0005-0000-0000-00004D4B0000}"/>
    <cellStyle name="Normal 44 2 3 2 2 6 2" xfId="37291" xr:uid="{00000000-0005-0000-0000-00004E4B0000}"/>
    <cellStyle name="Normal 44 2 3 2 2 6 3" xfId="22058" xr:uid="{00000000-0005-0000-0000-00004F4B0000}"/>
    <cellStyle name="Normal 44 2 3 2 2 7" xfId="32279" xr:uid="{00000000-0005-0000-0000-0000504B0000}"/>
    <cellStyle name="Normal 44 2 3 2 2 8" xfId="17045" xr:uid="{00000000-0005-0000-0000-0000514B0000}"/>
    <cellStyle name="Normal 44 2 3 2 3" xfId="2303" xr:uid="{00000000-0005-0000-0000-0000524B0000}"/>
    <cellStyle name="Normal 44 2 3 2 3 2" xfId="3993" xr:uid="{00000000-0005-0000-0000-0000534B0000}"/>
    <cellStyle name="Normal 44 2 3 2 3 2 2" xfId="14066" xr:uid="{00000000-0005-0000-0000-0000544B0000}"/>
    <cellStyle name="Normal 44 2 3 2 3 2 2 2" xfId="44397" xr:uid="{00000000-0005-0000-0000-0000554B0000}"/>
    <cellStyle name="Normal 44 2 3 2 3 2 2 3" xfId="29164" xr:uid="{00000000-0005-0000-0000-0000564B0000}"/>
    <cellStyle name="Normal 44 2 3 2 3 2 3" xfId="9046" xr:uid="{00000000-0005-0000-0000-0000574B0000}"/>
    <cellStyle name="Normal 44 2 3 2 3 2 3 2" xfId="39380" xr:uid="{00000000-0005-0000-0000-0000584B0000}"/>
    <cellStyle name="Normal 44 2 3 2 3 2 3 3" xfId="24147" xr:uid="{00000000-0005-0000-0000-0000594B0000}"/>
    <cellStyle name="Normal 44 2 3 2 3 2 4" xfId="34367" xr:uid="{00000000-0005-0000-0000-00005A4B0000}"/>
    <cellStyle name="Normal 44 2 3 2 3 2 5" xfId="19134" xr:uid="{00000000-0005-0000-0000-00005B4B0000}"/>
    <cellStyle name="Normal 44 2 3 2 3 3" xfId="5685" xr:uid="{00000000-0005-0000-0000-00005C4B0000}"/>
    <cellStyle name="Normal 44 2 3 2 3 3 2" xfId="15737" xr:uid="{00000000-0005-0000-0000-00005D4B0000}"/>
    <cellStyle name="Normal 44 2 3 2 3 3 2 2" xfId="46068" xr:uid="{00000000-0005-0000-0000-00005E4B0000}"/>
    <cellStyle name="Normal 44 2 3 2 3 3 2 3" xfId="30835" xr:uid="{00000000-0005-0000-0000-00005F4B0000}"/>
    <cellStyle name="Normal 44 2 3 2 3 3 3" xfId="10717" xr:uid="{00000000-0005-0000-0000-0000604B0000}"/>
    <cellStyle name="Normal 44 2 3 2 3 3 3 2" xfId="41051" xr:uid="{00000000-0005-0000-0000-0000614B0000}"/>
    <cellStyle name="Normal 44 2 3 2 3 3 3 3" xfId="25818" xr:uid="{00000000-0005-0000-0000-0000624B0000}"/>
    <cellStyle name="Normal 44 2 3 2 3 3 4" xfId="36038" xr:uid="{00000000-0005-0000-0000-0000634B0000}"/>
    <cellStyle name="Normal 44 2 3 2 3 3 5" xfId="20805" xr:uid="{00000000-0005-0000-0000-0000644B0000}"/>
    <cellStyle name="Normal 44 2 3 2 3 4" xfId="12395" xr:uid="{00000000-0005-0000-0000-0000654B0000}"/>
    <cellStyle name="Normal 44 2 3 2 3 4 2" xfId="42726" xr:uid="{00000000-0005-0000-0000-0000664B0000}"/>
    <cellStyle name="Normal 44 2 3 2 3 4 3" xfId="27493" xr:uid="{00000000-0005-0000-0000-0000674B0000}"/>
    <cellStyle name="Normal 44 2 3 2 3 5" xfId="7374" xr:uid="{00000000-0005-0000-0000-0000684B0000}"/>
    <cellStyle name="Normal 44 2 3 2 3 5 2" xfId="37709" xr:uid="{00000000-0005-0000-0000-0000694B0000}"/>
    <cellStyle name="Normal 44 2 3 2 3 5 3" xfId="22476" xr:uid="{00000000-0005-0000-0000-00006A4B0000}"/>
    <cellStyle name="Normal 44 2 3 2 3 6" xfId="32697" xr:uid="{00000000-0005-0000-0000-00006B4B0000}"/>
    <cellStyle name="Normal 44 2 3 2 3 7" xfId="17463" xr:uid="{00000000-0005-0000-0000-00006C4B0000}"/>
    <cellStyle name="Normal 44 2 3 2 4" xfId="3156" xr:uid="{00000000-0005-0000-0000-00006D4B0000}"/>
    <cellStyle name="Normal 44 2 3 2 4 2" xfId="13230" xr:uid="{00000000-0005-0000-0000-00006E4B0000}"/>
    <cellStyle name="Normal 44 2 3 2 4 2 2" xfId="43561" xr:uid="{00000000-0005-0000-0000-00006F4B0000}"/>
    <cellStyle name="Normal 44 2 3 2 4 2 3" xfId="28328" xr:uid="{00000000-0005-0000-0000-0000704B0000}"/>
    <cellStyle name="Normal 44 2 3 2 4 3" xfId="8210" xr:uid="{00000000-0005-0000-0000-0000714B0000}"/>
    <cellStyle name="Normal 44 2 3 2 4 3 2" xfId="38544" xr:uid="{00000000-0005-0000-0000-0000724B0000}"/>
    <cellStyle name="Normal 44 2 3 2 4 3 3" xfId="23311" xr:uid="{00000000-0005-0000-0000-0000734B0000}"/>
    <cellStyle name="Normal 44 2 3 2 4 4" xfId="33531" xr:uid="{00000000-0005-0000-0000-0000744B0000}"/>
    <cellStyle name="Normal 44 2 3 2 4 5" xfId="18298" xr:uid="{00000000-0005-0000-0000-0000754B0000}"/>
    <cellStyle name="Normal 44 2 3 2 5" xfId="4849" xr:uid="{00000000-0005-0000-0000-0000764B0000}"/>
    <cellStyle name="Normal 44 2 3 2 5 2" xfId="14901" xr:uid="{00000000-0005-0000-0000-0000774B0000}"/>
    <cellStyle name="Normal 44 2 3 2 5 2 2" xfId="45232" xr:uid="{00000000-0005-0000-0000-0000784B0000}"/>
    <cellStyle name="Normal 44 2 3 2 5 2 3" xfId="29999" xr:uid="{00000000-0005-0000-0000-0000794B0000}"/>
    <cellStyle name="Normal 44 2 3 2 5 3" xfId="9881" xr:uid="{00000000-0005-0000-0000-00007A4B0000}"/>
    <cellStyle name="Normal 44 2 3 2 5 3 2" xfId="40215" xr:uid="{00000000-0005-0000-0000-00007B4B0000}"/>
    <cellStyle name="Normal 44 2 3 2 5 3 3" xfId="24982" xr:uid="{00000000-0005-0000-0000-00007C4B0000}"/>
    <cellStyle name="Normal 44 2 3 2 5 4" xfId="35202" xr:uid="{00000000-0005-0000-0000-00007D4B0000}"/>
    <cellStyle name="Normal 44 2 3 2 5 5" xfId="19969" xr:uid="{00000000-0005-0000-0000-00007E4B0000}"/>
    <cellStyle name="Normal 44 2 3 2 6" xfId="11559" xr:uid="{00000000-0005-0000-0000-00007F4B0000}"/>
    <cellStyle name="Normal 44 2 3 2 6 2" xfId="41890" xr:uid="{00000000-0005-0000-0000-0000804B0000}"/>
    <cellStyle name="Normal 44 2 3 2 6 3" xfId="26657" xr:uid="{00000000-0005-0000-0000-0000814B0000}"/>
    <cellStyle name="Normal 44 2 3 2 7" xfId="6538" xr:uid="{00000000-0005-0000-0000-0000824B0000}"/>
    <cellStyle name="Normal 44 2 3 2 7 2" xfId="36873" xr:uid="{00000000-0005-0000-0000-0000834B0000}"/>
    <cellStyle name="Normal 44 2 3 2 7 3" xfId="21640" xr:uid="{00000000-0005-0000-0000-0000844B0000}"/>
    <cellStyle name="Normal 44 2 3 2 8" xfId="31861" xr:uid="{00000000-0005-0000-0000-0000854B0000}"/>
    <cellStyle name="Normal 44 2 3 2 9" xfId="16627" xr:uid="{00000000-0005-0000-0000-0000864B0000}"/>
    <cellStyle name="Normal 44 2 3 3" xfId="1674" xr:uid="{00000000-0005-0000-0000-0000874B0000}"/>
    <cellStyle name="Normal 44 2 3 3 2" xfId="2513" xr:uid="{00000000-0005-0000-0000-0000884B0000}"/>
    <cellStyle name="Normal 44 2 3 3 2 2" xfId="4203" xr:uid="{00000000-0005-0000-0000-0000894B0000}"/>
    <cellStyle name="Normal 44 2 3 3 2 2 2" xfId="14276" xr:uid="{00000000-0005-0000-0000-00008A4B0000}"/>
    <cellStyle name="Normal 44 2 3 3 2 2 2 2" xfId="44607" xr:uid="{00000000-0005-0000-0000-00008B4B0000}"/>
    <cellStyle name="Normal 44 2 3 3 2 2 2 3" xfId="29374" xr:uid="{00000000-0005-0000-0000-00008C4B0000}"/>
    <cellStyle name="Normal 44 2 3 3 2 2 3" xfId="9256" xr:uid="{00000000-0005-0000-0000-00008D4B0000}"/>
    <cellStyle name="Normal 44 2 3 3 2 2 3 2" xfId="39590" xr:uid="{00000000-0005-0000-0000-00008E4B0000}"/>
    <cellStyle name="Normal 44 2 3 3 2 2 3 3" xfId="24357" xr:uid="{00000000-0005-0000-0000-00008F4B0000}"/>
    <cellStyle name="Normal 44 2 3 3 2 2 4" xfId="34577" xr:uid="{00000000-0005-0000-0000-0000904B0000}"/>
    <cellStyle name="Normal 44 2 3 3 2 2 5" xfId="19344" xr:uid="{00000000-0005-0000-0000-0000914B0000}"/>
    <cellStyle name="Normal 44 2 3 3 2 3" xfId="5895" xr:uid="{00000000-0005-0000-0000-0000924B0000}"/>
    <cellStyle name="Normal 44 2 3 3 2 3 2" xfId="15947" xr:uid="{00000000-0005-0000-0000-0000934B0000}"/>
    <cellStyle name="Normal 44 2 3 3 2 3 2 2" xfId="46278" xr:uid="{00000000-0005-0000-0000-0000944B0000}"/>
    <cellStyle name="Normal 44 2 3 3 2 3 2 3" xfId="31045" xr:uid="{00000000-0005-0000-0000-0000954B0000}"/>
    <cellStyle name="Normal 44 2 3 3 2 3 3" xfId="10927" xr:uid="{00000000-0005-0000-0000-0000964B0000}"/>
    <cellStyle name="Normal 44 2 3 3 2 3 3 2" xfId="41261" xr:uid="{00000000-0005-0000-0000-0000974B0000}"/>
    <cellStyle name="Normal 44 2 3 3 2 3 3 3" xfId="26028" xr:uid="{00000000-0005-0000-0000-0000984B0000}"/>
    <cellStyle name="Normal 44 2 3 3 2 3 4" xfId="36248" xr:uid="{00000000-0005-0000-0000-0000994B0000}"/>
    <cellStyle name="Normal 44 2 3 3 2 3 5" xfId="21015" xr:uid="{00000000-0005-0000-0000-00009A4B0000}"/>
    <cellStyle name="Normal 44 2 3 3 2 4" xfId="12605" xr:uid="{00000000-0005-0000-0000-00009B4B0000}"/>
    <cellStyle name="Normal 44 2 3 3 2 4 2" xfId="42936" xr:uid="{00000000-0005-0000-0000-00009C4B0000}"/>
    <cellStyle name="Normal 44 2 3 3 2 4 3" xfId="27703" xr:uid="{00000000-0005-0000-0000-00009D4B0000}"/>
    <cellStyle name="Normal 44 2 3 3 2 5" xfId="7584" xr:uid="{00000000-0005-0000-0000-00009E4B0000}"/>
    <cellStyle name="Normal 44 2 3 3 2 5 2" xfId="37919" xr:uid="{00000000-0005-0000-0000-00009F4B0000}"/>
    <cellStyle name="Normal 44 2 3 3 2 5 3" xfId="22686" xr:uid="{00000000-0005-0000-0000-0000A04B0000}"/>
    <cellStyle name="Normal 44 2 3 3 2 6" xfId="32907" xr:uid="{00000000-0005-0000-0000-0000A14B0000}"/>
    <cellStyle name="Normal 44 2 3 3 2 7" xfId="17673" xr:uid="{00000000-0005-0000-0000-0000A24B0000}"/>
    <cellStyle name="Normal 44 2 3 3 3" xfId="3366" xr:uid="{00000000-0005-0000-0000-0000A34B0000}"/>
    <cellStyle name="Normal 44 2 3 3 3 2" xfId="13440" xr:uid="{00000000-0005-0000-0000-0000A44B0000}"/>
    <cellStyle name="Normal 44 2 3 3 3 2 2" xfId="43771" xr:uid="{00000000-0005-0000-0000-0000A54B0000}"/>
    <cellStyle name="Normal 44 2 3 3 3 2 3" xfId="28538" xr:uid="{00000000-0005-0000-0000-0000A64B0000}"/>
    <cellStyle name="Normal 44 2 3 3 3 3" xfId="8420" xr:uid="{00000000-0005-0000-0000-0000A74B0000}"/>
    <cellStyle name="Normal 44 2 3 3 3 3 2" xfId="38754" xr:uid="{00000000-0005-0000-0000-0000A84B0000}"/>
    <cellStyle name="Normal 44 2 3 3 3 3 3" xfId="23521" xr:uid="{00000000-0005-0000-0000-0000A94B0000}"/>
    <cellStyle name="Normal 44 2 3 3 3 4" xfId="33741" xr:uid="{00000000-0005-0000-0000-0000AA4B0000}"/>
    <cellStyle name="Normal 44 2 3 3 3 5" xfId="18508" xr:uid="{00000000-0005-0000-0000-0000AB4B0000}"/>
    <cellStyle name="Normal 44 2 3 3 4" xfId="5059" xr:uid="{00000000-0005-0000-0000-0000AC4B0000}"/>
    <cellStyle name="Normal 44 2 3 3 4 2" xfId="15111" xr:uid="{00000000-0005-0000-0000-0000AD4B0000}"/>
    <cellStyle name="Normal 44 2 3 3 4 2 2" xfId="45442" xr:uid="{00000000-0005-0000-0000-0000AE4B0000}"/>
    <cellStyle name="Normal 44 2 3 3 4 2 3" xfId="30209" xr:uid="{00000000-0005-0000-0000-0000AF4B0000}"/>
    <cellStyle name="Normal 44 2 3 3 4 3" xfId="10091" xr:uid="{00000000-0005-0000-0000-0000B04B0000}"/>
    <cellStyle name="Normal 44 2 3 3 4 3 2" xfId="40425" xr:uid="{00000000-0005-0000-0000-0000B14B0000}"/>
    <cellStyle name="Normal 44 2 3 3 4 3 3" xfId="25192" xr:uid="{00000000-0005-0000-0000-0000B24B0000}"/>
    <cellStyle name="Normal 44 2 3 3 4 4" xfId="35412" xr:uid="{00000000-0005-0000-0000-0000B34B0000}"/>
    <cellStyle name="Normal 44 2 3 3 4 5" xfId="20179" xr:uid="{00000000-0005-0000-0000-0000B44B0000}"/>
    <cellStyle name="Normal 44 2 3 3 5" xfId="11769" xr:uid="{00000000-0005-0000-0000-0000B54B0000}"/>
    <cellStyle name="Normal 44 2 3 3 5 2" xfId="42100" xr:uid="{00000000-0005-0000-0000-0000B64B0000}"/>
    <cellStyle name="Normal 44 2 3 3 5 3" xfId="26867" xr:uid="{00000000-0005-0000-0000-0000B74B0000}"/>
    <cellStyle name="Normal 44 2 3 3 6" xfId="6748" xr:uid="{00000000-0005-0000-0000-0000B84B0000}"/>
    <cellStyle name="Normal 44 2 3 3 6 2" xfId="37083" xr:uid="{00000000-0005-0000-0000-0000B94B0000}"/>
    <cellStyle name="Normal 44 2 3 3 6 3" xfId="21850" xr:uid="{00000000-0005-0000-0000-0000BA4B0000}"/>
    <cellStyle name="Normal 44 2 3 3 7" xfId="32071" xr:uid="{00000000-0005-0000-0000-0000BB4B0000}"/>
    <cellStyle name="Normal 44 2 3 3 8" xfId="16837" xr:uid="{00000000-0005-0000-0000-0000BC4B0000}"/>
    <cellStyle name="Normal 44 2 3 4" xfId="2095" xr:uid="{00000000-0005-0000-0000-0000BD4B0000}"/>
    <cellStyle name="Normal 44 2 3 4 2" xfId="3785" xr:uid="{00000000-0005-0000-0000-0000BE4B0000}"/>
    <cellStyle name="Normal 44 2 3 4 2 2" xfId="13858" xr:uid="{00000000-0005-0000-0000-0000BF4B0000}"/>
    <cellStyle name="Normal 44 2 3 4 2 2 2" xfId="44189" xr:uid="{00000000-0005-0000-0000-0000C04B0000}"/>
    <cellStyle name="Normal 44 2 3 4 2 2 3" xfId="28956" xr:uid="{00000000-0005-0000-0000-0000C14B0000}"/>
    <cellStyle name="Normal 44 2 3 4 2 3" xfId="8838" xr:uid="{00000000-0005-0000-0000-0000C24B0000}"/>
    <cellStyle name="Normal 44 2 3 4 2 3 2" xfId="39172" xr:uid="{00000000-0005-0000-0000-0000C34B0000}"/>
    <cellStyle name="Normal 44 2 3 4 2 3 3" xfId="23939" xr:uid="{00000000-0005-0000-0000-0000C44B0000}"/>
    <cellStyle name="Normal 44 2 3 4 2 4" xfId="34159" xr:uid="{00000000-0005-0000-0000-0000C54B0000}"/>
    <cellStyle name="Normal 44 2 3 4 2 5" xfId="18926" xr:uid="{00000000-0005-0000-0000-0000C64B0000}"/>
    <cellStyle name="Normal 44 2 3 4 3" xfId="5477" xr:uid="{00000000-0005-0000-0000-0000C74B0000}"/>
    <cellStyle name="Normal 44 2 3 4 3 2" xfId="15529" xr:uid="{00000000-0005-0000-0000-0000C84B0000}"/>
    <cellStyle name="Normal 44 2 3 4 3 2 2" xfId="45860" xr:uid="{00000000-0005-0000-0000-0000C94B0000}"/>
    <cellStyle name="Normal 44 2 3 4 3 2 3" xfId="30627" xr:uid="{00000000-0005-0000-0000-0000CA4B0000}"/>
    <cellStyle name="Normal 44 2 3 4 3 3" xfId="10509" xr:uid="{00000000-0005-0000-0000-0000CB4B0000}"/>
    <cellStyle name="Normal 44 2 3 4 3 3 2" xfId="40843" xr:uid="{00000000-0005-0000-0000-0000CC4B0000}"/>
    <cellStyle name="Normal 44 2 3 4 3 3 3" xfId="25610" xr:uid="{00000000-0005-0000-0000-0000CD4B0000}"/>
    <cellStyle name="Normal 44 2 3 4 3 4" xfId="35830" xr:uid="{00000000-0005-0000-0000-0000CE4B0000}"/>
    <cellStyle name="Normal 44 2 3 4 3 5" xfId="20597" xr:uid="{00000000-0005-0000-0000-0000CF4B0000}"/>
    <cellStyle name="Normal 44 2 3 4 4" xfId="12187" xr:uid="{00000000-0005-0000-0000-0000D04B0000}"/>
    <cellStyle name="Normal 44 2 3 4 4 2" xfId="42518" xr:uid="{00000000-0005-0000-0000-0000D14B0000}"/>
    <cellStyle name="Normal 44 2 3 4 4 3" xfId="27285" xr:uid="{00000000-0005-0000-0000-0000D24B0000}"/>
    <cellStyle name="Normal 44 2 3 4 5" xfId="7166" xr:uid="{00000000-0005-0000-0000-0000D34B0000}"/>
    <cellStyle name="Normal 44 2 3 4 5 2" xfId="37501" xr:uid="{00000000-0005-0000-0000-0000D44B0000}"/>
    <cellStyle name="Normal 44 2 3 4 5 3" xfId="22268" xr:uid="{00000000-0005-0000-0000-0000D54B0000}"/>
    <cellStyle name="Normal 44 2 3 4 6" xfId="32489" xr:uid="{00000000-0005-0000-0000-0000D64B0000}"/>
    <cellStyle name="Normal 44 2 3 4 7" xfId="17255" xr:uid="{00000000-0005-0000-0000-0000D74B0000}"/>
    <cellStyle name="Normal 44 2 3 5" xfId="2948" xr:uid="{00000000-0005-0000-0000-0000D84B0000}"/>
    <cellStyle name="Normal 44 2 3 5 2" xfId="13022" xr:uid="{00000000-0005-0000-0000-0000D94B0000}"/>
    <cellStyle name="Normal 44 2 3 5 2 2" xfId="43353" xr:uid="{00000000-0005-0000-0000-0000DA4B0000}"/>
    <cellStyle name="Normal 44 2 3 5 2 3" xfId="28120" xr:uid="{00000000-0005-0000-0000-0000DB4B0000}"/>
    <cellStyle name="Normal 44 2 3 5 3" xfId="8002" xr:uid="{00000000-0005-0000-0000-0000DC4B0000}"/>
    <cellStyle name="Normal 44 2 3 5 3 2" xfId="38336" xr:uid="{00000000-0005-0000-0000-0000DD4B0000}"/>
    <cellStyle name="Normal 44 2 3 5 3 3" xfId="23103" xr:uid="{00000000-0005-0000-0000-0000DE4B0000}"/>
    <cellStyle name="Normal 44 2 3 5 4" xfId="33323" xr:uid="{00000000-0005-0000-0000-0000DF4B0000}"/>
    <cellStyle name="Normal 44 2 3 5 5" xfId="18090" xr:uid="{00000000-0005-0000-0000-0000E04B0000}"/>
    <cellStyle name="Normal 44 2 3 6" xfId="4641" xr:uid="{00000000-0005-0000-0000-0000E14B0000}"/>
    <cellStyle name="Normal 44 2 3 6 2" xfId="14693" xr:uid="{00000000-0005-0000-0000-0000E24B0000}"/>
    <cellStyle name="Normal 44 2 3 6 2 2" xfId="45024" xr:uid="{00000000-0005-0000-0000-0000E34B0000}"/>
    <cellStyle name="Normal 44 2 3 6 2 3" xfId="29791" xr:uid="{00000000-0005-0000-0000-0000E44B0000}"/>
    <cellStyle name="Normal 44 2 3 6 3" xfId="9673" xr:uid="{00000000-0005-0000-0000-0000E54B0000}"/>
    <cellStyle name="Normal 44 2 3 6 3 2" xfId="40007" xr:uid="{00000000-0005-0000-0000-0000E64B0000}"/>
    <cellStyle name="Normal 44 2 3 6 3 3" xfId="24774" xr:uid="{00000000-0005-0000-0000-0000E74B0000}"/>
    <cellStyle name="Normal 44 2 3 6 4" xfId="34994" xr:uid="{00000000-0005-0000-0000-0000E84B0000}"/>
    <cellStyle name="Normal 44 2 3 6 5" xfId="19761" xr:uid="{00000000-0005-0000-0000-0000E94B0000}"/>
    <cellStyle name="Normal 44 2 3 7" xfId="11351" xr:uid="{00000000-0005-0000-0000-0000EA4B0000}"/>
    <cellStyle name="Normal 44 2 3 7 2" xfId="41682" xr:uid="{00000000-0005-0000-0000-0000EB4B0000}"/>
    <cellStyle name="Normal 44 2 3 7 3" xfId="26449" xr:uid="{00000000-0005-0000-0000-0000EC4B0000}"/>
    <cellStyle name="Normal 44 2 3 8" xfId="6330" xr:uid="{00000000-0005-0000-0000-0000ED4B0000}"/>
    <cellStyle name="Normal 44 2 3 8 2" xfId="36665" xr:uid="{00000000-0005-0000-0000-0000EE4B0000}"/>
    <cellStyle name="Normal 44 2 3 8 3" xfId="21432" xr:uid="{00000000-0005-0000-0000-0000EF4B0000}"/>
    <cellStyle name="Normal 44 2 3 9" xfId="31654" xr:uid="{00000000-0005-0000-0000-0000F04B0000}"/>
    <cellStyle name="Normal 44 2 4" xfId="1355" xr:uid="{00000000-0005-0000-0000-0000F14B0000}"/>
    <cellStyle name="Normal 44 2 4 2" xfId="1778" xr:uid="{00000000-0005-0000-0000-0000F24B0000}"/>
    <cellStyle name="Normal 44 2 4 2 2" xfId="2617" xr:uid="{00000000-0005-0000-0000-0000F34B0000}"/>
    <cellStyle name="Normal 44 2 4 2 2 2" xfId="4307" xr:uid="{00000000-0005-0000-0000-0000F44B0000}"/>
    <cellStyle name="Normal 44 2 4 2 2 2 2" xfId="14380" xr:uid="{00000000-0005-0000-0000-0000F54B0000}"/>
    <cellStyle name="Normal 44 2 4 2 2 2 2 2" xfId="44711" xr:uid="{00000000-0005-0000-0000-0000F64B0000}"/>
    <cellStyle name="Normal 44 2 4 2 2 2 2 3" xfId="29478" xr:uid="{00000000-0005-0000-0000-0000F74B0000}"/>
    <cellStyle name="Normal 44 2 4 2 2 2 3" xfId="9360" xr:uid="{00000000-0005-0000-0000-0000F84B0000}"/>
    <cellStyle name="Normal 44 2 4 2 2 2 3 2" xfId="39694" xr:uid="{00000000-0005-0000-0000-0000F94B0000}"/>
    <cellStyle name="Normal 44 2 4 2 2 2 3 3" xfId="24461" xr:uid="{00000000-0005-0000-0000-0000FA4B0000}"/>
    <cellStyle name="Normal 44 2 4 2 2 2 4" xfId="34681" xr:uid="{00000000-0005-0000-0000-0000FB4B0000}"/>
    <cellStyle name="Normal 44 2 4 2 2 2 5" xfId="19448" xr:uid="{00000000-0005-0000-0000-0000FC4B0000}"/>
    <cellStyle name="Normal 44 2 4 2 2 3" xfId="5999" xr:uid="{00000000-0005-0000-0000-0000FD4B0000}"/>
    <cellStyle name="Normal 44 2 4 2 2 3 2" xfId="16051" xr:uid="{00000000-0005-0000-0000-0000FE4B0000}"/>
    <cellStyle name="Normal 44 2 4 2 2 3 2 2" xfId="46382" xr:uid="{00000000-0005-0000-0000-0000FF4B0000}"/>
    <cellStyle name="Normal 44 2 4 2 2 3 2 3" xfId="31149" xr:uid="{00000000-0005-0000-0000-0000004C0000}"/>
    <cellStyle name="Normal 44 2 4 2 2 3 3" xfId="11031" xr:uid="{00000000-0005-0000-0000-0000014C0000}"/>
    <cellStyle name="Normal 44 2 4 2 2 3 3 2" xfId="41365" xr:uid="{00000000-0005-0000-0000-0000024C0000}"/>
    <cellStyle name="Normal 44 2 4 2 2 3 3 3" xfId="26132" xr:uid="{00000000-0005-0000-0000-0000034C0000}"/>
    <cellStyle name="Normal 44 2 4 2 2 3 4" xfId="36352" xr:uid="{00000000-0005-0000-0000-0000044C0000}"/>
    <cellStyle name="Normal 44 2 4 2 2 3 5" xfId="21119" xr:uid="{00000000-0005-0000-0000-0000054C0000}"/>
    <cellStyle name="Normal 44 2 4 2 2 4" xfId="12709" xr:uid="{00000000-0005-0000-0000-0000064C0000}"/>
    <cellStyle name="Normal 44 2 4 2 2 4 2" xfId="43040" xr:uid="{00000000-0005-0000-0000-0000074C0000}"/>
    <cellStyle name="Normal 44 2 4 2 2 4 3" xfId="27807" xr:uid="{00000000-0005-0000-0000-0000084C0000}"/>
    <cellStyle name="Normal 44 2 4 2 2 5" xfId="7688" xr:uid="{00000000-0005-0000-0000-0000094C0000}"/>
    <cellStyle name="Normal 44 2 4 2 2 5 2" xfId="38023" xr:uid="{00000000-0005-0000-0000-00000A4C0000}"/>
    <cellStyle name="Normal 44 2 4 2 2 5 3" xfId="22790" xr:uid="{00000000-0005-0000-0000-00000B4C0000}"/>
    <cellStyle name="Normal 44 2 4 2 2 6" xfId="33011" xr:uid="{00000000-0005-0000-0000-00000C4C0000}"/>
    <cellStyle name="Normal 44 2 4 2 2 7" xfId="17777" xr:uid="{00000000-0005-0000-0000-00000D4C0000}"/>
    <cellStyle name="Normal 44 2 4 2 3" xfId="3470" xr:uid="{00000000-0005-0000-0000-00000E4C0000}"/>
    <cellStyle name="Normal 44 2 4 2 3 2" xfId="13544" xr:uid="{00000000-0005-0000-0000-00000F4C0000}"/>
    <cellStyle name="Normal 44 2 4 2 3 2 2" xfId="43875" xr:uid="{00000000-0005-0000-0000-0000104C0000}"/>
    <cellStyle name="Normal 44 2 4 2 3 2 3" xfId="28642" xr:uid="{00000000-0005-0000-0000-0000114C0000}"/>
    <cellStyle name="Normal 44 2 4 2 3 3" xfId="8524" xr:uid="{00000000-0005-0000-0000-0000124C0000}"/>
    <cellStyle name="Normal 44 2 4 2 3 3 2" xfId="38858" xr:uid="{00000000-0005-0000-0000-0000134C0000}"/>
    <cellStyle name="Normal 44 2 4 2 3 3 3" xfId="23625" xr:uid="{00000000-0005-0000-0000-0000144C0000}"/>
    <cellStyle name="Normal 44 2 4 2 3 4" xfId="33845" xr:uid="{00000000-0005-0000-0000-0000154C0000}"/>
    <cellStyle name="Normal 44 2 4 2 3 5" xfId="18612" xr:uid="{00000000-0005-0000-0000-0000164C0000}"/>
    <cellStyle name="Normal 44 2 4 2 4" xfId="5163" xr:uid="{00000000-0005-0000-0000-0000174C0000}"/>
    <cellStyle name="Normal 44 2 4 2 4 2" xfId="15215" xr:uid="{00000000-0005-0000-0000-0000184C0000}"/>
    <cellStyle name="Normal 44 2 4 2 4 2 2" xfId="45546" xr:uid="{00000000-0005-0000-0000-0000194C0000}"/>
    <cellStyle name="Normal 44 2 4 2 4 2 3" xfId="30313" xr:uid="{00000000-0005-0000-0000-00001A4C0000}"/>
    <cellStyle name="Normal 44 2 4 2 4 3" xfId="10195" xr:uid="{00000000-0005-0000-0000-00001B4C0000}"/>
    <cellStyle name="Normal 44 2 4 2 4 3 2" xfId="40529" xr:uid="{00000000-0005-0000-0000-00001C4C0000}"/>
    <cellStyle name="Normal 44 2 4 2 4 3 3" xfId="25296" xr:uid="{00000000-0005-0000-0000-00001D4C0000}"/>
    <cellStyle name="Normal 44 2 4 2 4 4" xfId="35516" xr:uid="{00000000-0005-0000-0000-00001E4C0000}"/>
    <cellStyle name="Normal 44 2 4 2 4 5" xfId="20283" xr:uid="{00000000-0005-0000-0000-00001F4C0000}"/>
    <cellStyle name="Normal 44 2 4 2 5" xfId="11873" xr:uid="{00000000-0005-0000-0000-0000204C0000}"/>
    <cellStyle name="Normal 44 2 4 2 5 2" xfId="42204" xr:uid="{00000000-0005-0000-0000-0000214C0000}"/>
    <cellStyle name="Normal 44 2 4 2 5 3" xfId="26971" xr:uid="{00000000-0005-0000-0000-0000224C0000}"/>
    <cellStyle name="Normal 44 2 4 2 6" xfId="6852" xr:uid="{00000000-0005-0000-0000-0000234C0000}"/>
    <cellStyle name="Normal 44 2 4 2 6 2" xfId="37187" xr:uid="{00000000-0005-0000-0000-0000244C0000}"/>
    <cellStyle name="Normal 44 2 4 2 6 3" xfId="21954" xr:uid="{00000000-0005-0000-0000-0000254C0000}"/>
    <cellStyle name="Normal 44 2 4 2 7" xfId="32175" xr:uid="{00000000-0005-0000-0000-0000264C0000}"/>
    <cellStyle name="Normal 44 2 4 2 8" xfId="16941" xr:uid="{00000000-0005-0000-0000-0000274C0000}"/>
    <cellStyle name="Normal 44 2 4 3" xfId="2199" xr:uid="{00000000-0005-0000-0000-0000284C0000}"/>
    <cellStyle name="Normal 44 2 4 3 2" xfId="3889" xr:uid="{00000000-0005-0000-0000-0000294C0000}"/>
    <cellStyle name="Normal 44 2 4 3 2 2" xfId="13962" xr:uid="{00000000-0005-0000-0000-00002A4C0000}"/>
    <cellStyle name="Normal 44 2 4 3 2 2 2" xfId="44293" xr:uid="{00000000-0005-0000-0000-00002B4C0000}"/>
    <cellStyle name="Normal 44 2 4 3 2 2 3" xfId="29060" xr:uid="{00000000-0005-0000-0000-00002C4C0000}"/>
    <cellStyle name="Normal 44 2 4 3 2 3" xfId="8942" xr:uid="{00000000-0005-0000-0000-00002D4C0000}"/>
    <cellStyle name="Normal 44 2 4 3 2 3 2" xfId="39276" xr:uid="{00000000-0005-0000-0000-00002E4C0000}"/>
    <cellStyle name="Normal 44 2 4 3 2 3 3" xfId="24043" xr:uid="{00000000-0005-0000-0000-00002F4C0000}"/>
    <cellStyle name="Normal 44 2 4 3 2 4" xfId="34263" xr:uid="{00000000-0005-0000-0000-0000304C0000}"/>
    <cellStyle name="Normal 44 2 4 3 2 5" xfId="19030" xr:uid="{00000000-0005-0000-0000-0000314C0000}"/>
    <cellStyle name="Normal 44 2 4 3 3" xfId="5581" xr:uid="{00000000-0005-0000-0000-0000324C0000}"/>
    <cellStyle name="Normal 44 2 4 3 3 2" xfId="15633" xr:uid="{00000000-0005-0000-0000-0000334C0000}"/>
    <cellStyle name="Normal 44 2 4 3 3 2 2" xfId="45964" xr:uid="{00000000-0005-0000-0000-0000344C0000}"/>
    <cellStyle name="Normal 44 2 4 3 3 2 3" xfId="30731" xr:uid="{00000000-0005-0000-0000-0000354C0000}"/>
    <cellStyle name="Normal 44 2 4 3 3 3" xfId="10613" xr:uid="{00000000-0005-0000-0000-0000364C0000}"/>
    <cellStyle name="Normal 44 2 4 3 3 3 2" xfId="40947" xr:uid="{00000000-0005-0000-0000-0000374C0000}"/>
    <cellStyle name="Normal 44 2 4 3 3 3 3" xfId="25714" xr:uid="{00000000-0005-0000-0000-0000384C0000}"/>
    <cellStyle name="Normal 44 2 4 3 3 4" xfId="35934" xr:uid="{00000000-0005-0000-0000-0000394C0000}"/>
    <cellStyle name="Normal 44 2 4 3 3 5" xfId="20701" xr:uid="{00000000-0005-0000-0000-00003A4C0000}"/>
    <cellStyle name="Normal 44 2 4 3 4" xfId="12291" xr:uid="{00000000-0005-0000-0000-00003B4C0000}"/>
    <cellStyle name="Normal 44 2 4 3 4 2" xfId="42622" xr:uid="{00000000-0005-0000-0000-00003C4C0000}"/>
    <cellStyle name="Normal 44 2 4 3 4 3" xfId="27389" xr:uid="{00000000-0005-0000-0000-00003D4C0000}"/>
    <cellStyle name="Normal 44 2 4 3 5" xfId="7270" xr:uid="{00000000-0005-0000-0000-00003E4C0000}"/>
    <cellStyle name="Normal 44 2 4 3 5 2" xfId="37605" xr:uid="{00000000-0005-0000-0000-00003F4C0000}"/>
    <cellStyle name="Normal 44 2 4 3 5 3" xfId="22372" xr:uid="{00000000-0005-0000-0000-0000404C0000}"/>
    <cellStyle name="Normal 44 2 4 3 6" xfId="32593" xr:uid="{00000000-0005-0000-0000-0000414C0000}"/>
    <cellStyle name="Normal 44 2 4 3 7" xfId="17359" xr:uid="{00000000-0005-0000-0000-0000424C0000}"/>
    <cellStyle name="Normal 44 2 4 4" xfId="3052" xr:uid="{00000000-0005-0000-0000-0000434C0000}"/>
    <cellStyle name="Normal 44 2 4 4 2" xfId="13126" xr:uid="{00000000-0005-0000-0000-0000444C0000}"/>
    <cellStyle name="Normal 44 2 4 4 2 2" xfId="43457" xr:uid="{00000000-0005-0000-0000-0000454C0000}"/>
    <cellStyle name="Normal 44 2 4 4 2 3" xfId="28224" xr:uid="{00000000-0005-0000-0000-0000464C0000}"/>
    <cellStyle name="Normal 44 2 4 4 3" xfId="8106" xr:uid="{00000000-0005-0000-0000-0000474C0000}"/>
    <cellStyle name="Normal 44 2 4 4 3 2" xfId="38440" xr:uid="{00000000-0005-0000-0000-0000484C0000}"/>
    <cellStyle name="Normal 44 2 4 4 3 3" xfId="23207" xr:uid="{00000000-0005-0000-0000-0000494C0000}"/>
    <cellStyle name="Normal 44 2 4 4 4" xfId="33427" xr:uid="{00000000-0005-0000-0000-00004A4C0000}"/>
    <cellStyle name="Normal 44 2 4 4 5" xfId="18194" xr:uid="{00000000-0005-0000-0000-00004B4C0000}"/>
    <cellStyle name="Normal 44 2 4 5" xfId="4745" xr:uid="{00000000-0005-0000-0000-00004C4C0000}"/>
    <cellStyle name="Normal 44 2 4 5 2" xfId="14797" xr:uid="{00000000-0005-0000-0000-00004D4C0000}"/>
    <cellStyle name="Normal 44 2 4 5 2 2" xfId="45128" xr:uid="{00000000-0005-0000-0000-00004E4C0000}"/>
    <cellStyle name="Normal 44 2 4 5 2 3" xfId="29895" xr:uid="{00000000-0005-0000-0000-00004F4C0000}"/>
    <cellStyle name="Normal 44 2 4 5 3" xfId="9777" xr:uid="{00000000-0005-0000-0000-0000504C0000}"/>
    <cellStyle name="Normal 44 2 4 5 3 2" xfId="40111" xr:uid="{00000000-0005-0000-0000-0000514C0000}"/>
    <cellStyle name="Normal 44 2 4 5 3 3" xfId="24878" xr:uid="{00000000-0005-0000-0000-0000524C0000}"/>
    <cellStyle name="Normal 44 2 4 5 4" xfId="35098" xr:uid="{00000000-0005-0000-0000-0000534C0000}"/>
    <cellStyle name="Normal 44 2 4 5 5" xfId="19865" xr:uid="{00000000-0005-0000-0000-0000544C0000}"/>
    <cellStyle name="Normal 44 2 4 6" xfId="11455" xr:uid="{00000000-0005-0000-0000-0000554C0000}"/>
    <cellStyle name="Normal 44 2 4 6 2" xfId="41786" xr:uid="{00000000-0005-0000-0000-0000564C0000}"/>
    <cellStyle name="Normal 44 2 4 6 3" xfId="26553" xr:uid="{00000000-0005-0000-0000-0000574C0000}"/>
    <cellStyle name="Normal 44 2 4 7" xfId="6434" xr:uid="{00000000-0005-0000-0000-0000584C0000}"/>
    <cellStyle name="Normal 44 2 4 7 2" xfId="36769" xr:uid="{00000000-0005-0000-0000-0000594C0000}"/>
    <cellStyle name="Normal 44 2 4 7 3" xfId="21536" xr:uid="{00000000-0005-0000-0000-00005A4C0000}"/>
    <cellStyle name="Normal 44 2 4 8" xfId="31757" xr:uid="{00000000-0005-0000-0000-00005B4C0000}"/>
    <cellStyle name="Normal 44 2 4 9" xfId="16523" xr:uid="{00000000-0005-0000-0000-00005C4C0000}"/>
    <cellStyle name="Normal 44 2 5" xfId="1568" xr:uid="{00000000-0005-0000-0000-00005D4C0000}"/>
    <cellStyle name="Normal 44 2 5 2" xfId="2409" xr:uid="{00000000-0005-0000-0000-00005E4C0000}"/>
    <cellStyle name="Normal 44 2 5 2 2" xfId="4099" xr:uid="{00000000-0005-0000-0000-00005F4C0000}"/>
    <cellStyle name="Normal 44 2 5 2 2 2" xfId="14172" xr:uid="{00000000-0005-0000-0000-0000604C0000}"/>
    <cellStyle name="Normal 44 2 5 2 2 2 2" xfId="44503" xr:uid="{00000000-0005-0000-0000-0000614C0000}"/>
    <cellStyle name="Normal 44 2 5 2 2 2 3" xfId="29270" xr:uid="{00000000-0005-0000-0000-0000624C0000}"/>
    <cellStyle name="Normal 44 2 5 2 2 3" xfId="9152" xr:uid="{00000000-0005-0000-0000-0000634C0000}"/>
    <cellStyle name="Normal 44 2 5 2 2 3 2" xfId="39486" xr:uid="{00000000-0005-0000-0000-0000644C0000}"/>
    <cellStyle name="Normal 44 2 5 2 2 3 3" xfId="24253" xr:uid="{00000000-0005-0000-0000-0000654C0000}"/>
    <cellStyle name="Normal 44 2 5 2 2 4" xfId="34473" xr:uid="{00000000-0005-0000-0000-0000664C0000}"/>
    <cellStyle name="Normal 44 2 5 2 2 5" xfId="19240" xr:uid="{00000000-0005-0000-0000-0000674C0000}"/>
    <cellStyle name="Normal 44 2 5 2 3" xfId="5791" xr:uid="{00000000-0005-0000-0000-0000684C0000}"/>
    <cellStyle name="Normal 44 2 5 2 3 2" xfId="15843" xr:uid="{00000000-0005-0000-0000-0000694C0000}"/>
    <cellStyle name="Normal 44 2 5 2 3 2 2" xfId="46174" xr:uid="{00000000-0005-0000-0000-00006A4C0000}"/>
    <cellStyle name="Normal 44 2 5 2 3 2 3" xfId="30941" xr:uid="{00000000-0005-0000-0000-00006B4C0000}"/>
    <cellStyle name="Normal 44 2 5 2 3 3" xfId="10823" xr:uid="{00000000-0005-0000-0000-00006C4C0000}"/>
    <cellStyle name="Normal 44 2 5 2 3 3 2" xfId="41157" xr:uid="{00000000-0005-0000-0000-00006D4C0000}"/>
    <cellStyle name="Normal 44 2 5 2 3 3 3" xfId="25924" xr:uid="{00000000-0005-0000-0000-00006E4C0000}"/>
    <cellStyle name="Normal 44 2 5 2 3 4" xfId="36144" xr:uid="{00000000-0005-0000-0000-00006F4C0000}"/>
    <cellStyle name="Normal 44 2 5 2 3 5" xfId="20911" xr:uid="{00000000-0005-0000-0000-0000704C0000}"/>
    <cellStyle name="Normal 44 2 5 2 4" xfId="12501" xr:uid="{00000000-0005-0000-0000-0000714C0000}"/>
    <cellStyle name="Normal 44 2 5 2 4 2" xfId="42832" xr:uid="{00000000-0005-0000-0000-0000724C0000}"/>
    <cellStyle name="Normal 44 2 5 2 4 3" xfId="27599" xr:uid="{00000000-0005-0000-0000-0000734C0000}"/>
    <cellStyle name="Normal 44 2 5 2 5" xfId="7480" xr:uid="{00000000-0005-0000-0000-0000744C0000}"/>
    <cellStyle name="Normal 44 2 5 2 5 2" xfId="37815" xr:uid="{00000000-0005-0000-0000-0000754C0000}"/>
    <cellStyle name="Normal 44 2 5 2 5 3" xfId="22582" xr:uid="{00000000-0005-0000-0000-0000764C0000}"/>
    <cellStyle name="Normal 44 2 5 2 6" xfId="32803" xr:uid="{00000000-0005-0000-0000-0000774C0000}"/>
    <cellStyle name="Normal 44 2 5 2 7" xfId="17569" xr:uid="{00000000-0005-0000-0000-0000784C0000}"/>
    <cellStyle name="Normal 44 2 5 3" xfId="3262" xr:uid="{00000000-0005-0000-0000-0000794C0000}"/>
    <cellStyle name="Normal 44 2 5 3 2" xfId="13336" xr:uid="{00000000-0005-0000-0000-00007A4C0000}"/>
    <cellStyle name="Normal 44 2 5 3 2 2" xfId="43667" xr:uid="{00000000-0005-0000-0000-00007B4C0000}"/>
    <cellStyle name="Normal 44 2 5 3 2 3" xfId="28434" xr:uid="{00000000-0005-0000-0000-00007C4C0000}"/>
    <cellStyle name="Normal 44 2 5 3 3" xfId="8316" xr:uid="{00000000-0005-0000-0000-00007D4C0000}"/>
    <cellStyle name="Normal 44 2 5 3 3 2" xfId="38650" xr:uid="{00000000-0005-0000-0000-00007E4C0000}"/>
    <cellStyle name="Normal 44 2 5 3 3 3" xfId="23417" xr:uid="{00000000-0005-0000-0000-00007F4C0000}"/>
    <cellStyle name="Normal 44 2 5 3 4" xfId="33637" xr:uid="{00000000-0005-0000-0000-0000804C0000}"/>
    <cellStyle name="Normal 44 2 5 3 5" xfId="18404" xr:uid="{00000000-0005-0000-0000-0000814C0000}"/>
    <cellStyle name="Normal 44 2 5 4" xfId="4955" xr:uid="{00000000-0005-0000-0000-0000824C0000}"/>
    <cellStyle name="Normal 44 2 5 4 2" xfId="15007" xr:uid="{00000000-0005-0000-0000-0000834C0000}"/>
    <cellStyle name="Normal 44 2 5 4 2 2" xfId="45338" xr:uid="{00000000-0005-0000-0000-0000844C0000}"/>
    <cellStyle name="Normal 44 2 5 4 2 3" xfId="30105" xr:uid="{00000000-0005-0000-0000-0000854C0000}"/>
    <cellStyle name="Normal 44 2 5 4 3" xfId="9987" xr:uid="{00000000-0005-0000-0000-0000864C0000}"/>
    <cellStyle name="Normal 44 2 5 4 3 2" xfId="40321" xr:uid="{00000000-0005-0000-0000-0000874C0000}"/>
    <cellStyle name="Normal 44 2 5 4 3 3" xfId="25088" xr:uid="{00000000-0005-0000-0000-0000884C0000}"/>
    <cellStyle name="Normal 44 2 5 4 4" xfId="35308" xr:uid="{00000000-0005-0000-0000-0000894C0000}"/>
    <cellStyle name="Normal 44 2 5 4 5" xfId="20075" xr:uid="{00000000-0005-0000-0000-00008A4C0000}"/>
    <cellStyle name="Normal 44 2 5 5" xfId="11665" xr:uid="{00000000-0005-0000-0000-00008B4C0000}"/>
    <cellStyle name="Normal 44 2 5 5 2" xfId="41996" xr:uid="{00000000-0005-0000-0000-00008C4C0000}"/>
    <cellStyle name="Normal 44 2 5 5 3" xfId="26763" xr:uid="{00000000-0005-0000-0000-00008D4C0000}"/>
    <cellStyle name="Normal 44 2 5 6" xfId="6644" xr:uid="{00000000-0005-0000-0000-00008E4C0000}"/>
    <cellStyle name="Normal 44 2 5 6 2" xfId="36979" xr:uid="{00000000-0005-0000-0000-00008F4C0000}"/>
    <cellStyle name="Normal 44 2 5 6 3" xfId="21746" xr:uid="{00000000-0005-0000-0000-0000904C0000}"/>
    <cellStyle name="Normal 44 2 5 7" xfId="31967" xr:uid="{00000000-0005-0000-0000-0000914C0000}"/>
    <cellStyle name="Normal 44 2 5 8" xfId="16733" xr:uid="{00000000-0005-0000-0000-0000924C0000}"/>
    <cellStyle name="Normal 44 2 6" xfId="1989" xr:uid="{00000000-0005-0000-0000-0000934C0000}"/>
    <cellStyle name="Normal 44 2 6 2" xfId="3681" xr:uid="{00000000-0005-0000-0000-0000944C0000}"/>
    <cellStyle name="Normal 44 2 6 2 2" xfId="13754" xr:uid="{00000000-0005-0000-0000-0000954C0000}"/>
    <cellStyle name="Normal 44 2 6 2 2 2" xfId="44085" xr:uid="{00000000-0005-0000-0000-0000964C0000}"/>
    <cellStyle name="Normal 44 2 6 2 2 3" xfId="28852" xr:uid="{00000000-0005-0000-0000-0000974C0000}"/>
    <cellStyle name="Normal 44 2 6 2 3" xfId="8734" xr:uid="{00000000-0005-0000-0000-0000984C0000}"/>
    <cellStyle name="Normal 44 2 6 2 3 2" xfId="39068" xr:uid="{00000000-0005-0000-0000-0000994C0000}"/>
    <cellStyle name="Normal 44 2 6 2 3 3" xfId="23835" xr:uid="{00000000-0005-0000-0000-00009A4C0000}"/>
    <cellStyle name="Normal 44 2 6 2 4" xfId="34055" xr:uid="{00000000-0005-0000-0000-00009B4C0000}"/>
    <cellStyle name="Normal 44 2 6 2 5" xfId="18822" xr:uid="{00000000-0005-0000-0000-00009C4C0000}"/>
    <cellStyle name="Normal 44 2 6 3" xfId="5373" xr:uid="{00000000-0005-0000-0000-00009D4C0000}"/>
    <cellStyle name="Normal 44 2 6 3 2" xfId="15425" xr:uid="{00000000-0005-0000-0000-00009E4C0000}"/>
    <cellStyle name="Normal 44 2 6 3 2 2" xfId="45756" xr:uid="{00000000-0005-0000-0000-00009F4C0000}"/>
    <cellStyle name="Normal 44 2 6 3 2 3" xfId="30523" xr:uid="{00000000-0005-0000-0000-0000A04C0000}"/>
    <cellStyle name="Normal 44 2 6 3 3" xfId="10405" xr:uid="{00000000-0005-0000-0000-0000A14C0000}"/>
    <cellStyle name="Normal 44 2 6 3 3 2" xfId="40739" xr:uid="{00000000-0005-0000-0000-0000A24C0000}"/>
    <cellStyle name="Normal 44 2 6 3 3 3" xfId="25506" xr:uid="{00000000-0005-0000-0000-0000A34C0000}"/>
    <cellStyle name="Normal 44 2 6 3 4" xfId="35726" xr:uid="{00000000-0005-0000-0000-0000A44C0000}"/>
    <cellStyle name="Normal 44 2 6 3 5" xfId="20493" xr:uid="{00000000-0005-0000-0000-0000A54C0000}"/>
    <cellStyle name="Normal 44 2 6 4" xfId="12083" xr:uid="{00000000-0005-0000-0000-0000A64C0000}"/>
    <cellStyle name="Normal 44 2 6 4 2" xfId="42414" xr:uid="{00000000-0005-0000-0000-0000A74C0000}"/>
    <cellStyle name="Normal 44 2 6 4 3" xfId="27181" xr:uid="{00000000-0005-0000-0000-0000A84C0000}"/>
    <cellStyle name="Normal 44 2 6 5" xfId="7062" xr:uid="{00000000-0005-0000-0000-0000A94C0000}"/>
    <cellStyle name="Normal 44 2 6 5 2" xfId="37397" xr:uid="{00000000-0005-0000-0000-0000AA4C0000}"/>
    <cellStyle name="Normal 44 2 6 5 3" xfId="22164" xr:uid="{00000000-0005-0000-0000-0000AB4C0000}"/>
    <cellStyle name="Normal 44 2 6 6" xfId="32385" xr:uid="{00000000-0005-0000-0000-0000AC4C0000}"/>
    <cellStyle name="Normal 44 2 6 7" xfId="17151" xr:uid="{00000000-0005-0000-0000-0000AD4C0000}"/>
    <cellStyle name="Normal 44 2 7" xfId="2840" xr:uid="{00000000-0005-0000-0000-0000AE4C0000}"/>
    <cellStyle name="Normal 44 2 7 2" xfId="12918" xr:uid="{00000000-0005-0000-0000-0000AF4C0000}"/>
    <cellStyle name="Normal 44 2 7 2 2" xfId="43249" xr:uid="{00000000-0005-0000-0000-0000B04C0000}"/>
    <cellStyle name="Normal 44 2 7 2 3" xfId="28016" xr:uid="{00000000-0005-0000-0000-0000B14C0000}"/>
    <cellStyle name="Normal 44 2 7 3" xfId="7898" xr:uid="{00000000-0005-0000-0000-0000B24C0000}"/>
    <cellStyle name="Normal 44 2 7 3 2" xfId="38232" xr:uid="{00000000-0005-0000-0000-0000B34C0000}"/>
    <cellStyle name="Normal 44 2 7 3 3" xfId="22999" xr:uid="{00000000-0005-0000-0000-0000B44C0000}"/>
    <cellStyle name="Normal 44 2 7 4" xfId="33219" xr:uid="{00000000-0005-0000-0000-0000B54C0000}"/>
    <cellStyle name="Normal 44 2 7 5" xfId="17986" xr:uid="{00000000-0005-0000-0000-0000B64C0000}"/>
    <cellStyle name="Normal 44 2 8" xfId="4534" xr:uid="{00000000-0005-0000-0000-0000B74C0000}"/>
    <cellStyle name="Normal 44 2 8 2" xfId="14589" xr:uid="{00000000-0005-0000-0000-0000B84C0000}"/>
    <cellStyle name="Normal 44 2 8 2 2" xfId="44920" xr:uid="{00000000-0005-0000-0000-0000B94C0000}"/>
    <cellStyle name="Normal 44 2 8 2 3" xfId="29687" xr:uid="{00000000-0005-0000-0000-0000BA4C0000}"/>
    <cellStyle name="Normal 44 2 8 3" xfId="9569" xr:uid="{00000000-0005-0000-0000-0000BB4C0000}"/>
    <cellStyle name="Normal 44 2 8 3 2" xfId="39903" xr:uid="{00000000-0005-0000-0000-0000BC4C0000}"/>
    <cellStyle name="Normal 44 2 8 3 3" xfId="24670" xr:uid="{00000000-0005-0000-0000-0000BD4C0000}"/>
    <cellStyle name="Normal 44 2 8 4" xfId="34890" xr:uid="{00000000-0005-0000-0000-0000BE4C0000}"/>
    <cellStyle name="Normal 44 2 8 5" xfId="19657" xr:uid="{00000000-0005-0000-0000-0000BF4C0000}"/>
    <cellStyle name="Normal 44 2 9" xfId="11245" xr:uid="{00000000-0005-0000-0000-0000C04C0000}"/>
    <cellStyle name="Normal 44 2 9 2" xfId="41578" xr:uid="{00000000-0005-0000-0000-0000C14C0000}"/>
    <cellStyle name="Normal 44 2 9 3" xfId="26345" xr:uid="{00000000-0005-0000-0000-0000C24C0000}"/>
    <cellStyle name="Normal 44 3" xfId="47226" xr:uid="{00000000-0005-0000-0000-0000C34C0000}"/>
    <cellStyle name="Normal 45" xfId="170" xr:uid="{00000000-0005-0000-0000-0000C44C0000}"/>
    <cellStyle name="Normal 45 2" xfId="861" xr:uid="{00000000-0005-0000-0000-0000C54C0000}"/>
    <cellStyle name="Normal 45 2 10" xfId="6225" xr:uid="{00000000-0005-0000-0000-0000C64C0000}"/>
    <cellStyle name="Normal 45 2 10 2" xfId="36562" xr:uid="{00000000-0005-0000-0000-0000C74C0000}"/>
    <cellStyle name="Normal 45 2 10 3" xfId="21329" xr:uid="{00000000-0005-0000-0000-0000C84C0000}"/>
    <cellStyle name="Normal 45 2 11" xfId="31553" xr:uid="{00000000-0005-0000-0000-0000C94C0000}"/>
    <cellStyle name="Normal 45 2 12" xfId="16314" xr:uid="{00000000-0005-0000-0000-0000CA4C0000}"/>
    <cellStyle name="Normal 45 2 2" xfId="1189" xr:uid="{00000000-0005-0000-0000-0000CB4C0000}"/>
    <cellStyle name="Normal 45 2 2 10" xfId="31605" xr:uid="{00000000-0005-0000-0000-0000CC4C0000}"/>
    <cellStyle name="Normal 45 2 2 11" xfId="16368" xr:uid="{00000000-0005-0000-0000-0000CD4C0000}"/>
    <cellStyle name="Normal 45 2 2 2" xfId="1297" xr:uid="{00000000-0005-0000-0000-0000CE4C0000}"/>
    <cellStyle name="Normal 45 2 2 2 10" xfId="16472" xr:uid="{00000000-0005-0000-0000-0000CF4C0000}"/>
    <cellStyle name="Normal 45 2 2 2 2" xfId="1514" xr:uid="{00000000-0005-0000-0000-0000D04C0000}"/>
    <cellStyle name="Normal 45 2 2 2 2 2" xfId="1935" xr:uid="{00000000-0005-0000-0000-0000D14C0000}"/>
    <cellStyle name="Normal 45 2 2 2 2 2 2" xfId="2774" xr:uid="{00000000-0005-0000-0000-0000D24C0000}"/>
    <cellStyle name="Normal 45 2 2 2 2 2 2 2" xfId="4464" xr:uid="{00000000-0005-0000-0000-0000D34C0000}"/>
    <cellStyle name="Normal 45 2 2 2 2 2 2 2 2" xfId="14537" xr:uid="{00000000-0005-0000-0000-0000D44C0000}"/>
    <cellStyle name="Normal 45 2 2 2 2 2 2 2 2 2" xfId="44868" xr:uid="{00000000-0005-0000-0000-0000D54C0000}"/>
    <cellStyle name="Normal 45 2 2 2 2 2 2 2 2 3" xfId="29635" xr:uid="{00000000-0005-0000-0000-0000D64C0000}"/>
    <cellStyle name="Normal 45 2 2 2 2 2 2 2 3" xfId="9517" xr:uid="{00000000-0005-0000-0000-0000D74C0000}"/>
    <cellStyle name="Normal 45 2 2 2 2 2 2 2 3 2" xfId="39851" xr:uid="{00000000-0005-0000-0000-0000D84C0000}"/>
    <cellStyle name="Normal 45 2 2 2 2 2 2 2 3 3" xfId="24618" xr:uid="{00000000-0005-0000-0000-0000D94C0000}"/>
    <cellStyle name="Normal 45 2 2 2 2 2 2 2 4" xfId="34838" xr:uid="{00000000-0005-0000-0000-0000DA4C0000}"/>
    <cellStyle name="Normal 45 2 2 2 2 2 2 2 5" xfId="19605" xr:uid="{00000000-0005-0000-0000-0000DB4C0000}"/>
    <cellStyle name="Normal 45 2 2 2 2 2 2 3" xfId="6156" xr:uid="{00000000-0005-0000-0000-0000DC4C0000}"/>
    <cellStyle name="Normal 45 2 2 2 2 2 2 3 2" xfId="16208" xr:uid="{00000000-0005-0000-0000-0000DD4C0000}"/>
    <cellStyle name="Normal 45 2 2 2 2 2 2 3 2 2" xfId="46539" xr:uid="{00000000-0005-0000-0000-0000DE4C0000}"/>
    <cellStyle name="Normal 45 2 2 2 2 2 2 3 2 3" xfId="31306" xr:uid="{00000000-0005-0000-0000-0000DF4C0000}"/>
    <cellStyle name="Normal 45 2 2 2 2 2 2 3 3" xfId="11188" xr:uid="{00000000-0005-0000-0000-0000E04C0000}"/>
    <cellStyle name="Normal 45 2 2 2 2 2 2 3 3 2" xfId="41522" xr:uid="{00000000-0005-0000-0000-0000E14C0000}"/>
    <cellStyle name="Normal 45 2 2 2 2 2 2 3 3 3" xfId="26289" xr:uid="{00000000-0005-0000-0000-0000E24C0000}"/>
    <cellStyle name="Normal 45 2 2 2 2 2 2 3 4" xfId="36509" xr:uid="{00000000-0005-0000-0000-0000E34C0000}"/>
    <cellStyle name="Normal 45 2 2 2 2 2 2 3 5" xfId="21276" xr:uid="{00000000-0005-0000-0000-0000E44C0000}"/>
    <cellStyle name="Normal 45 2 2 2 2 2 2 4" xfId="12866" xr:uid="{00000000-0005-0000-0000-0000E54C0000}"/>
    <cellStyle name="Normal 45 2 2 2 2 2 2 4 2" xfId="43197" xr:uid="{00000000-0005-0000-0000-0000E64C0000}"/>
    <cellStyle name="Normal 45 2 2 2 2 2 2 4 3" xfId="27964" xr:uid="{00000000-0005-0000-0000-0000E74C0000}"/>
    <cellStyle name="Normal 45 2 2 2 2 2 2 5" xfId="7845" xr:uid="{00000000-0005-0000-0000-0000E84C0000}"/>
    <cellStyle name="Normal 45 2 2 2 2 2 2 5 2" xfId="38180" xr:uid="{00000000-0005-0000-0000-0000E94C0000}"/>
    <cellStyle name="Normal 45 2 2 2 2 2 2 5 3" xfId="22947" xr:uid="{00000000-0005-0000-0000-0000EA4C0000}"/>
    <cellStyle name="Normal 45 2 2 2 2 2 2 6" xfId="33168" xr:uid="{00000000-0005-0000-0000-0000EB4C0000}"/>
    <cellStyle name="Normal 45 2 2 2 2 2 2 7" xfId="17934" xr:uid="{00000000-0005-0000-0000-0000EC4C0000}"/>
    <cellStyle name="Normal 45 2 2 2 2 2 3" xfId="3627" xr:uid="{00000000-0005-0000-0000-0000ED4C0000}"/>
    <cellStyle name="Normal 45 2 2 2 2 2 3 2" xfId="13701" xr:uid="{00000000-0005-0000-0000-0000EE4C0000}"/>
    <cellStyle name="Normal 45 2 2 2 2 2 3 2 2" xfId="44032" xr:uid="{00000000-0005-0000-0000-0000EF4C0000}"/>
    <cellStyle name="Normal 45 2 2 2 2 2 3 2 3" xfId="28799" xr:uid="{00000000-0005-0000-0000-0000F04C0000}"/>
    <cellStyle name="Normal 45 2 2 2 2 2 3 3" xfId="8681" xr:uid="{00000000-0005-0000-0000-0000F14C0000}"/>
    <cellStyle name="Normal 45 2 2 2 2 2 3 3 2" xfId="39015" xr:uid="{00000000-0005-0000-0000-0000F24C0000}"/>
    <cellStyle name="Normal 45 2 2 2 2 2 3 3 3" xfId="23782" xr:uid="{00000000-0005-0000-0000-0000F34C0000}"/>
    <cellStyle name="Normal 45 2 2 2 2 2 3 4" xfId="34002" xr:uid="{00000000-0005-0000-0000-0000F44C0000}"/>
    <cellStyle name="Normal 45 2 2 2 2 2 3 5" xfId="18769" xr:uid="{00000000-0005-0000-0000-0000F54C0000}"/>
    <cellStyle name="Normal 45 2 2 2 2 2 4" xfId="5320" xr:uid="{00000000-0005-0000-0000-0000F64C0000}"/>
    <cellStyle name="Normal 45 2 2 2 2 2 4 2" xfId="15372" xr:uid="{00000000-0005-0000-0000-0000F74C0000}"/>
    <cellStyle name="Normal 45 2 2 2 2 2 4 2 2" xfId="45703" xr:uid="{00000000-0005-0000-0000-0000F84C0000}"/>
    <cellStyle name="Normal 45 2 2 2 2 2 4 2 3" xfId="30470" xr:uid="{00000000-0005-0000-0000-0000F94C0000}"/>
    <cellStyle name="Normal 45 2 2 2 2 2 4 3" xfId="10352" xr:uid="{00000000-0005-0000-0000-0000FA4C0000}"/>
    <cellStyle name="Normal 45 2 2 2 2 2 4 3 2" xfId="40686" xr:uid="{00000000-0005-0000-0000-0000FB4C0000}"/>
    <cellStyle name="Normal 45 2 2 2 2 2 4 3 3" xfId="25453" xr:uid="{00000000-0005-0000-0000-0000FC4C0000}"/>
    <cellStyle name="Normal 45 2 2 2 2 2 4 4" xfId="35673" xr:uid="{00000000-0005-0000-0000-0000FD4C0000}"/>
    <cellStyle name="Normal 45 2 2 2 2 2 4 5" xfId="20440" xr:uid="{00000000-0005-0000-0000-0000FE4C0000}"/>
    <cellStyle name="Normal 45 2 2 2 2 2 5" xfId="12030" xr:uid="{00000000-0005-0000-0000-0000FF4C0000}"/>
    <cellStyle name="Normal 45 2 2 2 2 2 5 2" xfId="42361" xr:uid="{00000000-0005-0000-0000-0000004D0000}"/>
    <cellStyle name="Normal 45 2 2 2 2 2 5 3" xfId="27128" xr:uid="{00000000-0005-0000-0000-0000014D0000}"/>
    <cellStyle name="Normal 45 2 2 2 2 2 6" xfId="7009" xr:uid="{00000000-0005-0000-0000-0000024D0000}"/>
    <cellStyle name="Normal 45 2 2 2 2 2 6 2" xfId="37344" xr:uid="{00000000-0005-0000-0000-0000034D0000}"/>
    <cellStyle name="Normal 45 2 2 2 2 2 6 3" xfId="22111" xr:uid="{00000000-0005-0000-0000-0000044D0000}"/>
    <cellStyle name="Normal 45 2 2 2 2 2 7" xfId="32332" xr:uid="{00000000-0005-0000-0000-0000054D0000}"/>
    <cellStyle name="Normal 45 2 2 2 2 2 8" xfId="17098" xr:uid="{00000000-0005-0000-0000-0000064D0000}"/>
    <cellStyle name="Normal 45 2 2 2 2 3" xfId="2356" xr:uid="{00000000-0005-0000-0000-0000074D0000}"/>
    <cellStyle name="Normal 45 2 2 2 2 3 2" xfId="4046" xr:uid="{00000000-0005-0000-0000-0000084D0000}"/>
    <cellStyle name="Normal 45 2 2 2 2 3 2 2" xfId="14119" xr:uid="{00000000-0005-0000-0000-0000094D0000}"/>
    <cellStyle name="Normal 45 2 2 2 2 3 2 2 2" xfId="44450" xr:uid="{00000000-0005-0000-0000-00000A4D0000}"/>
    <cellStyle name="Normal 45 2 2 2 2 3 2 2 3" xfId="29217" xr:uid="{00000000-0005-0000-0000-00000B4D0000}"/>
    <cellStyle name="Normal 45 2 2 2 2 3 2 3" xfId="9099" xr:uid="{00000000-0005-0000-0000-00000C4D0000}"/>
    <cellStyle name="Normal 45 2 2 2 2 3 2 3 2" xfId="39433" xr:uid="{00000000-0005-0000-0000-00000D4D0000}"/>
    <cellStyle name="Normal 45 2 2 2 2 3 2 3 3" xfId="24200" xr:uid="{00000000-0005-0000-0000-00000E4D0000}"/>
    <cellStyle name="Normal 45 2 2 2 2 3 2 4" xfId="34420" xr:uid="{00000000-0005-0000-0000-00000F4D0000}"/>
    <cellStyle name="Normal 45 2 2 2 2 3 2 5" xfId="19187" xr:uid="{00000000-0005-0000-0000-0000104D0000}"/>
    <cellStyle name="Normal 45 2 2 2 2 3 3" xfId="5738" xr:uid="{00000000-0005-0000-0000-0000114D0000}"/>
    <cellStyle name="Normal 45 2 2 2 2 3 3 2" xfId="15790" xr:uid="{00000000-0005-0000-0000-0000124D0000}"/>
    <cellStyle name="Normal 45 2 2 2 2 3 3 2 2" xfId="46121" xr:uid="{00000000-0005-0000-0000-0000134D0000}"/>
    <cellStyle name="Normal 45 2 2 2 2 3 3 2 3" xfId="30888" xr:uid="{00000000-0005-0000-0000-0000144D0000}"/>
    <cellStyle name="Normal 45 2 2 2 2 3 3 3" xfId="10770" xr:uid="{00000000-0005-0000-0000-0000154D0000}"/>
    <cellStyle name="Normal 45 2 2 2 2 3 3 3 2" xfId="41104" xr:uid="{00000000-0005-0000-0000-0000164D0000}"/>
    <cellStyle name="Normal 45 2 2 2 2 3 3 3 3" xfId="25871" xr:uid="{00000000-0005-0000-0000-0000174D0000}"/>
    <cellStyle name="Normal 45 2 2 2 2 3 3 4" xfId="36091" xr:uid="{00000000-0005-0000-0000-0000184D0000}"/>
    <cellStyle name="Normal 45 2 2 2 2 3 3 5" xfId="20858" xr:uid="{00000000-0005-0000-0000-0000194D0000}"/>
    <cellStyle name="Normal 45 2 2 2 2 3 4" xfId="12448" xr:uid="{00000000-0005-0000-0000-00001A4D0000}"/>
    <cellStyle name="Normal 45 2 2 2 2 3 4 2" xfId="42779" xr:uid="{00000000-0005-0000-0000-00001B4D0000}"/>
    <cellStyle name="Normal 45 2 2 2 2 3 4 3" xfId="27546" xr:uid="{00000000-0005-0000-0000-00001C4D0000}"/>
    <cellStyle name="Normal 45 2 2 2 2 3 5" xfId="7427" xr:uid="{00000000-0005-0000-0000-00001D4D0000}"/>
    <cellStyle name="Normal 45 2 2 2 2 3 5 2" xfId="37762" xr:uid="{00000000-0005-0000-0000-00001E4D0000}"/>
    <cellStyle name="Normal 45 2 2 2 2 3 5 3" xfId="22529" xr:uid="{00000000-0005-0000-0000-00001F4D0000}"/>
    <cellStyle name="Normal 45 2 2 2 2 3 6" xfId="32750" xr:uid="{00000000-0005-0000-0000-0000204D0000}"/>
    <cellStyle name="Normal 45 2 2 2 2 3 7" xfId="17516" xr:uid="{00000000-0005-0000-0000-0000214D0000}"/>
    <cellStyle name="Normal 45 2 2 2 2 4" xfId="3209" xr:uid="{00000000-0005-0000-0000-0000224D0000}"/>
    <cellStyle name="Normal 45 2 2 2 2 4 2" xfId="13283" xr:uid="{00000000-0005-0000-0000-0000234D0000}"/>
    <cellStyle name="Normal 45 2 2 2 2 4 2 2" xfId="43614" xr:uid="{00000000-0005-0000-0000-0000244D0000}"/>
    <cellStyle name="Normal 45 2 2 2 2 4 2 3" xfId="28381" xr:uid="{00000000-0005-0000-0000-0000254D0000}"/>
    <cellStyle name="Normal 45 2 2 2 2 4 3" xfId="8263" xr:uid="{00000000-0005-0000-0000-0000264D0000}"/>
    <cellStyle name="Normal 45 2 2 2 2 4 3 2" xfId="38597" xr:uid="{00000000-0005-0000-0000-0000274D0000}"/>
    <cellStyle name="Normal 45 2 2 2 2 4 3 3" xfId="23364" xr:uid="{00000000-0005-0000-0000-0000284D0000}"/>
    <cellStyle name="Normal 45 2 2 2 2 4 4" xfId="33584" xr:uid="{00000000-0005-0000-0000-0000294D0000}"/>
    <cellStyle name="Normal 45 2 2 2 2 4 5" xfId="18351" xr:uid="{00000000-0005-0000-0000-00002A4D0000}"/>
    <cellStyle name="Normal 45 2 2 2 2 5" xfId="4902" xr:uid="{00000000-0005-0000-0000-00002B4D0000}"/>
    <cellStyle name="Normal 45 2 2 2 2 5 2" xfId="14954" xr:uid="{00000000-0005-0000-0000-00002C4D0000}"/>
    <cellStyle name="Normal 45 2 2 2 2 5 2 2" xfId="45285" xr:uid="{00000000-0005-0000-0000-00002D4D0000}"/>
    <cellStyle name="Normal 45 2 2 2 2 5 2 3" xfId="30052" xr:uid="{00000000-0005-0000-0000-00002E4D0000}"/>
    <cellStyle name="Normal 45 2 2 2 2 5 3" xfId="9934" xr:uid="{00000000-0005-0000-0000-00002F4D0000}"/>
    <cellStyle name="Normal 45 2 2 2 2 5 3 2" xfId="40268" xr:uid="{00000000-0005-0000-0000-0000304D0000}"/>
    <cellStyle name="Normal 45 2 2 2 2 5 3 3" xfId="25035" xr:uid="{00000000-0005-0000-0000-0000314D0000}"/>
    <cellStyle name="Normal 45 2 2 2 2 5 4" xfId="35255" xr:uid="{00000000-0005-0000-0000-0000324D0000}"/>
    <cellStyle name="Normal 45 2 2 2 2 5 5" xfId="20022" xr:uid="{00000000-0005-0000-0000-0000334D0000}"/>
    <cellStyle name="Normal 45 2 2 2 2 6" xfId="11612" xr:uid="{00000000-0005-0000-0000-0000344D0000}"/>
    <cellStyle name="Normal 45 2 2 2 2 6 2" xfId="41943" xr:uid="{00000000-0005-0000-0000-0000354D0000}"/>
    <cellStyle name="Normal 45 2 2 2 2 6 3" xfId="26710" xr:uid="{00000000-0005-0000-0000-0000364D0000}"/>
    <cellStyle name="Normal 45 2 2 2 2 7" xfId="6591" xr:uid="{00000000-0005-0000-0000-0000374D0000}"/>
    <cellStyle name="Normal 45 2 2 2 2 7 2" xfId="36926" xr:uid="{00000000-0005-0000-0000-0000384D0000}"/>
    <cellStyle name="Normal 45 2 2 2 2 7 3" xfId="21693" xr:uid="{00000000-0005-0000-0000-0000394D0000}"/>
    <cellStyle name="Normal 45 2 2 2 2 8" xfId="31914" xr:uid="{00000000-0005-0000-0000-00003A4D0000}"/>
    <cellStyle name="Normal 45 2 2 2 2 9" xfId="16680" xr:uid="{00000000-0005-0000-0000-00003B4D0000}"/>
    <cellStyle name="Normal 45 2 2 2 3" xfId="1727" xr:uid="{00000000-0005-0000-0000-00003C4D0000}"/>
    <cellStyle name="Normal 45 2 2 2 3 2" xfId="2566" xr:uid="{00000000-0005-0000-0000-00003D4D0000}"/>
    <cellStyle name="Normal 45 2 2 2 3 2 2" xfId="4256" xr:uid="{00000000-0005-0000-0000-00003E4D0000}"/>
    <cellStyle name="Normal 45 2 2 2 3 2 2 2" xfId="14329" xr:uid="{00000000-0005-0000-0000-00003F4D0000}"/>
    <cellStyle name="Normal 45 2 2 2 3 2 2 2 2" xfId="44660" xr:uid="{00000000-0005-0000-0000-0000404D0000}"/>
    <cellStyle name="Normal 45 2 2 2 3 2 2 2 3" xfId="29427" xr:uid="{00000000-0005-0000-0000-0000414D0000}"/>
    <cellStyle name="Normal 45 2 2 2 3 2 2 3" xfId="9309" xr:uid="{00000000-0005-0000-0000-0000424D0000}"/>
    <cellStyle name="Normal 45 2 2 2 3 2 2 3 2" xfId="39643" xr:uid="{00000000-0005-0000-0000-0000434D0000}"/>
    <cellStyle name="Normal 45 2 2 2 3 2 2 3 3" xfId="24410" xr:uid="{00000000-0005-0000-0000-0000444D0000}"/>
    <cellStyle name="Normal 45 2 2 2 3 2 2 4" xfId="34630" xr:uid="{00000000-0005-0000-0000-0000454D0000}"/>
    <cellStyle name="Normal 45 2 2 2 3 2 2 5" xfId="19397" xr:uid="{00000000-0005-0000-0000-0000464D0000}"/>
    <cellStyle name="Normal 45 2 2 2 3 2 3" xfId="5948" xr:uid="{00000000-0005-0000-0000-0000474D0000}"/>
    <cellStyle name="Normal 45 2 2 2 3 2 3 2" xfId="16000" xr:uid="{00000000-0005-0000-0000-0000484D0000}"/>
    <cellStyle name="Normal 45 2 2 2 3 2 3 2 2" xfId="46331" xr:uid="{00000000-0005-0000-0000-0000494D0000}"/>
    <cellStyle name="Normal 45 2 2 2 3 2 3 2 3" xfId="31098" xr:uid="{00000000-0005-0000-0000-00004A4D0000}"/>
    <cellStyle name="Normal 45 2 2 2 3 2 3 3" xfId="10980" xr:uid="{00000000-0005-0000-0000-00004B4D0000}"/>
    <cellStyle name="Normal 45 2 2 2 3 2 3 3 2" xfId="41314" xr:uid="{00000000-0005-0000-0000-00004C4D0000}"/>
    <cellStyle name="Normal 45 2 2 2 3 2 3 3 3" xfId="26081" xr:uid="{00000000-0005-0000-0000-00004D4D0000}"/>
    <cellStyle name="Normal 45 2 2 2 3 2 3 4" xfId="36301" xr:uid="{00000000-0005-0000-0000-00004E4D0000}"/>
    <cellStyle name="Normal 45 2 2 2 3 2 3 5" xfId="21068" xr:uid="{00000000-0005-0000-0000-00004F4D0000}"/>
    <cellStyle name="Normal 45 2 2 2 3 2 4" xfId="12658" xr:uid="{00000000-0005-0000-0000-0000504D0000}"/>
    <cellStyle name="Normal 45 2 2 2 3 2 4 2" xfId="42989" xr:uid="{00000000-0005-0000-0000-0000514D0000}"/>
    <cellStyle name="Normal 45 2 2 2 3 2 4 3" xfId="27756" xr:uid="{00000000-0005-0000-0000-0000524D0000}"/>
    <cellStyle name="Normal 45 2 2 2 3 2 5" xfId="7637" xr:uid="{00000000-0005-0000-0000-0000534D0000}"/>
    <cellStyle name="Normal 45 2 2 2 3 2 5 2" xfId="37972" xr:uid="{00000000-0005-0000-0000-0000544D0000}"/>
    <cellStyle name="Normal 45 2 2 2 3 2 5 3" xfId="22739" xr:uid="{00000000-0005-0000-0000-0000554D0000}"/>
    <cellStyle name="Normal 45 2 2 2 3 2 6" xfId="32960" xr:uid="{00000000-0005-0000-0000-0000564D0000}"/>
    <cellStyle name="Normal 45 2 2 2 3 2 7" xfId="17726" xr:uid="{00000000-0005-0000-0000-0000574D0000}"/>
    <cellStyle name="Normal 45 2 2 2 3 3" xfId="3419" xr:uid="{00000000-0005-0000-0000-0000584D0000}"/>
    <cellStyle name="Normal 45 2 2 2 3 3 2" xfId="13493" xr:uid="{00000000-0005-0000-0000-0000594D0000}"/>
    <cellStyle name="Normal 45 2 2 2 3 3 2 2" xfId="43824" xr:uid="{00000000-0005-0000-0000-00005A4D0000}"/>
    <cellStyle name="Normal 45 2 2 2 3 3 2 3" xfId="28591" xr:uid="{00000000-0005-0000-0000-00005B4D0000}"/>
    <cellStyle name="Normal 45 2 2 2 3 3 3" xfId="8473" xr:uid="{00000000-0005-0000-0000-00005C4D0000}"/>
    <cellStyle name="Normal 45 2 2 2 3 3 3 2" xfId="38807" xr:uid="{00000000-0005-0000-0000-00005D4D0000}"/>
    <cellStyle name="Normal 45 2 2 2 3 3 3 3" xfId="23574" xr:uid="{00000000-0005-0000-0000-00005E4D0000}"/>
    <cellStyle name="Normal 45 2 2 2 3 3 4" xfId="33794" xr:uid="{00000000-0005-0000-0000-00005F4D0000}"/>
    <cellStyle name="Normal 45 2 2 2 3 3 5" xfId="18561" xr:uid="{00000000-0005-0000-0000-0000604D0000}"/>
    <cellStyle name="Normal 45 2 2 2 3 4" xfId="5112" xr:uid="{00000000-0005-0000-0000-0000614D0000}"/>
    <cellStyle name="Normal 45 2 2 2 3 4 2" xfId="15164" xr:uid="{00000000-0005-0000-0000-0000624D0000}"/>
    <cellStyle name="Normal 45 2 2 2 3 4 2 2" xfId="45495" xr:uid="{00000000-0005-0000-0000-0000634D0000}"/>
    <cellStyle name="Normal 45 2 2 2 3 4 2 3" xfId="30262" xr:uid="{00000000-0005-0000-0000-0000644D0000}"/>
    <cellStyle name="Normal 45 2 2 2 3 4 3" xfId="10144" xr:uid="{00000000-0005-0000-0000-0000654D0000}"/>
    <cellStyle name="Normal 45 2 2 2 3 4 3 2" xfId="40478" xr:uid="{00000000-0005-0000-0000-0000664D0000}"/>
    <cellStyle name="Normal 45 2 2 2 3 4 3 3" xfId="25245" xr:uid="{00000000-0005-0000-0000-0000674D0000}"/>
    <cellStyle name="Normal 45 2 2 2 3 4 4" xfId="35465" xr:uid="{00000000-0005-0000-0000-0000684D0000}"/>
    <cellStyle name="Normal 45 2 2 2 3 4 5" xfId="20232" xr:uid="{00000000-0005-0000-0000-0000694D0000}"/>
    <cellStyle name="Normal 45 2 2 2 3 5" xfId="11822" xr:uid="{00000000-0005-0000-0000-00006A4D0000}"/>
    <cellStyle name="Normal 45 2 2 2 3 5 2" xfId="42153" xr:uid="{00000000-0005-0000-0000-00006B4D0000}"/>
    <cellStyle name="Normal 45 2 2 2 3 5 3" xfId="26920" xr:uid="{00000000-0005-0000-0000-00006C4D0000}"/>
    <cellStyle name="Normal 45 2 2 2 3 6" xfId="6801" xr:uid="{00000000-0005-0000-0000-00006D4D0000}"/>
    <cellStyle name="Normal 45 2 2 2 3 6 2" xfId="37136" xr:uid="{00000000-0005-0000-0000-00006E4D0000}"/>
    <cellStyle name="Normal 45 2 2 2 3 6 3" xfId="21903" xr:uid="{00000000-0005-0000-0000-00006F4D0000}"/>
    <cellStyle name="Normal 45 2 2 2 3 7" xfId="32124" xr:uid="{00000000-0005-0000-0000-0000704D0000}"/>
    <cellStyle name="Normal 45 2 2 2 3 8" xfId="16890" xr:uid="{00000000-0005-0000-0000-0000714D0000}"/>
    <cellStyle name="Normal 45 2 2 2 4" xfId="2148" xr:uid="{00000000-0005-0000-0000-0000724D0000}"/>
    <cellStyle name="Normal 45 2 2 2 4 2" xfId="3838" xr:uid="{00000000-0005-0000-0000-0000734D0000}"/>
    <cellStyle name="Normal 45 2 2 2 4 2 2" xfId="13911" xr:uid="{00000000-0005-0000-0000-0000744D0000}"/>
    <cellStyle name="Normal 45 2 2 2 4 2 2 2" xfId="44242" xr:uid="{00000000-0005-0000-0000-0000754D0000}"/>
    <cellStyle name="Normal 45 2 2 2 4 2 2 3" xfId="29009" xr:uid="{00000000-0005-0000-0000-0000764D0000}"/>
    <cellStyle name="Normal 45 2 2 2 4 2 3" xfId="8891" xr:uid="{00000000-0005-0000-0000-0000774D0000}"/>
    <cellStyle name="Normal 45 2 2 2 4 2 3 2" xfId="39225" xr:uid="{00000000-0005-0000-0000-0000784D0000}"/>
    <cellStyle name="Normal 45 2 2 2 4 2 3 3" xfId="23992" xr:uid="{00000000-0005-0000-0000-0000794D0000}"/>
    <cellStyle name="Normal 45 2 2 2 4 2 4" xfId="34212" xr:uid="{00000000-0005-0000-0000-00007A4D0000}"/>
    <cellStyle name="Normal 45 2 2 2 4 2 5" xfId="18979" xr:uid="{00000000-0005-0000-0000-00007B4D0000}"/>
    <cellStyle name="Normal 45 2 2 2 4 3" xfId="5530" xr:uid="{00000000-0005-0000-0000-00007C4D0000}"/>
    <cellStyle name="Normal 45 2 2 2 4 3 2" xfId="15582" xr:uid="{00000000-0005-0000-0000-00007D4D0000}"/>
    <cellStyle name="Normal 45 2 2 2 4 3 2 2" xfId="45913" xr:uid="{00000000-0005-0000-0000-00007E4D0000}"/>
    <cellStyle name="Normal 45 2 2 2 4 3 2 3" xfId="30680" xr:uid="{00000000-0005-0000-0000-00007F4D0000}"/>
    <cellStyle name="Normal 45 2 2 2 4 3 3" xfId="10562" xr:uid="{00000000-0005-0000-0000-0000804D0000}"/>
    <cellStyle name="Normal 45 2 2 2 4 3 3 2" xfId="40896" xr:uid="{00000000-0005-0000-0000-0000814D0000}"/>
    <cellStyle name="Normal 45 2 2 2 4 3 3 3" xfId="25663" xr:uid="{00000000-0005-0000-0000-0000824D0000}"/>
    <cellStyle name="Normal 45 2 2 2 4 3 4" xfId="35883" xr:uid="{00000000-0005-0000-0000-0000834D0000}"/>
    <cellStyle name="Normal 45 2 2 2 4 3 5" xfId="20650" xr:uid="{00000000-0005-0000-0000-0000844D0000}"/>
    <cellStyle name="Normal 45 2 2 2 4 4" xfId="12240" xr:uid="{00000000-0005-0000-0000-0000854D0000}"/>
    <cellStyle name="Normal 45 2 2 2 4 4 2" xfId="42571" xr:uid="{00000000-0005-0000-0000-0000864D0000}"/>
    <cellStyle name="Normal 45 2 2 2 4 4 3" xfId="27338" xr:uid="{00000000-0005-0000-0000-0000874D0000}"/>
    <cellStyle name="Normal 45 2 2 2 4 5" xfId="7219" xr:uid="{00000000-0005-0000-0000-0000884D0000}"/>
    <cellStyle name="Normal 45 2 2 2 4 5 2" xfId="37554" xr:uid="{00000000-0005-0000-0000-0000894D0000}"/>
    <cellStyle name="Normal 45 2 2 2 4 5 3" xfId="22321" xr:uid="{00000000-0005-0000-0000-00008A4D0000}"/>
    <cellStyle name="Normal 45 2 2 2 4 6" xfId="32542" xr:uid="{00000000-0005-0000-0000-00008B4D0000}"/>
    <cellStyle name="Normal 45 2 2 2 4 7" xfId="17308" xr:uid="{00000000-0005-0000-0000-00008C4D0000}"/>
    <cellStyle name="Normal 45 2 2 2 5" xfId="3001" xr:uid="{00000000-0005-0000-0000-00008D4D0000}"/>
    <cellStyle name="Normal 45 2 2 2 5 2" xfId="13075" xr:uid="{00000000-0005-0000-0000-00008E4D0000}"/>
    <cellStyle name="Normal 45 2 2 2 5 2 2" xfId="43406" xr:uid="{00000000-0005-0000-0000-00008F4D0000}"/>
    <cellStyle name="Normal 45 2 2 2 5 2 3" xfId="28173" xr:uid="{00000000-0005-0000-0000-0000904D0000}"/>
    <cellStyle name="Normal 45 2 2 2 5 3" xfId="8055" xr:uid="{00000000-0005-0000-0000-0000914D0000}"/>
    <cellStyle name="Normal 45 2 2 2 5 3 2" xfId="38389" xr:uid="{00000000-0005-0000-0000-0000924D0000}"/>
    <cellStyle name="Normal 45 2 2 2 5 3 3" xfId="23156" xr:uid="{00000000-0005-0000-0000-0000934D0000}"/>
    <cellStyle name="Normal 45 2 2 2 5 4" xfId="33376" xr:uid="{00000000-0005-0000-0000-0000944D0000}"/>
    <cellStyle name="Normal 45 2 2 2 5 5" xfId="18143" xr:uid="{00000000-0005-0000-0000-0000954D0000}"/>
    <cellStyle name="Normal 45 2 2 2 6" xfId="4694" xr:uid="{00000000-0005-0000-0000-0000964D0000}"/>
    <cellStyle name="Normal 45 2 2 2 6 2" xfId="14746" xr:uid="{00000000-0005-0000-0000-0000974D0000}"/>
    <cellStyle name="Normal 45 2 2 2 6 2 2" xfId="45077" xr:uid="{00000000-0005-0000-0000-0000984D0000}"/>
    <cellStyle name="Normal 45 2 2 2 6 2 3" xfId="29844" xr:uid="{00000000-0005-0000-0000-0000994D0000}"/>
    <cellStyle name="Normal 45 2 2 2 6 3" xfId="9726" xr:uid="{00000000-0005-0000-0000-00009A4D0000}"/>
    <cellStyle name="Normal 45 2 2 2 6 3 2" xfId="40060" xr:uid="{00000000-0005-0000-0000-00009B4D0000}"/>
    <cellStyle name="Normal 45 2 2 2 6 3 3" xfId="24827" xr:uid="{00000000-0005-0000-0000-00009C4D0000}"/>
    <cellStyle name="Normal 45 2 2 2 6 4" xfId="35047" xr:uid="{00000000-0005-0000-0000-00009D4D0000}"/>
    <cellStyle name="Normal 45 2 2 2 6 5" xfId="19814" xr:uid="{00000000-0005-0000-0000-00009E4D0000}"/>
    <cellStyle name="Normal 45 2 2 2 7" xfId="11404" xr:uid="{00000000-0005-0000-0000-00009F4D0000}"/>
    <cellStyle name="Normal 45 2 2 2 7 2" xfId="41735" xr:uid="{00000000-0005-0000-0000-0000A04D0000}"/>
    <cellStyle name="Normal 45 2 2 2 7 3" xfId="26502" xr:uid="{00000000-0005-0000-0000-0000A14D0000}"/>
    <cellStyle name="Normal 45 2 2 2 8" xfId="6383" xr:uid="{00000000-0005-0000-0000-0000A24D0000}"/>
    <cellStyle name="Normal 45 2 2 2 8 2" xfId="36718" xr:uid="{00000000-0005-0000-0000-0000A34D0000}"/>
    <cellStyle name="Normal 45 2 2 2 8 3" xfId="21485" xr:uid="{00000000-0005-0000-0000-0000A44D0000}"/>
    <cellStyle name="Normal 45 2 2 2 9" xfId="31706" xr:uid="{00000000-0005-0000-0000-0000A54D0000}"/>
    <cellStyle name="Normal 45 2 2 3" xfId="1410" xr:uid="{00000000-0005-0000-0000-0000A64D0000}"/>
    <cellStyle name="Normal 45 2 2 3 2" xfId="1831" xr:uid="{00000000-0005-0000-0000-0000A74D0000}"/>
    <cellStyle name="Normal 45 2 2 3 2 2" xfId="2670" xr:uid="{00000000-0005-0000-0000-0000A84D0000}"/>
    <cellStyle name="Normal 45 2 2 3 2 2 2" xfId="4360" xr:uid="{00000000-0005-0000-0000-0000A94D0000}"/>
    <cellStyle name="Normal 45 2 2 3 2 2 2 2" xfId="14433" xr:uid="{00000000-0005-0000-0000-0000AA4D0000}"/>
    <cellStyle name="Normal 45 2 2 3 2 2 2 2 2" xfId="44764" xr:uid="{00000000-0005-0000-0000-0000AB4D0000}"/>
    <cellStyle name="Normal 45 2 2 3 2 2 2 2 3" xfId="29531" xr:uid="{00000000-0005-0000-0000-0000AC4D0000}"/>
    <cellStyle name="Normal 45 2 2 3 2 2 2 3" xfId="9413" xr:uid="{00000000-0005-0000-0000-0000AD4D0000}"/>
    <cellStyle name="Normal 45 2 2 3 2 2 2 3 2" xfId="39747" xr:uid="{00000000-0005-0000-0000-0000AE4D0000}"/>
    <cellStyle name="Normal 45 2 2 3 2 2 2 3 3" xfId="24514" xr:uid="{00000000-0005-0000-0000-0000AF4D0000}"/>
    <cellStyle name="Normal 45 2 2 3 2 2 2 4" xfId="34734" xr:uid="{00000000-0005-0000-0000-0000B04D0000}"/>
    <cellStyle name="Normal 45 2 2 3 2 2 2 5" xfId="19501" xr:uid="{00000000-0005-0000-0000-0000B14D0000}"/>
    <cellStyle name="Normal 45 2 2 3 2 2 3" xfId="6052" xr:uid="{00000000-0005-0000-0000-0000B24D0000}"/>
    <cellStyle name="Normal 45 2 2 3 2 2 3 2" xfId="16104" xr:uid="{00000000-0005-0000-0000-0000B34D0000}"/>
    <cellStyle name="Normal 45 2 2 3 2 2 3 2 2" xfId="46435" xr:uid="{00000000-0005-0000-0000-0000B44D0000}"/>
    <cellStyle name="Normal 45 2 2 3 2 2 3 2 3" xfId="31202" xr:uid="{00000000-0005-0000-0000-0000B54D0000}"/>
    <cellStyle name="Normal 45 2 2 3 2 2 3 3" xfId="11084" xr:uid="{00000000-0005-0000-0000-0000B64D0000}"/>
    <cellStyle name="Normal 45 2 2 3 2 2 3 3 2" xfId="41418" xr:uid="{00000000-0005-0000-0000-0000B74D0000}"/>
    <cellStyle name="Normal 45 2 2 3 2 2 3 3 3" xfId="26185" xr:uid="{00000000-0005-0000-0000-0000B84D0000}"/>
    <cellStyle name="Normal 45 2 2 3 2 2 3 4" xfId="36405" xr:uid="{00000000-0005-0000-0000-0000B94D0000}"/>
    <cellStyle name="Normal 45 2 2 3 2 2 3 5" xfId="21172" xr:uid="{00000000-0005-0000-0000-0000BA4D0000}"/>
    <cellStyle name="Normal 45 2 2 3 2 2 4" xfId="12762" xr:uid="{00000000-0005-0000-0000-0000BB4D0000}"/>
    <cellStyle name="Normal 45 2 2 3 2 2 4 2" xfId="43093" xr:uid="{00000000-0005-0000-0000-0000BC4D0000}"/>
    <cellStyle name="Normal 45 2 2 3 2 2 4 3" xfId="27860" xr:uid="{00000000-0005-0000-0000-0000BD4D0000}"/>
    <cellStyle name="Normal 45 2 2 3 2 2 5" xfId="7741" xr:uid="{00000000-0005-0000-0000-0000BE4D0000}"/>
    <cellStyle name="Normal 45 2 2 3 2 2 5 2" xfId="38076" xr:uid="{00000000-0005-0000-0000-0000BF4D0000}"/>
    <cellStyle name="Normal 45 2 2 3 2 2 5 3" xfId="22843" xr:uid="{00000000-0005-0000-0000-0000C04D0000}"/>
    <cellStyle name="Normal 45 2 2 3 2 2 6" xfId="33064" xr:uid="{00000000-0005-0000-0000-0000C14D0000}"/>
    <cellStyle name="Normal 45 2 2 3 2 2 7" xfId="17830" xr:uid="{00000000-0005-0000-0000-0000C24D0000}"/>
    <cellStyle name="Normal 45 2 2 3 2 3" xfId="3523" xr:uid="{00000000-0005-0000-0000-0000C34D0000}"/>
    <cellStyle name="Normal 45 2 2 3 2 3 2" xfId="13597" xr:uid="{00000000-0005-0000-0000-0000C44D0000}"/>
    <cellStyle name="Normal 45 2 2 3 2 3 2 2" xfId="43928" xr:uid="{00000000-0005-0000-0000-0000C54D0000}"/>
    <cellStyle name="Normal 45 2 2 3 2 3 2 3" xfId="28695" xr:uid="{00000000-0005-0000-0000-0000C64D0000}"/>
    <cellStyle name="Normal 45 2 2 3 2 3 3" xfId="8577" xr:uid="{00000000-0005-0000-0000-0000C74D0000}"/>
    <cellStyle name="Normal 45 2 2 3 2 3 3 2" xfId="38911" xr:uid="{00000000-0005-0000-0000-0000C84D0000}"/>
    <cellStyle name="Normal 45 2 2 3 2 3 3 3" xfId="23678" xr:uid="{00000000-0005-0000-0000-0000C94D0000}"/>
    <cellStyle name="Normal 45 2 2 3 2 3 4" xfId="33898" xr:uid="{00000000-0005-0000-0000-0000CA4D0000}"/>
    <cellStyle name="Normal 45 2 2 3 2 3 5" xfId="18665" xr:uid="{00000000-0005-0000-0000-0000CB4D0000}"/>
    <cellStyle name="Normal 45 2 2 3 2 4" xfId="5216" xr:uid="{00000000-0005-0000-0000-0000CC4D0000}"/>
    <cellStyle name="Normal 45 2 2 3 2 4 2" xfId="15268" xr:uid="{00000000-0005-0000-0000-0000CD4D0000}"/>
    <cellStyle name="Normal 45 2 2 3 2 4 2 2" xfId="45599" xr:uid="{00000000-0005-0000-0000-0000CE4D0000}"/>
    <cellStyle name="Normal 45 2 2 3 2 4 2 3" xfId="30366" xr:uid="{00000000-0005-0000-0000-0000CF4D0000}"/>
    <cellStyle name="Normal 45 2 2 3 2 4 3" xfId="10248" xr:uid="{00000000-0005-0000-0000-0000D04D0000}"/>
    <cellStyle name="Normal 45 2 2 3 2 4 3 2" xfId="40582" xr:uid="{00000000-0005-0000-0000-0000D14D0000}"/>
    <cellStyle name="Normal 45 2 2 3 2 4 3 3" xfId="25349" xr:uid="{00000000-0005-0000-0000-0000D24D0000}"/>
    <cellStyle name="Normal 45 2 2 3 2 4 4" xfId="35569" xr:uid="{00000000-0005-0000-0000-0000D34D0000}"/>
    <cellStyle name="Normal 45 2 2 3 2 4 5" xfId="20336" xr:uid="{00000000-0005-0000-0000-0000D44D0000}"/>
    <cellStyle name="Normal 45 2 2 3 2 5" xfId="11926" xr:uid="{00000000-0005-0000-0000-0000D54D0000}"/>
    <cellStyle name="Normal 45 2 2 3 2 5 2" xfId="42257" xr:uid="{00000000-0005-0000-0000-0000D64D0000}"/>
    <cellStyle name="Normal 45 2 2 3 2 5 3" xfId="27024" xr:uid="{00000000-0005-0000-0000-0000D74D0000}"/>
    <cellStyle name="Normal 45 2 2 3 2 6" xfId="6905" xr:uid="{00000000-0005-0000-0000-0000D84D0000}"/>
    <cellStyle name="Normal 45 2 2 3 2 6 2" xfId="37240" xr:uid="{00000000-0005-0000-0000-0000D94D0000}"/>
    <cellStyle name="Normal 45 2 2 3 2 6 3" xfId="22007" xr:uid="{00000000-0005-0000-0000-0000DA4D0000}"/>
    <cellStyle name="Normal 45 2 2 3 2 7" xfId="32228" xr:uid="{00000000-0005-0000-0000-0000DB4D0000}"/>
    <cellStyle name="Normal 45 2 2 3 2 8" xfId="16994" xr:uid="{00000000-0005-0000-0000-0000DC4D0000}"/>
    <cellStyle name="Normal 45 2 2 3 3" xfId="2252" xr:uid="{00000000-0005-0000-0000-0000DD4D0000}"/>
    <cellStyle name="Normal 45 2 2 3 3 2" xfId="3942" xr:uid="{00000000-0005-0000-0000-0000DE4D0000}"/>
    <cellStyle name="Normal 45 2 2 3 3 2 2" xfId="14015" xr:uid="{00000000-0005-0000-0000-0000DF4D0000}"/>
    <cellStyle name="Normal 45 2 2 3 3 2 2 2" xfId="44346" xr:uid="{00000000-0005-0000-0000-0000E04D0000}"/>
    <cellStyle name="Normal 45 2 2 3 3 2 2 3" xfId="29113" xr:uid="{00000000-0005-0000-0000-0000E14D0000}"/>
    <cellStyle name="Normal 45 2 2 3 3 2 3" xfId="8995" xr:uid="{00000000-0005-0000-0000-0000E24D0000}"/>
    <cellStyle name="Normal 45 2 2 3 3 2 3 2" xfId="39329" xr:uid="{00000000-0005-0000-0000-0000E34D0000}"/>
    <cellStyle name="Normal 45 2 2 3 3 2 3 3" xfId="24096" xr:uid="{00000000-0005-0000-0000-0000E44D0000}"/>
    <cellStyle name="Normal 45 2 2 3 3 2 4" xfId="34316" xr:uid="{00000000-0005-0000-0000-0000E54D0000}"/>
    <cellStyle name="Normal 45 2 2 3 3 2 5" xfId="19083" xr:uid="{00000000-0005-0000-0000-0000E64D0000}"/>
    <cellStyle name="Normal 45 2 2 3 3 3" xfId="5634" xr:uid="{00000000-0005-0000-0000-0000E74D0000}"/>
    <cellStyle name="Normal 45 2 2 3 3 3 2" xfId="15686" xr:uid="{00000000-0005-0000-0000-0000E84D0000}"/>
    <cellStyle name="Normal 45 2 2 3 3 3 2 2" xfId="46017" xr:uid="{00000000-0005-0000-0000-0000E94D0000}"/>
    <cellStyle name="Normal 45 2 2 3 3 3 2 3" xfId="30784" xr:uid="{00000000-0005-0000-0000-0000EA4D0000}"/>
    <cellStyle name="Normal 45 2 2 3 3 3 3" xfId="10666" xr:uid="{00000000-0005-0000-0000-0000EB4D0000}"/>
    <cellStyle name="Normal 45 2 2 3 3 3 3 2" xfId="41000" xr:uid="{00000000-0005-0000-0000-0000EC4D0000}"/>
    <cellStyle name="Normal 45 2 2 3 3 3 3 3" xfId="25767" xr:uid="{00000000-0005-0000-0000-0000ED4D0000}"/>
    <cellStyle name="Normal 45 2 2 3 3 3 4" xfId="35987" xr:uid="{00000000-0005-0000-0000-0000EE4D0000}"/>
    <cellStyle name="Normal 45 2 2 3 3 3 5" xfId="20754" xr:uid="{00000000-0005-0000-0000-0000EF4D0000}"/>
    <cellStyle name="Normal 45 2 2 3 3 4" xfId="12344" xr:uid="{00000000-0005-0000-0000-0000F04D0000}"/>
    <cellStyle name="Normal 45 2 2 3 3 4 2" xfId="42675" xr:uid="{00000000-0005-0000-0000-0000F14D0000}"/>
    <cellStyle name="Normal 45 2 2 3 3 4 3" xfId="27442" xr:uid="{00000000-0005-0000-0000-0000F24D0000}"/>
    <cellStyle name="Normal 45 2 2 3 3 5" xfId="7323" xr:uid="{00000000-0005-0000-0000-0000F34D0000}"/>
    <cellStyle name="Normal 45 2 2 3 3 5 2" xfId="37658" xr:uid="{00000000-0005-0000-0000-0000F44D0000}"/>
    <cellStyle name="Normal 45 2 2 3 3 5 3" xfId="22425" xr:uid="{00000000-0005-0000-0000-0000F54D0000}"/>
    <cellStyle name="Normal 45 2 2 3 3 6" xfId="32646" xr:uid="{00000000-0005-0000-0000-0000F64D0000}"/>
    <cellStyle name="Normal 45 2 2 3 3 7" xfId="17412" xr:uid="{00000000-0005-0000-0000-0000F74D0000}"/>
    <cellStyle name="Normal 45 2 2 3 4" xfId="3105" xr:uid="{00000000-0005-0000-0000-0000F84D0000}"/>
    <cellStyle name="Normal 45 2 2 3 4 2" xfId="13179" xr:uid="{00000000-0005-0000-0000-0000F94D0000}"/>
    <cellStyle name="Normal 45 2 2 3 4 2 2" xfId="43510" xr:uid="{00000000-0005-0000-0000-0000FA4D0000}"/>
    <cellStyle name="Normal 45 2 2 3 4 2 3" xfId="28277" xr:uid="{00000000-0005-0000-0000-0000FB4D0000}"/>
    <cellStyle name="Normal 45 2 2 3 4 3" xfId="8159" xr:uid="{00000000-0005-0000-0000-0000FC4D0000}"/>
    <cellStyle name="Normal 45 2 2 3 4 3 2" xfId="38493" xr:uid="{00000000-0005-0000-0000-0000FD4D0000}"/>
    <cellStyle name="Normal 45 2 2 3 4 3 3" xfId="23260" xr:uid="{00000000-0005-0000-0000-0000FE4D0000}"/>
    <cellStyle name="Normal 45 2 2 3 4 4" xfId="33480" xr:uid="{00000000-0005-0000-0000-0000FF4D0000}"/>
    <cellStyle name="Normal 45 2 2 3 4 5" xfId="18247" xr:uid="{00000000-0005-0000-0000-0000004E0000}"/>
    <cellStyle name="Normal 45 2 2 3 5" xfId="4798" xr:uid="{00000000-0005-0000-0000-0000014E0000}"/>
    <cellStyle name="Normal 45 2 2 3 5 2" xfId="14850" xr:uid="{00000000-0005-0000-0000-0000024E0000}"/>
    <cellStyle name="Normal 45 2 2 3 5 2 2" xfId="45181" xr:uid="{00000000-0005-0000-0000-0000034E0000}"/>
    <cellStyle name="Normal 45 2 2 3 5 2 3" xfId="29948" xr:uid="{00000000-0005-0000-0000-0000044E0000}"/>
    <cellStyle name="Normal 45 2 2 3 5 3" xfId="9830" xr:uid="{00000000-0005-0000-0000-0000054E0000}"/>
    <cellStyle name="Normal 45 2 2 3 5 3 2" xfId="40164" xr:uid="{00000000-0005-0000-0000-0000064E0000}"/>
    <cellStyle name="Normal 45 2 2 3 5 3 3" xfId="24931" xr:uid="{00000000-0005-0000-0000-0000074E0000}"/>
    <cellStyle name="Normal 45 2 2 3 5 4" xfId="35151" xr:uid="{00000000-0005-0000-0000-0000084E0000}"/>
    <cellStyle name="Normal 45 2 2 3 5 5" xfId="19918" xr:uid="{00000000-0005-0000-0000-0000094E0000}"/>
    <cellStyle name="Normal 45 2 2 3 6" xfId="11508" xr:uid="{00000000-0005-0000-0000-00000A4E0000}"/>
    <cellStyle name="Normal 45 2 2 3 6 2" xfId="41839" xr:uid="{00000000-0005-0000-0000-00000B4E0000}"/>
    <cellStyle name="Normal 45 2 2 3 6 3" xfId="26606" xr:uid="{00000000-0005-0000-0000-00000C4E0000}"/>
    <cellStyle name="Normal 45 2 2 3 7" xfId="6487" xr:uid="{00000000-0005-0000-0000-00000D4E0000}"/>
    <cellStyle name="Normal 45 2 2 3 7 2" xfId="36822" xr:uid="{00000000-0005-0000-0000-00000E4E0000}"/>
    <cellStyle name="Normal 45 2 2 3 7 3" xfId="21589" xr:uid="{00000000-0005-0000-0000-00000F4E0000}"/>
    <cellStyle name="Normal 45 2 2 3 8" xfId="31810" xr:uid="{00000000-0005-0000-0000-0000104E0000}"/>
    <cellStyle name="Normal 45 2 2 3 9" xfId="16576" xr:uid="{00000000-0005-0000-0000-0000114E0000}"/>
    <cellStyle name="Normal 45 2 2 4" xfId="1623" xr:uid="{00000000-0005-0000-0000-0000124E0000}"/>
    <cellStyle name="Normal 45 2 2 4 2" xfId="2462" xr:uid="{00000000-0005-0000-0000-0000134E0000}"/>
    <cellStyle name="Normal 45 2 2 4 2 2" xfId="4152" xr:uid="{00000000-0005-0000-0000-0000144E0000}"/>
    <cellStyle name="Normal 45 2 2 4 2 2 2" xfId="14225" xr:uid="{00000000-0005-0000-0000-0000154E0000}"/>
    <cellStyle name="Normal 45 2 2 4 2 2 2 2" xfId="44556" xr:uid="{00000000-0005-0000-0000-0000164E0000}"/>
    <cellStyle name="Normal 45 2 2 4 2 2 2 3" xfId="29323" xr:uid="{00000000-0005-0000-0000-0000174E0000}"/>
    <cellStyle name="Normal 45 2 2 4 2 2 3" xfId="9205" xr:uid="{00000000-0005-0000-0000-0000184E0000}"/>
    <cellStyle name="Normal 45 2 2 4 2 2 3 2" xfId="39539" xr:uid="{00000000-0005-0000-0000-0000194E0000}"/>
    <cellStyle name="Normal 45 2 2 4 2 2 3 3" xfId="24306" xr:uid="{00000000-0005-0000-0000-00001A4E0000}"/>
    <cellStyle name="Normal 45 2 2 4 2 2 4" xfId="34526" xr:uid="{00000000-0005-0000-0000-00001B4E0000}"/>
    <cellStyle name="Normal 45 2 2 4 2 2 5" xfId="19293" xr:uid="{00000000-0005-0000-0000-00001C4E0000}"/>
    <cellStyle name="Normal 45 2 2 4 2 3" xfId="5844" xr:uid="{00000000-0005-0000-0000-00001D4E0000}"/>
    <cellStyle name="Normal 45 2 2 4 2 3 2" xfId="15896" xr:uid="{00000000-0005-0000-0000-00001E4E0000}"/>
    <cellStyle name="Normal 45 2 2 4 2 3 2 2" xfId="46227" xr:uid="{00000000-0005-0000-0000-00001F4E0000}"/>
    <cellStyle name="Normal 45 2 2 4 2 3 2 3" xfId="30994" xr:uid="{00000000-0005-0000-0000-0000204E0000}"/>
    <cellStyle name="Normal 45 2 2 4 2 3 3" xfId="10876" xr:uid="{00000000-0005-0000-0000-0000214E0000}"/>
    <cellStyle name="Normal 45 2 2 4 2 3 3 2" xfId="41210" xr:uid="{00000000-0005-0000-0000-0000224E0000}"/>
    <cellStyle name="Normal 45 2 2 4 2 3 3 3" xfId="25977" xr:uid="{00000000-0005-0000-0000-0000234E0000}"/>
    <cellStyle name="Normal 45 2 2 4 2 3 4" xfId="36197" xr:uid="{00000000-0005-0000-0000-0000244E0000}"/>
    <cellStyle name="Normal 45 2 2 4 2 3 5" xfId="20964" xr:uid="{00000000-0005-0000-0000-0000254E0000}"/>
    <cellStyle name="Normal 45 2 2 4 2 4" xfId="12554" xr:uid="{00000000-0005-0000-0000-0000264E0000}"/>
    <cellStyle name="Normal 45 2 2 4 2 4 2" xfId="42885" xr:uid="{00000000-0005-0000-0000-0000274E0000}"/>
    <cellStyle name="Normal 45 2 2 4 2 4 3" xfId="27652" xr:uid="{00000000-0005-0000-0000-0000284E0000}"/>
    <cellStyle name="Normal 45 2 2 4 2 5" xfId="7533" xr:uid="{00000000-0005-0000-0000-0000294E0000}"/>
    <cellStyle name="Normal 45 2 2 4 2 5 2" xfId="37868" xr:uid="{00000000-0005-0000-0000-00002A4E0000}"/>
    <cellStyle name="Normal 45 2 2 4 2 5 3" xfId="22635" xr:uid="{00000000-0005-0000-0000-00002B4E0000}"/>
    <cellStyle name="Normal 45 2 2 4 2 6" xfId="32856" xr:uid="{00000000-0005-0000-0000-00002C4E0000}"/>
    <cellStyle name="Normal 45 2 2 4 2 7" xfId="17622" xr:uid="{00000000-0005-0000-0000-00002D4E0000}"/>
    <cellStyle name="Normal 45 2 2 4 3" xfId="3315" xr:uid="{00000000-0005-0000-0000-00002E4E0000}"/>
    <cellStyle name="Normal 45 2 2 4 3 2" xfId="13389" xr:uid="{00000000-0005-0000-0000-00002F4E0000}"/>
    <cellStyle name="Normal 45 2 2 4 3 2 2" xfId="43720" xr:uid="{00000000-0005-0000-0000-0000304E0000}"/>
    <cellStyle name="Normal 45 2 2 4 3 2 3" xfId="28487" xr:uid="{00000000-0005-0000-0000-0000314E0000}"/>
    <cellStyle name="Normal 45 2 2 4 3 3" xfId="8369" xr:uid="{00000000-0005-0000-0000-0000324E0000}"/>
    <cellStyle name="Normal 45 2 2 4 3 3 2" xfId="38703" xr:uid="{00000000-0005-0000-0000-0000334E0000}"/>
    <cellStyle name="Normal 45 2 2 4 3 3 3" xfId="23470" xr:uid="{00000000-0005-0000-0000-0000344E0000}"/>
    <cellStyle name="Normal 45 2 2 4 3 4" xfId="33690" xr:uid="{00000000-0005-0000-0000-0000354E0000}"/>
    <cellStyle name="Normal 45 2 2 4 3 5" xfId="18457" xr:uid="{00000000-0005-0000-0000-0000364E0000}"/>
    <cellStyle name="Normal 45 2 2 4 4" xfId="5008" xr:uid="{00000000-0005-0000-0000-0000374E0000}"/>
    <cellStyle name="Normal 45 2 2 4 4 2" xfId="15060" xr:uid="{00000000-0005-0000-0000-0000384E0000}"/>
    <cellStyle name="Normal 45 2 2 4 4 2 2" xfId="45391" xr:uid="{00000000-0005-0000-0000-0000394E0000}"/>
    <cellStyle name="Normal 45 2 2 4 4 2 3" xfId="30158" xr:uid="{00000000-0005-0000-0000-00003A4E0000}"/>
    <cellStyle name="Normal 45 2 2 4 4 3" xfId="10040" xr:uid="{00000000-0005-0000-0000-00003B4E0000}"/>
    <cellStyle name="Normal 45 2 2 4 4 3 2" xfId="40374" xr:uid="{00000000-0005-0000-0000-00003C4E0000}"/>
    <cellStyle name="Normal 45 2 2 4 4 3 3" xfId="25141" xr:uid="{00000000-0005-0000-0000-00003D4E0000}"/>
    <cellStyle name="Normal 45 2 2 4 4 4" xfId="35361" xr:uid="{00000000-0005-0000-0000-00003E4E0000}"/>
    <cellStyle name="Normal 45 2 2 4 4 5" xfId="20128" xr:uid="{00000000-0005-0000-0000-00003F4E0000}"/>
    <cellStyle name="Normal 45 2 2 4 5" xfId="11718" xr:uid="{00000000-0005-0000-0000-0000404E0000}"/>
    <cellStyle name="Normal 45 2 2 4 5 2" xfId="42049" xr:uid="{00000000-0005-0000-0000-0000414E0000}"/>
    <cellStyle name="Normal 45 2 2 4 5 3" xfId="26816" xr:uid="{00000000-0005-0000-0000-0000424E0000}"/>
    <cellStyle name="Normal 45 2 2 4 6" xfId="6697" xr:uid="{00000000-0005-0000-0000-0000434E0000}"/>
    <cellStyle name="Normal 45 2 2 4 6 2" xfId="37032" xr:uid="{00000000-0005-0000-0000-0000444E0000}"/>
    <cellStyle name="Normal 45 2 2 4 6 3" xfId="21799" xr:uid="{00000000-0005-0000-0000-0000454E0000}"/>
    <cellStyle name="Normal 45 2 2 4 7" xfId="32020" xr:uid="{00000000-0005-0000-0000-0000464E0000}"/>
    <cellStyle name="Normal 45 2 2 4 8" xfId="16786" xr:uid="{00000000-0005-0000-0000-0000474E0000}"/>
    <cellStyle name="Normal 45 2 2 5" xfId="2044" xr:uid="{00000000-0005-0000-0000-0000484E0000}"/>
    <cellStyle name="Normal 45 2 2 5 2" xfId="3734" xr:uid="{00000000-0005-0000-0000-0000494E0000}"/>
    <cellStyle name="Normal 45 2 2 5 2 2" xfId="13807" xr:uid="{00000000-0005-0000-0000-00004A4E0000}"/>
    <cellStyle name="Normal 45 2 2 5 2 2 2" xfId="44138" xr:uid="{00000000-0005-0000-0000-00004B4E0000}"/>
    <cellStyle name="Normal 45 2 2 5 2 2 3" xfId="28905" xr:uid="{00000000-0005-0000-0000-00004C4E0000}"/>
    <cellStyle name="Normal 45 2 2 5 2 3" xfId="8787" xr:uid="{00000000-0005-0000-0000-00004D4E0000}"/>
    <cellStyle name="Normal 45 2 2 5 2 3 2" xfId="39121" xr:uid="{00000000-0005-0000-0000-00004E4E0000}"/>
    <cellStyle name="Normal 45 2 2 5 2 3 3" xfId="23888" xr:uid="{00000000-0005-0000-0000-00004F4E0000}"/>
    <cellStyle name="Normal 45 2 2 5 2 4" xfId="34108" xr:uid="{00000000-0005-0000-0000-0000504E0000}"/>
    <cellStyle name="Normal 45 2 2 5 2 5" xfId="18875" xr:uid="{00000000-0005-0000-0000-0000514E0000}"/>
    <cellStyle name="Normal 45 2 2 5 3" xfId="5426" xr:uid="{00000000-0005-0000-0000-0000524E0000}"/>
    <cellStyle name="Normal 45 2 2 5 3 2" xfId="15478" xr:uid="{00000000-0005-0000-0000-0000534E0000}"/>
    <cellStyle name="Normal 45 2 2 5 3 2 2" xfId="45809" xr:uid="{00000000-0005-0000-0000-0000544E0000}"/>
    <cellStyle name="Normal 45 2 2 5 3 2 3" xfId="30576" xr:uid="{00000000-0005-0000-0000-0000554E0000}"/>
    <cellStyle name="Normal 45 2 2 5 3 3" xfId="10458" xr:uid="{00000000-0005-0000-0000-0000564E0000}"/>
    <cellStyle name="Normal 45 2 2 5 3 3 2" xfId="40792" xr:uid="{00000000-0005-0000-0000-0000574E0000}"/>
    <cellStyle name="Normal 45 2 2 5 3 3 3" xfId="25559" xr:uid="{00000000-0005-0000-0000-0000584E0000}"/>
    <cellStyle name="Normal 45 2 2 5 3 4" xfId="35779" xr:uid="{00000000-0005-0000-0000-0000594E0000}"/>
    <cellStyle name="Normal 45 2 2 5 3 5" xfId="20546" xr:uid="{00000000-0005-0000-0000-00005A4E0000}"/>
    <cellStyle name="Normal 45 2 2 5 4" xfId="12136" xr:uid="{00000000-0005-0000-0000-00005B4E0000}"/>
    <cellStyle name="Normal 45 2 2 5 4 2" xfId="42467" xr:uid="{00000000-0005-0000-0000-00005C4E0000}"/>
    <cellStyle name="Normal 45 2 2 5 4 3" xfId="27234" xr:uid="{00000000-0005-0000-0000-00005D4E0000}"/>
    <cellStyle name="Normal 45 2 2 5 5" xfId="7115" xr:uid="{00000000-0005-0000-0000-00005E4E0000}"/>
    <cellStyle name="Normal 45 2 2 5 5 2" xfId="37450" xr:uid="{00000000-0005-0000-0000-00005F4E0000}"/>
    <cellStyle name="Normal 45 2 2 5 5 3" xfId="22217" xr:uid="{00000000-0005-0000-0000-0000604E0000}"/>
    <cellStyle name="Normal 45 2 2 5 6" xfId="32438" xr:uid="{00000000-0005-0000-0000-0000614E0000}"/>
    <cellStyle name="Normal 45 2 2 5 7" xfId="17204" xr:uid="{00000000-0005-0000-0000-0000624E0000}"/>
    <cellStyle name="Normal 45 2 2 6" xfId="2897" xr:uid="{00000000-0005-0000-0000-0000634E0000}"/>
    <cellStyle name="Normal 45 2 2 6 2" xfId="12971" xr:uid="{00000000-0005-0000-0000-0000644E0000}"/>
    <cellStyle name="Normal 45 2 2 6 2 2" xfId="43302" xr:uid="{00000000-0005-0000-0000-0000654E0000}"/>
    <cellStyle name="Normal 45 2 2 6 2 3" xfId="28069" xr:uid="{00000000-0005-0000-0000-0000664E0000}"/>
    <cellStyle name="Normal 45 2 2 6 3" xfId="7951" xr:uid="{00000000-0005-0000-0000-0000674E0000}"/>
    <cellStyle name="Normal 45 2 2 6 3 2" xfId="38285" xr:uid="{00000000-0005-0000-0000-0000684E0000}"/>
    <cellStyle name="Normal 45 2 2 6 3 3" xfId="23052" xr:uid="{00000000-0005-0000-0000-0000694E0000}"/>
    <cellStyle name="Normal 45 2 2 6 4" xfId="33272" xr:uid="{00000000-0005-0000-0000-00006A4E0000}"/>
    <cellStyle name="Normal 45 2 2 6 5" xfId="18039" xr:uid="{00000000-0005-0000-0000-00006B4E0000}"/>
    <cellStyle name="Normal 45 2 2 7" xfId="4590" xr:uid="{00000000-0005-0000-0000-00006C4E0000}"/>
    <cellStyle name="Normal 45 2 2 7 2" xfId="14642" xr:uid="{00000000-0005-0000-0000-00006D4E0000}"/>
    <cellStyle name="Normal 45 2 2 7 2 2" xfId="44973" xr:uid="{00000000-0005-0000-0000-00006E4E0000}"/>
    <cellStyle name="Normal 45 2 2 7 2 3" xfId="29740" xr:uid="{00000000-0005-0000-0000-00006F4E0000}"/>
    <cellStyle name="Normal 45 2 2 7 3" xfId="9622" xr:uid="{00000000-0005-0000-0000-0000704E0000}"/>
    <cellStyle name="Normal 45 2 2 7 3 2" xfId="39956" xr:uid="{00000000-0005-0000-0000-0000714E0000}"/>
    <cellStyle name="Normal 45 2 2 7 3 3" xfId="24723" xr:uid="{00000000-0005-0000-0000-0000724E0000}"/>
    <cellStyle name="Normal 45 2 2 7 4" xfId="34943" xr:uid="{00000000-0005-0000-0000-0000734E0000}"/>
    <cellStyle name="Normal 45 2 2 7 5" xfId="19710" xr:uid="{00000000-0005-0000-0000-0000744E0000}"/>
    <cellStyle name="Normal 45 2 2 8" xfId="11300" xr:uid="{00000000-0005-0000-0000-0000754E0000}"/>
    <cellStyle name="Normal 45 2 2 8 2" xfId="41631" xr:uid="{00000000-0005-0000-0000-0000764E0000}"/>
    <cellStyle name="Normal 45 2 2 8 3" xfId="26398" xr:uid="{00000000-0005-0000-0000-0000774E0000}"/>
    <cellStyle name="Normal 45 2 2 9" xfId="6279" xr:uid="{00000000-0005-0000-0000-0000784E0000}"/>
    <cellStyle name="Normal 45 2 2 9 2" xfId="36614" xr:uid="{00000000-0005-0000-0000-0000794E0000}"/>
    <cellStyle name="Normal 45 2 2 9 3" xfId="21381" xr:uid="{00000000-0005-0000-0000-00007A4E0000}"/>
    <cellStyle name="Normal 45 2 3" xfId="1243" xr:uid="{00000000-0005-0000-0000-00007B4E0000}"/>
    <cellStyle name="Normal 45 2 3 10" xfId="16420" xr:uid="{00000000-0005-0000-0000-00007C4E0000}"/>
    <cellStyle name="Normal 45 2 3 2" xfId="1462" xr:uid="{00000000-0005-0000-0000-00007D4E0000}"/>
    <cellStyle name="Normal 45 2 3 2 2" xfId="1883" xr:uid="{00000000-0005-0000-0000-00007E4E0000}"/>
    <cellStyle name="Normal 45 2 3 2 2 2" xfId="2722" xr:uid="{00000000-0005-0000-0000-00007F4E0000}"/>
    <cellStyle name="Normal 45 2 3 2 2 2 2" xfId="4412" xr:uid="{00000000-0005-0000-0000-0000804E0000}"/>
    <cellStyle name="Normal 45 2 3 2 2 2 2 2" xfId="14485" xr:uid="{00000000-0005-0000-0000-0000814E0000}"/>
    <cellStyle name="Normal 45 2 3 2 2 2 2 2 2" xfId="44816" xr:uid="{00000000-0005-0000-0000-0000824E0000}"/>
    <cellStyle name="Normal 45 2 3 2 2 2 2 2 3" xfId="29583" xr:uid="{00000000-0005-0000-0000-0000834E0000}"/>
    <cellStyle name="Normal 45 2 3 2 2 2 2 3" xfId="9465" xr:uid="{00000000-0005-0000-0000-0000844E0000}"/>
    <cellStyle name="Normal 45 2 3 2 2 2 2 3 2" xfId="39799" xr:uid="{00000000-0005-0000-0000-0000854E0000}"/>
    <cellStyle name="Normal 45 2 3 2 2 2 2 3 3" xfId="24566" xr:uid="{00000000-0005-0000-0000-0000864E0000}"/>
    <cellStyle name="Normal 45 2 3 2 2 2 2 4" xfId="34786" xr:uid="{00000000-0005-0000-0000-0000874E0000}"/>
    <cellStyle name="Normal 45 2 3 2 2 2 2 5" xfId="19553" xr:uid="{00000000-0005-0000-0000-0000884E0000}"/>
    <cellStyle name="Normal 45 2 3 2 2 2 3" xfId="6104" xr:uid="{00000000-0005-0000-0000-0000894E0000}"/>
    <cellStyle name="Normal 45 2 3 2 2 2 3 2" xfId="16156" xr:uid="{00000000-0005-0000-0000-00008A4E0000}"/>
    <cellStyle name="Normal 45 2 3 2 2 2 3 2 2" xfId="46487" xr:uid="{00000000-0005-0000-0000-00008B4E0000}"/>
    <cellStyle name="Normal 45 2 3 2 2 2 3 2 3" xfId="31254" xr:uid="{00000000-0005-0000-0000-00008C4E0000}"/>
    <cellStyle name="Normal 45 2 3 2 2 2 3 3" xfId="11136" xr:uid="{00000000-0005-0000-0000-00008D4E0000}"/>
    <cellStyle name="Normal 45 2 3 2 2 2 3 3 2" xfId="41470" xr:uid="{00000000-0005-0000-0000-00008E4E0000}"/>
    <cellStyle name="Normal 45 2 3 2 2 2 3 3 3" xfId="26237" xr:uid="{00000000-0005-0000-0000-00008F4E0000}"/>
    <cellStyle name="Normal 45 2 3 2 2 2 3 4" xfId="36457" xr:uid="{00000000-0005-0000-0000-0000904E0000}"/>
    <cellStyle name="Normal 45 2 3 2 2 2 3 5" xfId="21224" xr:uid="{00000000-0005-0000-0000-0000914E0000}"/>
    <cellStyle name="Normal 45 2 3 2 2 2 4" xfId="12814" xr:uid="{00000000-0005-0000-0000-0000924E0000}"/>
    <cellStyle name="Normal 45 2 3 2 2 2 4 2" xfId="43145" xr:uid="{00000000-0005-0000-0000-0000934E0000}"/>
    <cellStyle name="Normal 45 2 3 2 2 2 4 3" xfId="27912" xr:uid="{00000000-0005-0000-0000-0000944E0000}"/>
    <cellStyle name="Normal 45 2 3 2 2 2 5" xfId="7793" xr:uid="{00000000-0005-0000-0000-0000954E0000}"/>
    <cellStyle name="Normal 45 2 3 2 2 2 5 2" xfId="38128" xr:uid="{00000000-0005-0000-0000-0000964E0000}"/>
    <cellStyle name="Normal 45 2 3 2 2 2 5 3" xfId="22895" xr:uid="{00000000-0005-0000-0000-0000974E0000}"/>
    <cellStyle name="Normal 45 2 3 2 2 2 6" xfId="33116" xr:uid="{00000000-0005-0000-0000-0000984E0000}"/>
    <cellStyle name="Normal 45 2 3 2 2 2 7" xfId="17882" xr:uid="{00000000-0005-0000-0000-0000994E0000}"/>
    <cellStyle name="Normal 45 2 3 2 2 3" xfId="3575" xr:uid="{00000000-0005-0000-0000-00009A4E0000}"/>
    <cellStyle name="Normal 45 2 3 2 2 3 2" xfId="13649" xr:uid="{00000000-0005-0000-0000-00009B4E0000}"/>
    <cellStyle name="Normal 45 2 3 2 2 3 2 2" xfId="43980" xr:uid="{00000000-0005-0000-0000-00009C4E0000}"/>
    <cellStyle name="Normal 45 2 3 2 2 3 2 3" xfId="28747" xr:uid="{00000000-0005-0000-0000-00009D4E0000}"/>
    <cellStyle name="Normal 45 2 3 2 2 3 3" xfId="8629" xr:uid="{00000000-0005-0000-0000-00009E4E0000}"/>
    <cellStyle name="Normal 45 2 3 2 2 3 3 2" xfId="38963" xr:uid="{00000000-0005-0000-0000-00009F4E0000}"/>
    <cellStyle name="Normal 45 2 3 2 2 3 3 3" xfId="23730" xr:uid="{00000000-0005-0000-0000-0000A04E0000}"/>
    <cellStyle name="Normal 45 2 3 2 2 3 4" xfId="33950" xr:uid="{00000000-0005-0000-0000-0000A14E0000}"/>
    <cellStyle name="Normal 45 2 3 2 2 3 5" xfId="18717" xr:uid="{00000000-0005-0000-0000-0000A24E0000}"/>
    <cellStyle name="Normal 45 2 3 2 2 4" xfId="5268" xr:uid="{00000000-0005-0000-0000-0000A34E0000}"/>
    <cellStyle name="Normal 45 2 3 2 2 4 2" xfId="15320" xr:uid="{00000000-0005-0000-0000-0000A44E0000}"/>
    <cellStyle name="Normal 45 2 3 2 2 4 2 2" xfId="45651" xr:uid="{00000000-0005-0000-0000-0000A54E0000}"/>
    <cellStyle name="Normal 45 2 3 2 2 4 2 3" xfId="30418" xr:uid="{00000000-0005-0000-0000-0000A64E0000}"/>
    <cellStyle name="Normal 45 2 3 2 2 4 3" xfId="10300" xr:uid="{00000000-0005-0000-0000-0000A74E0000}"/>
    <cellStyle name="Normal 45 2 3 2 2 4 3 2" xfId="40634" xr:uid="{00000000-0005-0000-0000-0000A84E0000}"/>
    <cellStyle name="Normal 45 2 3 2 2 4 3 3" xfId="25401" xr:uid="{00000000-0005-0000-0000-0000A94E0000}"/>
    <cellStyle name="Normal 45 2 3 2 2 4 4" xfId="35621" xr:uid="{00000000-0005-0000-0000-0000AA4E0000}"/>
    <cellStyle name="Normal 45 2 3 2 2 4 5" xfId="20388" xr:uid="{00000000-0005-0000-0000-0000AB4E0000}"/>
    <cellStyle name="Normal 45 2 3 2 2 5" xfId="11978" xr:uid="{00000000-0005-0000-0000-0000AC4E0000}"/>
    <cellStyle name="Normal 45 2 3 2 2 5 2" xfId="42309" xr:uid="{00000000-0005-0000-0000-0000AD4E0000}"/>
    <cellStyle name="Normal 45 2 3 2 2 5 3" xfId="27076" xr:uid="{00000000-0005-0000-0000-0000AE4E0000}"/>
    <cellStyle name="Normal 45 2 3 2 2 6" xfId="6957" xr:uid="{00000000-0005-0000-0000-0000AF4E0000}"/>
    <cellStyle name="Normal 45 2 3 2 2 6 2" xfId="37292" xr:uid="{00000000-0005-0000-0000-0000B04E0000}"/>
    <cellStyle name="Normal 45 2 3 2 2 6 3" xfId="22059" xr:uid="{00000000-0005-0000-0000-0000B14E0000}"/>
    <cellStyle name="Normal 45 2 3 2 2 7" xfId="32280" xr:uid="{00000000-0005-0000-0000-0000B24E0000}"/>
    <cellStyle name="Normal 45 2 3 2 2 8" xfId="17046" xr:uid="{00000000-0005-0000-0000-0000B34E0000}"/>
    <cellStyle name="Normal 45 2 3 2 3" xfId="2304" xr:uid="{00000000-0005-0000-0000-0000B44E0000}"/>
    <cellStyle name="Normal 45 2 3 2 3 2" xfId="3994" xr:uid="{00000000-0005-0000-0000-0000B54E0000}"/>
    <cellStyle name="Normal 45 2 3 2 3 2 2" xfId="14067" xr:uid="{00000000-0005-0000-0000-0000B64E0000}"/>
    <cellStyle name="Normal 45 2 3 2 3 2 2 2" xfId="44398" xr:uid="{00000000-0005-0000-0000-0000B74E0000}"/>
    <cellStyle name="Normal 45 2 3 2 3 2 2 3" xfId="29165" xr:uid="{00000000-0005-0000-0000-0000B84E0000}"/>
    <cellStyle name="Normal 45 2 3 2 3 2 3" xfId="9047" xr:uid="{00000000-0005-0000-0000-0000B94E0000}"/>
    <cellStyle name="Normal 45 2 3 2 3 2 3 2" xfId="39381" xr:uid="{00000000-0005-0000-0000-0000BA4E0000}"/>
    <cellStyle name="Normal 45 2 3 2 3 2 3 3" xfId="24148" xr:uid="{00000000-0005-0000-0000-0000BB4E0000}"/>
    <cellStyle name="Normal 45 2 3 2 3 2 4" xfId="34368" xr:uid="{00000000-0005-0000-0000-0000BC4E0000}"/>
    <cellStyle name="Normal 45 2 3 2 3 2 5" xfId="19135" xr:uid="{00000000-0005-0000-0000-0000BD4E0000}"/>
    <cellStyle name="Normal 45 2 3 2 3 3" xfId="5686" xr:uid="{00000000-0005-0000-0000-0000BE4E0000}"/>
    <cellStyle name="Normal 45 2 3 2 3 3 2" xfId="15738" xr:uid="{00000000-0005-0000-0000-0000BF4E0000}"/>
    <cellStyle name="Normal 45 2 3 2 3 3 2 2" xfId="46069" xr:uid="{00000000-0005-0000-0000-0000C04E0000}"/>
    <cellStyle name="Normal 45 2 3 2 3 3 2 3" xfId="30836" xr:uid="{00000000-0005-0000-0000-0000C14E0000}"/>
    <cellStyle name="Normal 45 2 3 2 3 3 3" xfId="10718" xr:uid="{00000000-0005-0000-0000-0000C24E0000}"/>
    <cellStyle name="Normal 45 2 3 2 3 3 3 2" xfId="41052" xr:uid="{00000000-0005-0000-0000-0000C34E0000}"/>
    <cellStyle name="Normal 45 2 3 2 3 3 3 3" xfId="25819" xr:uid="{00000000-0005-0000-0000-0000C44E0000}"/>
    <cellStyle name="Normal 45 2 3 2 3 3 4" xfId="36039" xr:uid="{00000000-0005-0000-0000-0000C54E0000}"/>
    <cellStyle name="Normal 45 2 3 2 3 3 5" xfId="20806" xr:uid="{00000000-0005-0000-0000-0000C64E0000}"/>
    <cellStyle name="Normal 45 2 3 2 3 4" xfId="12396" xr:uid="{00000000-0005-0000-0000-0000C74E0000}"/>
    <cellStyle name="Normal 45 2 3 2 3 4 2" xfId="42727" xr:uid="{00000000-0005-0000-0000-0000C84E0000}"/>
    <cellStyle name="Normal 45 2 3 2 3 4 3" xfId="27494" xr:uid="{00000000-0005-0000-0000-0000C94E0000}"/>
    <cellStyle name="Normal 45 2 3 2 3 5" xfId="7375" xr:uid="{00000000-0005-0000-0000-0000CA4E0000}"/>
    <cellStyle name="Normal 45 2 3 2 3 5 2" xfId="37710" xr:uid="{00000000-0005-0000-0000-0000CB4E0000}"/>
    <cellStyle name="Normal 45 2 3 2 3 5 3" xfId="22477" xr:uid="{00000000-0005-0000-0000-0000CC4E0000}"/>
    <cellStyle name="Normal 45 2 3 2 3 6" xfId="32698" xr:uid="{00000000-0005-0000-0000-0000CD4E0000}"/>
    <cellStyle name="Normal 45 2 3 2 3 7" xfId="17464" xr:uid="{00000000-0005-0000-0000-0000CE4E0000}"/>
    <cellStyle name="Normal 45 2 3 2 4" xfId="3157" xr:uid="{00000000-0005-0000-0000-0000CF4E0000}"/>
    <cellStyle name="Normal 45 2 3 2 4 2" xfId="13231" xr:uid="{00000000-0005-0000-0000-0000D04E0000}"/>
    <cellStyle name="Normal 45 2 3 2 4 2 2" xfId="43562" xr:uid="{00000000-0005-0000-0000-0000D14E0000}"/>
    <cellStyle name="Normal 45 2 3 2 4 2 3" xfId="28329" xr:uid="{00000000-0005-0000-0000-0000D24E0000}"/>
    <cellStyle name="Normal 45 2 3 2 4 3" xfId="8211" xr:uid="{00000000-0005-0000-0000-0000D34E0000}"/>
    <cellStyle name="Normal 45 2 3 2 4 3 2" xfId="38545" xr:uid="{00000000-0005-0000-0000-0000D44E0000}"/>
    <cellStyle name="Normal 45 2 3 2 4 3 3" xfId="23312" xr:uid="{00000000-0005-0000-0000-0000D54E0000}"/>
    <cellStyle name="Normal 45 2 3 2 4 4" xfId="33532" xr:uid="{00000000-0005-0000-0000-0000D64E0000}"/>
    <cellStyle name="Normal 45 2 3 2 4 5" xfId="18299" xr:uid="{00000000-0005-0000-0000-0000D74E0000}"/>
    <cellStyle name="Normal 45 2 3 2 5" xfId="4850" xr:uid="{00000000-0005-0000-0000-0000D84E0000}"/>
    <cellStyle name="Normal 45 2 3 2 5 2" xfId="14902" xr:uid="{00000000-0005-0000-0000-0000D94E0000}"/>
    <cellStyle name="Normal 45 2 3 2 5 2 2" xfId="45233" xr:uid="{00000000-0005-0000-0000-0000DA4E0000}"/>
    <cellStyle name="Normal 45 2 3 2 5 2 3" xfId="30000" xr:uid="{00000000-0005-0000-0000-0000DB4E0000}"/>
    <cellStyle name="Normal 45 2 3 2 5 3" xfId="9882" xr:uid="{00000000-0005-0000-0000-0000DC4E0000}"/>
    <cellStyle name="Normal 45 2 3 2 5 3 2" xfId="40216" xr:uid="{00000000-0005-0000-0000-0000DD4E0000}"/>
    <cellStyle name="Normal 45 2 3 2 5 3 3" xfId="24983" xr:uid="{00000000-0005-0000-0000-0000DE4E0000}"/>
    <cellStyle name="Normal 45 2 3 2 5 4" xfId="35203" xr:uid="{00000000-0005-0000-0000-0000DF4E0000}"/>
    <cellStyle name="Normal 45 2 3 2 5 5" xfId="19970" xr:uid="{00000000-0005-0000-0000-0000E04E0000}"/>
    <cellStyle name="Normal 45 2 3 2 6" xfId="11560" xr:uid="{00000000-0005-0000-0000-0000E14E0000}"/>
    <cellStyle name="Normal 45 2 3 2 6 2" xfId="41891" xr:uid="{00000000-0005-0000-0000-0000E24E0000}"/>
    <cellStyle name="Normal 45 2 3 2 6 3" xfId="26658" xr:uid="{00000000-0005-0000-0000-0000E34E0000}"/>
    <cellStyle name="Normal 45 2 3 2 7" xfId="6539" xr:uid="{00000000-0005-0000-0000-0000E44E0000}"/>
    <cellStyle name="Normal 45 2 3 2 7 2" xfId="36874" xr:uid="{00000000-0005-0000-0000-0000E54E0000}"/>
    <cellStyle name="Normal 45 2 3 2 7 3" xfId="21641" xr:uid="{00000000-0005-0000-0000-0000E64E0000}"/>
    <cellStyle name="Normal 45 2 3 2 8" xfId="31862" xr:uid="{00000000-0005-0000-0000-0000E74E0000}"/>
    <cellStyle name="Normal 45 2 3 2 9" xfId="16628" xr:uid="{00000000-0005-0000-0000-0000E84E0000}"/>
    <cellStyle name="Normal 45 2 3 3" xfId="1675" xr:uid="{00000000-0005-0000-0000-0000E94E0000}"/>
    <cellStyle name="Normal 45 2 3 3 2" xfId="2514" xr:uid="{00000000-0005-0000-0000-0000EA4E0000}"/>
    <cellStyle name="Normal 45 2 3 3 2 2" xfId="4204" xr:uid="{00000000-0005-0000-0000-0000EB4E0000}"/>
    <cellStyle name="Normal 45 2 3 3 2 2 2" xfId="14277" xr:uid="{00000000-0005-0000-0000-0000EC4E0000}"/>
    <cellStyle name="Normal 45 2 3 3 2 2 2 2" xfId="44608" xr:uid="{00000000-0005-0000-0000-0000ED4E0000}"/>
    <cellStyle name="Normal 45 2 3 3 2 2 2 3" xfId="29375" xr:uid="{00000000-0005-0000-0000-0000EE4E0000}"/>
    <cellStyle name="Normal 45 2 3 3 2 2 3" xfId="9257" xr:uid="{00000000-0005-0000-0000-0000EF4E0000}"/>
    <cellStyle name="Normal 45 2 3 3 2 2 3 2" xfId="39591" xr:uid="{00000000-0005-0000-0000-0000F04E0000}"/>
    <cellStyle name="Normal 45 2 3 3 2 2 3 3" xfId="24358" xr:uid="{00000000-0005-0000-0000-0000F14E0000}"/>
    <cellStyle name="Normal 45 2 3 3 2 2 4" xfId="34578" xr:uid="{00000000-0005-0000-0000-0000F24E0000}"/>
    <cellStyle name="Normal 45 2 3 3 2 2 5" xfId="19345" xr:uid="{00000000-0005-0000-0000-0000F34E0000}"/>
    <cellStyle name="Normal 45 2 3 3 2 3" xfId="5896" xr:uid="{00000000-0005-0000-0000-0000F44E0000}"/>
    <cellStyle name="Normal 45 2 3 3 2 3 2" xfId="15948" xr:uid="{00000000-0005-0000-0000-0000F54E0000}"/>
    <cellStyle name="Normal 45 2 3 3 2 3 2 2" xfId="46279" xr:uid="{00000000-0005-0000-0000-0000F64E0000}"/>
    <cellStyle name="Normal 45 2 3 3 2 3 2 3" xfId="31046" xr:uid="{00000000-0005-0000-0000-0000F74E0000}"/>
    <cellStyle name="Normal 45 2 3 3 2 3 3" xfId="10928" xr:uid="{00000000-0005-0000-0000-0000F84E0000}"/>
    <cellStyle name="Normal 45 2 3 3 2 3 3 2" xfId="41262" xr:uid="{00000000-0005-0000-0000-0000F94E0000}"/>
    <cellStyle name="Normal 45 2 3 3 2 3 3 3" xfId="26029" xr:uid="{00000000-0005-0000-0000-0000FA4E0000}"/>
    <cellStyle name="Normal 45 2 3 3 2 3 4" xfId="36249" xr:uid="{00000000-0005-0000-0000-0000FB4E0000}"/>
    <cellStyle name="Normal 45 2 3 3 2 3 5" xfId="21016" xr:uid="{00000000-0005-0000-0000-0000FC4E0000}"/>
    <cellStyle name="Normal 45 2 3 3 2 4" xfId="12606" xr:uid="{00000000-0005-0000-0000-0000FD4E0000}"/>
    <cellStyle name="Normal 45 2 3 3 2 4 2" xfId="42937" xr:uid="{00000000-0005-0000-0000-0000FE4E0000}"/>
    <cellStyle name="Normal 45 2 3 3 2 4 3" xfId="27704" xr:uid="{00000000-0005-0000-0000-0000FF4E0000}"/>
    <cellStyle name="Normal 45 2 3 3 2 5" xfId="7585" xr:uid="{00000000-0005-0000-0000-0000004F0000}"/>
    <cellStyle name="Normal 45 2 3 3 2 5 2" xfId="37920" xr:uid="{00000000-0005-0000-0000-0000014F0000}"/>
    <cellStyle name="Normal 45 2 3 3 2 5 3" xfId="22687" xr:uid="{00000000-0005-0000-0000-0000024F0000}"/>
    <cellStyle name="Normal 45 2 3 3 2 6" xfId="32908" xr:uid="{00000000-0005-0000-0000-0000034F0000}"/>
    <cellStyle name="Normal 45 2 3 3 2 7" xfId="17674" xr:uid="{00000000-0005-0000-0000-0000044F0000}"/>
    <cellStyle name="Normal 45 2 3 3 3" xfId="3367" xr:uid="{00000000-0005-0000-0000-0000054F0000}"/>
    <cellStyle name="Normal 45 2 3 3 3 2" xfId="13441" xr:uid="{00000000-0005-0000-0000-0000064F0000}"/>
    <cellStyle name="Normal 45 2 3 3 3 2 2" xfId="43772" xr:uid="{00000000-0005-0000-0000-0000074F0000}"/>
    <cellStyle name="Normal 45 2 3 3 3 2 3" xfId="28539" xr:uid="{00000000-0005-0000-0000-0000084F0000}"/>
    <cellStyle name="Normal 45 2 3 3 3 3" xfId="8421" xr:uid="{00000000-0005-0000-0000-0000094F0000}"/>
    <cellStyle name="Normal 45 2 3 3 3 3 2" xfId="38755" xr:uid="{00000000-0005-0000-0000-00000A4F0000}"/>
    <cellStyle name="Normal 45 2 3 3 3 3 3" xfId="23522" xr:uid="{00000000-0005-0000-0000-00000B4F0000}"/>
    <cellStyle name="Normal 45 2 3 3 3 4" xfId="33742" xr:uid="{00000000-0005-0000-0000-00000C4F0000}"/>
    <cellStyle name="Normal 45 2 3 3 3 5" xfId="18509" xr:uid="{00000000-0005-0000-0000-00000D4F0000}"/>
    <cellStyle name="Normal 45 2 3 3 4" xfId="5060" xr:uid="{00000000-0005-0000-0000-00000E4F0000}"/>
    <cellStyle name="Normal 45 2 3 3 4 2" xfId="15112" xr:uid="{00000000-0005-0000-0000-00000F4F0000}"/>
    <cellStyle name="Normal 45 2 3 3 4 2 2" xfId="45443" xr:uid="{00000000-0005-0000-0000-0000104F0000}"/>
    <cellStyle name="Normal 45 2 3 3 4 2 3" xfId="30210" xr:uid="{00000000-0005-0000-0000-0000114F0000}"/>
    <cellStyle name="Normal 45 2 3 3 4 3" xfId="10092" xr:uid="{00000000-0005-0000-0000-0000124F0000}"/>
    <cellStyle name="Normal 45 2 3 3 4 3 2" xfId="40426" xr:uid="{00000000-0005-0000-0000-0000134F0000}"/>
    <cellStyle name="Normal 45 2 3 3 4 3 3" xfId="25193" xr:uid="{00000000-0005-0000-0000-0000144F0000}"/>
    <cellStyle name="Normal 45 2 3 3 4 4" xfId="35413" xr:uid="{00000000-0005-0000-0000-0000154F0000}"/>
    <cellStyle name="Normal 45 2 3 3 4 5" xfId="20180" xr:uid="{00000000-0005-0000-0000-0000164F0000}"/>
    <cellStyle name="Normal 45 2 3 3 5" xfId="11770" xr:uid="{00000000-0005-0000-0000-0000174F0000}"/>
    <cellStyle name="Normal 45 2 3 3 5 2" xfId="42101" xr:uid="{00000000-0005-0000-0000-0000184F0000}"/>
    <cellStyle name="Normal 45 2 3 3 5 3" xfId="26868" xr:uid="{00000000-0005-0000-0000-0000194F0000}"/>
    <cellStyle name="Normal 45 2 3 3 6" xfId="6749" xr:uid="{00000000-0005-0000-0000-00001A4F0000}"/>
    <cellStyle name="Normal 45 2 3 3 6 2" xfId="37084" xr:uid="{00000000-0005-0000-0000-00001B4F0000}"/>
    <cellStyle name="Normal 45 2 3 3 6 3" xfId="21851" xr:uid="{00000000-0005-0000-0000-00001C4F0000}"/>
    <cellStyle name="Normal 45 2 3 3 7" xfId="32072" xr:uid="{00000000-0005-0000-0000-00001D4F0000}"/>
    <cellStyle name="Normal 45 2 3 3 8" xfId="16838" xr:uid="{00000000-0005-0000-0000-00001E4F0000}"/>
    <cellStyle name="Normal 45 2 3 4" xfId="2096" xr:uid="{00000000-0005-0000-0000-00001F4F0000}"/>
    <cellStyle name="Normal 45 2 3 4 2" xfId="3786" xr:uid="{00000000-0005-0000-0000-0000204F0000}"/>
    <cellStyle name="Normal 45 2 3 4 2 2" xfId="13859" xr:uid="{00000000-0005-0000-0000-0000214F0000}"/>
    <cellStyle name="Normal 45 2 3 4 2 2 2" xfId="44190" xr:uid="{00000000-0005-0000-0000-0000224F0000}"/>
    <cellStyle name="Normal 45 2 3 4 2 2 3" xfId="28957" xr:uid="{00000000-0005-0000-0000-0000234F0000}"/>
    <cellStyle name="Normal 45 2 3 4 2 3" xfId="8839" xr:uid="{00000000-0005-0000-0000-0000244F0000}"/>
    <cellStyle name="Normal 45 2 3 4 2 3 2" xfId="39173" xr:uid="{00000000-0005-0000-0000-0000254F0000}"/>
    <cellStyle name="Normal 45 2 3 4 2 3 3" xfId="23940" xr:uid="{00000000-0005-0000-0000-0000264F0000}"/>
    <cellStyle name="Normal 45 2 3 4 2 4" xfId="34160" xr:uid="{00000000-0005-0000-0000-0000274F0000}"/>
    <cellStyle name="Normal 45 2 3 4 2 5" xfId="18927" xr:uid="{00000000-0005-0000-0000-0000284F0000}"/>
    <cellStyle name="Normal 45 2 3 4 3" xfId="5478" xr:uid="{00000000-0005-0000-0000-0000294F0000}"/>
    <cellStyle name="Normal 45 2 3 4 3 2" xfId="15530" xr:uid="{00000000-0005-0000-0000-00002A4F0000}"/>
    <cellStyle name="Normal 45 2 3 4 3 2 2" xfId="45861" xr:uid="{00000000-0005-0000-0000-00002B4F0000}"/>
    <cellStyle name="Normal 45 2 3 4 3 2 3" xfId="30628" xr:uid="{00000000-0005-0000-0000-00002C4F0000}"/>
    <cellStyle name="Normal 45 2 3 4 3 3" xfId="10510" xr:uid="{00000000-0005-0000-0000-00002D4F0000}"/>
    <cellStyle name="Normal 45 2 3 4 3 3 2" xfId="40844" xr:uid="{00000000-0005-0000-0000-00002E4F0000}"/>
    <cellStyle name="Normal 45 2 3 4 3 3 3" xfId="25611" xr:uid="{00000000-0005-0000-0000-00002F4F0000}"/>
    <cellStyle name="Normal 45 2 3 4 3 4" xfId="35831" xr:uid="{00000000-0005-0000-0000-0000304F0000}"/>
    <cellStyle name="Normal 45 2 3 4 3 5" xfId="20598" xr:uid="{00000000-0005-0000-0000-0000314F0000}"/>
    <cellStyle name="Normal 45 2 3 4 4" xfId="12188" xr:uid="{00000000-0005-0000-0000-0000324F0000}"/>
    <cellStyle name="Normal 45 2 3 4 4 2" xfId="42519" xr:uid="{00000000-0005-0000-0000-0000334F0000}"/>
    <cellStyle name="Normal 45 2 3 4 4 3" xfId="27286" xr:uid="{00000000-0005-0000-0000-0000344F0000}"/>
    <cellStyle name="Normal 45 2 3 4 5" xfId="7167" xr:uid="{00000000-0005-0000-0000-0000354F0000}"/>
    <cellStyle name="Normal 45 2 3 4 5 2" xfId="37502" xr:uid="{00000000-0005-0000-0000-0000364F0000}"/>
    <cellStyle name="Normal 45 2 3 4 5 3" xfId="22269" xr:uid="{00000000-0005-0000-0000-0000374F0000}"/>
    <cellStyle name="Normal 45 2 3 4 6" xfId="32490" xr:uid="{00000000-0005-0000-0000-0000384F0000}"/>
    <cellStyle name="Normal 45 2 3 4 7" xfId="17256" xr:uid="{00000000-0005-0000-0000-0000394F0000}"/>
    <cellStyle name="Normal 45 2 3 5" xfId="2949" xr:uid="{00000000-0005-0000-0000-00003A4F0000}"/>
    <cellStyle name="Normal 45 2 3 5 2" xfId="13023" xr:uid="{00000000-0005-0000-0000-00003B4F0000}"/>
    <cellStyle name="Normal 45 2 3 5 2 2" xfId="43354" xr:uid="{00000000-0005-0000-0000-00003C4F0000}"/>
    <cellStyle name="Normal 45 2 3 5 2 3" xfId="28121" xr:uid="{00000000-0005-0000-0000-00003D4F0000}"/>
    <cellStyle name="Normal 45 2 3 5 3" xfId="8003" xr:uid="{00000000-0005-0000-0000-00003E4F0000}"/>
    <cellStyle name="Normal 45 2 3 5 3 2" xfId="38337" xr:uid="{00000000-0005-0000-0000-00003F4F0000}"/>
    <cellStyle name="Normal 45 2 3 5 3 3" xfId="23104" xr:uid="{00000000-0005-0000-0000-0000404F0000}"/>
    <cellStyle name="Normal 45 2 3 5 4" xfId="33324" xr:uid="{00000000-0005-0000-0000-0000414F0000}"/>
    <cellStyle name="Normal 45 2 3 5 5" xfId="18091" xr:uid="{00000000-0005-0000-0000-0000424F0000}"/>
    <cellStyle name="Normal 45 2 3 6" xfId="4642" xr:uid="{00000000-0005-0000-0000-0000434F0000}"/>
    <cellStyle name="Normal 45 2 3 6 2" xfId="14694" xr:uid="{00000000-0005-0000-0000-0000444F0000}"/>
    <cellStyle name="Normal 45 2 3 6 2 2" xfId="45025" xr:uid="{00000000-0005-0000-0000-0000454F0000}"/>
    <cellStyle name="Normal 45 2 3 6 2 3" xfId="29792" xr:uid="{00000000-0005-0000-0000-0000464F0000}"/>
    <cellStyle name="Normal 45 2 3 6 3" xfId="9674" xr:uid="{00000000-0005-0000-0000-0000474F0000}"/>
    <cellStyle name="Normal 45 2 3 6 3 2" xfId="40008" xr:uid="{00000000-0005-0000-0000-0000484F0000}"/>
    <cellStyle name="Normal 45 2 3 6 3 3" xfId="24775" xr:uid="{00000000-0005-0000-0000-0000494F0000}"/>
    <cellStyle name="Normal 45 2 3 6 4" xfId="34995" xr:uid="{00000000-0005-0000-0000-00004A4F0000}"/>
    <cellStyle name="Normal 45 2 3 6 5" xfId="19762" xr:uid="{00000000-0005-0000-0000-00004B4F0000}"/>
    <cellStyle name="Normal 45 2 3 7" xfId="11352" xr:uid="{00000000-0005-0000-0000-00004C4F0000}"/>
    <cellStyle name="Normal 45 2 3 7 2" xfId="41683" xr:uid="{00000000-0005-0000-0000-00004D4F0000}"/>
    <cellStyle name="Normal 45 2 3 7 3" xfId="26450" xr:uid="{00000000-0005-0000-0000-00004E4F0000}"/>
    <cellStyle name="Normal 45 2 3 8" xfId="6331" xr:uid="{00000000-0005-0000-0000-00004F4F0000}"/>
    <cellStyle name="Normal 45 2 3 8 2" xfId="36666" xr:uid="{00000000-0005-0000-0000-0000504F0000}"/>
    <cellStyle name="Normal 45 2 3 8 3" xfId="21433" xr:uid="{00000000-0005-0000-0000-0000514F0000}"/>
    <cellStyle name="Normal 45 2 3 9" xfId="31655" xr:uid="{00000000-0005-0000-0000-0000524F0000}"/>
    <cellStyle name="Normal 45 2 4" xfId="1356" xr:uid="{00000000-0005-0000-0000-0000534F0000}"/>
    <cellStyle name="Normal 45 2 4 2" xfId="1779" xr:uid="{00000000-0005-0000-0000-0000544F0000}"/>
    <cellStyle name="Normal 45 2 4 2 2" xfId="2618" xr:uid="{00000000-0005-0000-0000-0000554F0000}"/>
    <cellStyle name="Normal 45 2 4 2 2 2" xfId="4308" xr:uid="{00000000-0005-0000-0000-0000564F0000}"/>
    <cellStyle name="Normal 45 2 4 2 2 2 2" xfId="14381" xr:uid="{00000000-0005-0000-0000-0000574F0000}"/>
    <cellStyle name="Normal 45 2 4 2 2 2 2 2" xfId="44712" xr:uid="{00000000-0005-0000-0000-0000584F0000}"/>
    <cellStyle name="Normal 45 2 4 2 2 2 2 3" xfId="29479" xr:uid="{00000000-0005-0000-0000-0000594F0000}"/>
    <cellStyle name="Normal 45 2 4 2 2 2 3" xfId="9361" xr:uid="{00000000-0005-0000-0000-00005A4F0000}"/>
    <cellStyle name="Normal 45 2 4 2 2 2 3 2" xfId="39695" xr:uid="{00000000-0005-0000-0000-00005B4F0000}"/>
    <cellStyle name="Normal 45 2 4 2 2 2 3 3" xfId="24462" xr:uid="{00000000-0005-0000-0000-00005C4F0000}"/>
    <cellStyle name="Normal 45 2 4 2 2 2 4" xfId="34682" xr:uid="{00000000-0005-0000-0000-00005D4F0000}"/>
    <cellStyle name="Normal 45 2 4 2 2 2 5" xfId="19449" xr:uid="{00000000-0005-0000-0000-00005E4F0000}"/>
    <cellStyle name="Normal 45 2 4 2 2 3" xfId="6000" xr:uid="{00000000-0005-0000-0000-00005F4F0000}"/>
    <cellStyle name="Normal 45 2 4 2 2 3 2" xfId="16052" xr:uid="{00000000-0005-0000-0000-0000604F0000}"/>
    <cellStyle name="Normal 45 2 4 2 2 3 2 2" xfId="46383" xr:uid="{00000000-0005-0000-0000-0000614F0000}"/>
    <cellStyle name="Normal 45 2 4 2 2 3 2 3" xfId="31150" xr:uid="{00000000-0005-0000-0000-0000624F0000}"/>
    <cellStyle name="Normal 45 2 4 2 2 3 3" xfId="11032" xr:uid="{00000000-0005-0000-0000-0000634F0000}"/>
    <cellStyle name="Normal 45 2 4 2 2 3 3 2" xfId="41366" xr:uid="{00000000-0005-0000-0000-0000644F0000}"/>
    <cellStyle name="Normal 45 2 4 2 2 3 3 3" xfId="26133" xr:uid="{00000000-0005-0000-0000-0000654F0000}"/>
    <cellStyle name="Normal 45 2 4 2 2 3 4" xfId="36353" xr:uid="{00000000-0005-0000-0000-0000664F0000}"/>
    <cellStyle name="Normal 45 2 4 2 2 3 5" xfId="21120" xr:uid="{00000000-0005-0000-0000-0000674F0000}"/>
    <cellStyle name="Normal 45 2 4 2 2 4" xfId="12710" xr:uid="{00000000-0005-0000-0000-0000684F0000}"/>
    <cellStyle name="Normal 45 2 4 2 2 4 2" xfId="43041" xr:uid="{00000000-0005-0000-0000-0000694F0000}"/>
    <cellStyle name="Normal 45 2 4 2 2 4 3" xfId="27808" xr:uid="{00000000-0005-0000-0000-00006A4F0000}"/>
    <cellStyle name="Normal 45 2 4 2 2 5" xfId="7689" xr:uid="{00000000-0005-0000-0000-00006B4F0000}"/>
    <cellStyle name="Normal 45 2 4 2 2 5 2" xfId="38024" xr:uid="{00000000-0005-0000-0000-00006C4F0000}"/>
    <cellStyle name="Normal 45 2 4 2 2 5 3" xfId="22791" xr:uid="{00000000-0005-0000-0000-00006D4F0000}"/>
    <cellStyle name="Normal 45 2 4 2 2 6" xfId="33012" xr:uid="{00000000-0005-0000-0000-00006E4F0000}"/>
    <cellStyle name="Normal 45 2 4 2 2 7" xfId="17778" xr:uid="{00000000-0005-0000-0000-00006F4F0000}"/>
    <cellStyle name="Normal 45 2 4 2 3" xfId="3471" xr:uid="{00000000-0005-0000-0000-0000704F0000}"/>
    <cellStyle name="Normal 45 2 4 2 3 2" xfId="13545" xr:uid="{00000000-0005-0000-0000-0000714F0000}"/>
    <cellStyle name="Normal 45 2 4 2 3 2 2" xfId="43876" xr:uid="{00000000-0005-0000-0000-0000724F0000}"/>
    <cellStyle name="Normal 45 2 4 2 3 2 3" xfId="28643" xr:uid="{00000000-0005-0000-0000-0000734F0000}"/>
    <cellStyle name="Normal 45 2 4 2 3 3" xfId="8525" xr:uid="{00000000-0005-0000-0000-0000744F0000}"/>
    <cellStyle name="Normal 45 2 4 2 3 3 2" xfId="38859" xr:uid="{00000000-0005-0000-0000-0000754F0000}"/>
    <cellStyle name="Normal 45 2 4 2 3 3 3" xfId="23626" xr:uid="{00000000-0005-0000-0000-0000764F0000}"/>
    <cellStyle name="Normal 45 2 4 2 3 4" xfId="33846" xr:uid="{00000000-0005-0000-0000-0000774F0000}"/>
    <cellStyle name="Normal 45 2 4 2 3 5" xfId="18613" xr:uid="{00000000-0005-0000-0000-0000784F0000}"/>
    <cellStyle name="Normal 45 2 4 2 4" xfId="5164" xr:uid="{00000000-0005-0000-0000-0000794F0000}"/>
    <cellStyle name="Normal 45 2 4 2 4 2" xfId="15216" xr:uid="{00000000-0005-0000-0000-00007A4F0000}"/>
    <cellStyle name="Normal 45 2 4 2 4 2 2" xfId="45547" xr:uid="{00000000-0005-0000-0000-00007B4F0000}"/>
    <cellStyle name="Normal 45 2 4 2 4 2 3" xfId="30314" xr:uid="{00000000-0005-0000-0000-00007C4F0000}"/>
    <cellStyle name="Normal 45 2 4 2 4 3" xfId="10196" xr:uid="{00000000-0005-0000-0000-00007D4F0000}"/>
    <cellStyle name="Normal 45 2 4 2 4 3 2" xfId="40530" xr:uid="{00000000-0005-0000-0000-00007E4F0000}"/>
    <cellStyle name="Normal 45 2 4 2 4 3 3" xfId="25297" xr:uid="{00000000-0005-0000-0000-00007F4F0000}"/>
    <cellStyle name="Normal 45 2 4 2 4 4" xfId="35517" xr:uid="{00000000-0005-0000-0000-0000804F0000}"/>
    <cellStyle name="Normal 45 2 4 2 4 5" xfId="20284" xr:uid="{00000000-0005-0000-0000-0000814F0000}"/>
    <cellStyle name="Normal 45 2 4 2 5" xfId="11874" xr:uid="{00000000-0005-0000-0000-0000824F0000}"/>
    <cellStyle name="Normal 45 2 4 2 5 2" xfId="42205" xr:uid="{00000000-0005-0000-0000-0000834F0000}"/>
    <cellStyle name="Normal 45 2 4 2 5 3" xfId="26972" xr:uid="{00000000-0005-0000-0000-0000844F0000}"/>
    <cellStyle name="Normal 45 2 4 2 6" xfId="6853" xr:uid="{00000000-0005-0000-0000-0000854F0000}"/>
    <cellStyle name="Normal 45 2 4 2 6 2" xfId="37188" xr:uid="{00000000-0005-0000-0000-0000864F0000}"/>
    <cellStyle name="Normal 45 2 4 2 6 3" xfId="21955" xr:uid="{00000000-0005-0000-0000-0000874F0000}"/>
    <cellStyle name="Normal 45 2 4 2 7" xfId="32176" xr:uid="{00000000-0005-0000-0000-0000884F0000}"/>
    <cellStyle name="Normal 45 2 4 2 8" xfId="16942" xr:uid="{00000000-0005-0000-0000-0000894F0000}"/>
    <cellStyle name="Normal 45 2 4 3" xfId="2200" xr:uid="{00000000-0005-0000-0000-00008A4F0000}"/>
    <cellStyle name="Normal 45 2 4 3 2" xfId="3890" xr:uid="{00000000-0005-0000-0000-00008B4F0000}"/>
    <cellStyle name="Normal 45 2 4 3 2 2" xfId="13963" xr:uid="{00000000-0005-0000-0000-00008C4F0000}"/>
    <cellStyle name="Normal 45 2 4 3 2 2 2" xfId="44294" xr:uid="{00000000-0005-0000-0000-00008D4F0000}"/>
    <cellStyle name="Normal 45 2 4 3 2 2 3" xfId="29061" xr:uid="{00000000-0005-0000-0000-00008E4F0000}"/>
    <cellStyle name="Normal 45 2 4 3 2 3" xfId="8943" xr:uid="{00000000-0005-0000-0000-00008F4F0000}"/>
    <cellStyle name="Normal 45 2 4 3 2 3 2" xfId="39277" xr:uid="{00000000-0005-0000-0000-0000904F0000}"/>
    <cellStyle name="Normal 45 2 4 3 2 3 3" xfId="24044" xr:uid="{00000000-0005-0000-0000-0000914F0000}"/>
    <cellStyle name="Normal 45 2 4 3 2 4" xfId="34264" xr:uid="{00000000-0005-0000-0000-0000924F0000}"/>
    <cellStyle name="Normal 45 2 4 3 2 5" xfId="19031" xr:uid="{00000000-0005-0000-0000-0000934F0000}"/>
    <cellStyle name="Normal 45 2 4 3 3" xfId="5582" xr:uid="{00000000-0005-0000-0000-0000944F0000}"/>
    <cellStyle name="Normal 45 2 4 3 3 2" xfId="15634" xr:uid="{00000000-0005-0000-0000-0000954F0000}"/>
    <cellStyle name="Normal 45 2 4 3 3 2 2" xfId="45965" xr:uid="{00000000-0005-0000-0000-0000964F0000}"/>
    <cellStyle name="Normal 45 2 4 3 3 2 3" xfId="30732" xr:uid="{00000000-0005-0000-0000-0000974F0000}"/>
    <cellStyle name="Normal 45 2 4 3 3 3" xfId="10614" xr:uid="{00000000-0005-0000-0000-0000984F0000}"/>
    <cellStyle name="Normal 45 2 4 3 3 3 2" xfId="40948" xr:uid="{00000000-0005-0000-0000-0000994F0000}"/>
    <cellStyle name="Normal 45 2 4 3 3 3 3" xfId="25715" xr:uid="{00000000-0005-0000-0000-00009A4F0000}"/>
    <cellStyle name="Normal 45 2 4 3 3 4" xfId="35935" xr:uid="{00000000-0005-0000-0000-00009B4F0000}"/>
    <cellStyle name="Normal 45 2 4 3 3 5" xfId="20702" xr:uid="{00000000-0005-0000-0000-00009C4F0000}"/>
    <cellStyle name="Normal 45 2 4 3 4" xfId="12292" xr:uid="{00000000-0005-0000-0000-00009D4F0000}"/>
    <cellStyle name="Normal 45 2 4 3 4 2" xfId="42623" xr:uid="{00000000-0005-0000-0000-00009E4F0000}"/>
    <cellStyle name="Normal 45 2 4 3 4 3" xfId="27390" xr:uid="{00000000-0005-0000-0000-00009F4F0000}"/>
    <cellStyle name="Normal 45 2 4 3 5" xfId="7271" xr:uid="{00000000-0005-0000-0000-0000A04F0000}"/>
    <cellStyle name="Normal 45 2 4 3 5 2" xfId="37606" xr:uid="{00000000-0005-0000-0000-0000A14F0000}"/>
    <cellStyle name="Normal 45 2 4 3 5 3" xfId="22373" xr:uid="{00000000-0005-0000-0000-0000A24F0000}"/>
    <cellStyle name="Normal 45 2 4 3 6" xfId="32594" xr:uid="{00000000-0005-0000-0000-0000A34F0000}"/>
    <cellStyle name="Normal 45 2 4 3 7" xfId="17360" xr:uid="{00000000-0005-0000-0000-0000A44F0000}"/>
    <cellStyle name="Normal 45 2 4 4" xfId="3053" xr:uid="{00000000-0005-0000-0000-0000A54F0000}"/>
    <cellStyle name="Normal 45 2 4 4 2" xfId="13127" xr:uid="{00000000-0005-0000-0000-0000A64F0000}"/>
    <cellStyle name="Normal 45 2 4 4 2 2" xfId="43458" xr:uid="{00000000-0005-0000-0000-0000A74F0000}"/>
    <cellStyle name="Normal 45 2 4 4 2 3" xfId="28225" xr:uid="{00000000-0005-0000-0000-0000A84F0000}"/>
    <cellStyle name="Normal 45 2 4 4 3" xfId="8107" xr:uid="{00000000-0005-0000-0000-0000A94F0000}"/>
    <cellStyle name="Normal 45 2 4 4 3 2" xfId="38441" xr:uid="{00000000-0005-0000-0000-0000AA4F0000}"/>
    <cellStyle name="Normal 45 2 4 4 3 3" xfId="23208" xr:uid="{00000000-0005-0000-0000-0000AB4F0000}"/>
    <cellStyle name="Normal 45 2 4 4 4" xfId="33428" xr:uid="{00000000-0005-0000-0000-0000AC4F0000}"/>
    <cellStyle name="Normal 45 2 4 4 5" xfId="18195" xr:uid="{00000000-0005-0000-0000-0000AD4F0000}"/>
    <cellStyle name="Normal 45 2 4 5" xfId="4746" xr:uid="{00000000-0005-0000-0000-0000AE4F0000}"/>
    <cellStyle name="Normal 45 2 4 5 2" xfId="14798" xr:uid="{00000000-0005-0000-0000-0000AF4F0000}"/>
    <cellStyle name="Normal 45 2 4 5 2 2" xfId="45129" xr:uid="{00000000-0005-0000-0000-0000B04F0000}"/>
    <cellStyle name="Normal 45 2 4 5 2 3" xfId="29896" xr:uid="{00000000-0005-0000-0000-0000B14F0000}"/>
    <cellStyle name="Normal 45 2 4 5 3" xfId="9778" xr:uid="{00000000-0005-0000-0000-0000B24F0000}"/>
    <cellStyle name="Normal 45 2 4 5 3 2" xfId="40112" xr:uid="{00000000-0005-0000-0000-0000B34F0000}"/>
    <cellStyle name="Normal 45 2 4 5 3 3" xfId="24879" xr:uid="{00000000-0005-0000-0000-0000B44F0000}"/>
    <cellStyle name="Normal 45 2 4 5 4" xfId="35099" xr:uid="{00000000-0005-0000-0000-0000B54F0000}"/>
    <cellStyle name="Normal 45 2 4 5 5" xfId="19866" xr:uid="{00000000-0005-0000-0000-0000B64F0000}"/>
    <cellStyle name="Normal 45 2 4 6" xfId="11456" xr:uid="{00000000-0005-0000-0000-0000B74F0000}"/>
    <cellStyle name="Normal 45 2 4 6 2" xfId="41787" xr:uid="{00000000-0005-0000-0000-0000B84F0000}"/>
    <cellStyle name="Normal 45 2 4 6 3" xfId="26554" xr:uid="{00000000-0005-0000-0000-0000B94F0000}"/>
    <cellStyle name="Normal 45 2 4 7" xfId="6435" xr:uid="{00000000-0005-0000-0000-0000BA4F0000}"/>
    <cellStyle name="Normal 45 2 4 7 2" xfId="36770" xr:uid="{00000000-0005-0000-0000-0000BB4F0000}"/>
    <cellStyle name="Normal 45 2 4 7 3" xfId="21537" xr:uid="{00000000-0005-0000-0000-0000BC4F0000}"/>
    <cellStyle name="Normal 45 2 4 8" xfId="31758" xr:uid="{00000000-0005-0000-0000-0000BD4F0000}"/>
    <cellStyle name="Normal 45 2 4 9" xfId="16524" xr:uid="{00000000-0005-0000-0000-0000BE4F0000}"/>
    <cellStyle name="Normal 45 2 5" xfId="1569" xr:uid="{00000000-0005-0000-0000-0000BF4F0000}"/>
    <cellStyle name="Normal 45 2 5 2" xfId="2410" xr:uid="{00000000-0005-0000-0000-0000C04F0000}"/>
    <cellStyle name="Normal 45 2 5 2 2" xfId="4100" xr:uid="{00000000-0005-0000-0000-0000C14F0000}"/>
    <cellStyle name="Normal 45 2 5 2 2 2" xfId="14173" xr:uid="{00000000-0005-0000-0000-0000C24F0000}"/>
    <cellStyle name="Normal 45 2 5 2 2 2 2" xfId="44504" xr:uid="{00000000-0005-0000-0000-0000C34F0000}"/>
    <cellStyle name="Normal 45 2 5 2 2 2 3" xfId="29271" xr:uid="{00000000-0005-0000-0000-0000C44F0000}"/>
    <cellStyle name="Normal 45 2 5 2 2 3" xfId="9153" xr:uid="{00000000-0005-0000-0000-0000C54F0000}"/>
    <cellStyle name="Normal 45 2 5 2 2 3 2" xfId="39487" xr:uid="{00000000-0005-0000-0000-0000C64F0000}"/>
    <cellStyle name="Normal 45 2 5 2 2 3 3" xfId="24254" xr:uid="{00000000-0005-0000-0000-0000C74F0000}"/>
    <cellStyle name="Normal 45 2 5 2 2 4" xfId="34474" xr:uid="{00000000-0005-0000-0000-0000C84F0000}"/>
    <cellStyle name="Normal 45 2 5 2 2 5" xfId="19241" xr:uid="{00000000-0005-0000-0000-0000C94F0000}"/>
    <cellStyle name="Normal 45 2 5 2 3" xfId="5792" xr:uid="{00000000-0005-0000-0000-0000CA4F0000}"/>
    <cellStyle name="Normal 45 2 5 2 3 2" xfId="15844" xr:uid="{00000000-0005-0000-0000-0000CB4F0000}"/>
    <cellStyle name="Normal 45 2 5 2 3 2 2" xfId="46175" xr:uid="{00000000-0005-0000-0000-0000CC4F0000}"/>
    <cellStyle name="Normal 45 2 5 2 3 2 3" xfId="30942" xr:uid="{00000000-0005-0000-0000-0000CD4F0000}"/>
    <cellStyle name="Normal 45 2 5 2 3 3" xfId="10824" xr:uid="{00000000-0005-0000-0000-0000CE4F0000}"/>
    <cellStyle name="Normal 45 2 5 2 3 3 2" xfId="41158" xr:uid="{00000000-0005-0000-0000-0000CF4F0000}"/>
    <cellStyle name="Normal 45 2 5 2 3 3 3" xfId="25925" xr:uid="{00000000-0005-0000-0000-0000D04F0000}"/>
    <cellStyle name="Normal 45 2 5 2 3 4" xfId="36145" xr:uid="{00000000-0005-0000-0000-0000D14F0000}"/>
    <cellStyle name="Normal 45 2 5 2 3 5" xfId="20912" xr:uid="{00000000-0005-0000-0000-0000D24F0000}"/>
    <cellStyle name="Normal 45 2 5 2 4" xfId="12502" xr:uid="{00000000-0005-0000-0000-0000D34F0000}"/>
    <cellStyle name="Normal 45 2 5 2 4 2" xfId="42833" xr:uid="{00000000-0005-0000-0000-0000D44F0000}"/>
    <cellStyle name="Normal 45 2 5 2 4 3" xfId="27600" xr:uid="{00000000-0005-0000-0000-0000D54F0000}"/>
    <cellStyle name="Normal 45 2 5 2 5" xfId="7481" xr:uid="{00000000-0005-0000-0000-0000D64F0000}"/>
    <cellStyle name="Normal 45 2 5 2 5 2" xfId="37816" xr:uid="{00000000-0005-0000-0000-0000D74F0000}"/>
    <cellStyle name="Normal 45 2 5 2 5 3" xfId="22583" xr:uid="{00000000-0005-0000-0000-0000D84F0000}"/>
    <cellStyle name="Normal 45 2 5 2 6" xfId="32804" xr:uid="{00000000-0005-0000-0000-0000D94F0000}"/>
    <cellStyle name="Normal 45 2 5 2 7" xfId="17570" xr:uid="{00000000-0005-0000-0000-0000DA4F0000}"/>
    <cellStyle name="Normal 45 2 5 3" xfId="3263" xr:uid="{00000000-0005-0000-0000-0000DB4F0000}"/>
    <cellStyle name="Normal 45 2 5 3 2" xfId="13337" xr:uid="{00000000-0005-0000-0000-0000DC4F0000}"/>
    <cellStyle name="Normal 45 2 5 3 2 2" xfId="43668" xr:uid="{00000000-0005-0000-0000-0000DD4F0000}"/>
    <cellStyle name="Normal 45 2 5 3 2 3" xfId="28435" xr:uid="{00000000-0005-0000-0000-0000DE4F0000}"/>
    <cellStyle name="Normal 45 2 5 3 3" xfId="8317" xr:uid="{00000000-0005-0000-0000-0000DF4F0000}"/>
    <cellStyle name="Normal 45 2 5 3 3 2" xfId="38651" xr:uid="{00000000-0005-0000-0000-0000E04F0000}"/>
    <cellStyle name="Normal 45 2 5 3 3 3" xfId="23418" xr:uid="{00000000-0005-0000-0000-0000E14F0000}"/>
    <cellStyle name="Normal 45 2 5 3 4" xfId="33638" xr:uid="{00000000-0005-0000-0000-0000E24F0000}"/>
    <cellStyle name="Normal 45 2 5 3 5" xfId="18405" xr:uid="{00000000-0005-0000-0000-0000E34F0000}"/>
    <cellStyle name="Normal 45 2 5 4" xfId="4956" xr:uid="{00000000-0005-0000-0000-0000E44F0000}"/>
    <cellStyle name="Normal 45 2 5 4 2" xfId="15008" xr:uid="{00000000-0005-0000-0000-0000E54F0000}"/>
    <cellStyle name="Normal 45 2 5 4 2 2" xfId="45339" xr:uid="{00000000-0005-0000-0000-0000E64F0000}"/>
    <cellStyle name="Normal 45 2 5 4 2 3" xfId="30106" xr:uid="{00000000-0005-0000-0000-0000E74F0000}"/>
    <cellStyle name="Normal 45 2 5 4 3" xfId="9988" xr:uid="{00000000-0005-0000-0000-0000E84F0000}"/>
    <cellStyle name="Normal 45 2 5 4 3 2" xfId="40322" xr:uid="{00000000-0005-0000-0000-0000E94F0000}"/>
    <cellStyle name="Normal 45 2 5 4 3 3" xfId="25089" xr:uid="{00000000-0005-0000-0000-0000EA4F0000}"/>
    <cellStyle name="Normal 45 2 5 4 4" xfId="35309" xr:uid="{00000000-0005-0000-0000-0000EB4F0000}"/>
    <cellStyle name="Normal 45 2 5 4 5" xfId="20076" xr:uid="{00000000-0005-0000-0000-0000EC4F0000}"/>
    <cellStyle name="Normal 45 2 5 5" xfId="11666" xr:uid="{00000000-0005-0000-0000-0000ED4F0000}"/>
    <cellStyle name="Normal 45 2 5 5 2" xfId="41997" xr:uid="{00000000-0005-0000-0000-0000EE4F0000}"/>
    <cellStyle name="Normal 45 2 5 5 3" xfId="26764" xr:uid="{00000000-0005-0000-0000-0000EF4F0000}"/>
    <cellStyle name="Normal 45 2 5 6" xfId="6645" xr:uid="{00000000-0005-0000-0000-0000F04F0000}"/>
    <cellStyle name="Normal 45 2 5 6 2" xfId="36980" xr:uid="{00000000-0005-0000-0000-0000F14F0000}"/>
    <cellStyle name="Normal 45 2 5 6 3" xfId="21747" xr:uid="{00000000-0005-0000-0000-0000F24F0000}"/>
    <cellStyle name="Normal 45 2 5 7" xfId="31968" xr:uid="{00000000-0005-0000-0000-0000F34F0000}"/>
    <cellStyle name="Normal 45 2 5 8" xfId="16734" xr:uid="{00000000-0005-0000-0000-0000F44F0000}"/>
    <cellStyle name="Normal 45 2 6" xfId="1990" xr:uid="{00000000-0005-0000-0000-0000F54F0000}"/>
    <cellStyle name="Normal 45 2 6 2" xfId="3682" xr:uid="{00000000-0005-0000-0000-0000F64F0000}"/>
    <cellStyle name="Normal 45 2 6 2 2" xfId="13755" xr:uid="{00000000-0005-0000-0000-0000F74F0000}"/>
    <cellStyle name="Normal 45 2 6 2 2 2" xfId="44086" xr:uid="{00000000-0005-0000-0000-0000F84F0000}"/>
    <cellStyle name="Normal 45 2 6 2 2 3" xfId="28853" xr:uid="{00000000-0005-0000-0000-0000F94F0000}"/>
    <cellStyle name="Normal 45 2 6 2 3" xfId="8735" xr:uid="{00000000-0005-0000-0000-0000FA4F0000}"/>
    <cellStyle name="Normal 45 2 6 2 3 2" xfId="39069" xr:uid="{00000000-0005-0000-0000-0000FB4F0000}"/>
    <cellStyle name="Normal 45 2 6 2 3 3" xfId="23836" xr:uid="{00000000-0005-0000-0000-0000FC4F0000}"/>
    <cellStyle name="Normal 45 2 6 2 4" xfId="34056" xr:uid="{00000000-0005-0000-0000-0000FD4F0000}"/>
    <cellStyle name="Normal 45 2 6 2 5" xfId="18823" xr:uid="{00000000-0005-0000-0000-0000FE4F0000}"/>
    <cellStyle name="Normal 45 2 6 3" xfId="5374" xr:uid="{00000000-0005-0000-0000-0000FF4F0000}"/>
    <cellStyle name="Normal 45 2 6 3 2" xfId="15426" xr:uid="{00000000-0005-0000-0000-000000500000}"/>
    <cellStyle name="Normal 45 2 6 3 2 2" xfId="45757" xr:uid="{00000000-0005-0000-0000-000001500000}"/>
    <cellStyle name="Normal 45 2 6 3 2 3" xfId="30524" xr:uid="{00000000-0005-0000-0000-000002500000}"/>
    <cellStyle name="Normal 45 2 6 3 3" xfId="10406" xr:uid="{00000000-0005-0000-0000-000003500000}"/>
    <cellStyle name="Normal 45 2 6 3 3 2" xfId="40740" xr:uid="{00000000-0005-0000-0000-000004500000}"/>
    <cellStyle name="Normal 45 2 6 3 3 3" xfId="25507" xr:uid="{00000000-0005-0000-0000-000005500000}"/>
    <cellStyle name="Normal 45 2 6 3 4" xfId="35727" xr:uid="{00000000-0005-0000-0000-000006500000}"/>
    <cellStyle name="Normal 45 2 6 3 5" xfId="20494" xr:uid="{00000000-0005-0000-0000-000007500000}"/>
    <cellStyle name="Normal 45 2 6 4" xfId="12084" xr:uid="{00000000-0005-0000-0000-000008500000}"/>
    <cellStyle name="Normal 45 2 6 4 2" xfId="42415" xr:uid="{00000000-0005-0000-0000-000009500000}"/>
    <cellStyle name="Normal 45 2 6 4 3" xfId="27182" xr:uid="{00000000-0005-0000-0000-00000A500000}"/>
    <cellStyle name="Normal 45 2 6 5" xfId="7063" xr:uid="{00000000-0005-0000-0000-00000B500000}"/>
    <cellStyle name="Normal 45 2 6 5 2" xfId="37398" xr:uid="{00000000-0005-0000-0000-00000C500000}"/>
    <cellStyle name="Normal 45 2 6 5 3" xfId="22165" xr:uid="{00000000-0005-0000-0000-00000D500000}"/>
    <cellStyle name="Normal 45 2 6 6" xfId="32386" xr:uid="{00000000-0005-0000-0000-00000E500000}"/>
    <cellStyle name="Normal 45 2 6 7" xfId="17152" xr:uid="{00000000-0005-0000-0000-00000F500000}"/>
    <cellStyle name="Normal 45 2 7" xfId="2841" xr:uid="{00000000-0005-0000-0000-000010500000}"/>
    <cellStyle name="Normal 45 2 7 2" xfId="12919" xr:uid="{00000000-0005-0000-0000-000011500000}"/>
    <cellStyle name="Normal 45 2 7 2 2" xfId="43250" xr:uid="{00000000-0005-0000-0000-000012500000}"/>
    <cellStyle name="Normal 45 2 7 2 3" xfId="28017" xr:uid="{00000000-0005-0000-0000-000013500000}"/>
    <cellStyle name="Normal 45 2 7 3" xfId="7899" xr:uid="{00000000-0005-0000-0000-000014500000}"/>
    <cellStyle name="Normal 45 2 7 3 2" xfId="38233" xr:uid="{00000000-0005-0000-0000-000015500000}"/>
    <cellStyle name="Normal 45 2 7 3 3" xfId="23000" xr:uid="{00000000-0005-0000-0000-000016500000}"/>
    <cellStyle name="Normal 45 2 7 4" xfId="33220" xr:uid="{00000000-0005-0000-0000-000017500000}"/>
    <cellStyle name="Normal 45 2 7 5" xfId="17987" xr:uid="{00000000-0005-0000-0000-000018500000}"/>
    <cellStyle name="Normal 45 2 8" xfId="4535" xr:uid="{00000000-0005-0000-0000-000019500000}"/>
    <cellStyle name="Normal 45 2 8 2" xfId="14590" xr:uid="{00000000-0005-0000-0000-00001A500000}"/>
    <cellStyle name="Normal 45 2 8 2 2" xfId="44921" xr:uid="{00000000-0005-0000-0000-00001B500000}"/>
    <cellStyle name="Normal 45 2 8 2 3" xfId="29688" xr:uid="{00000000-0005-0000-0000-00001C500000}"/>
    <cellStyle name="Normal 45 2 8 3" xfId="9570" xr:uid="{00000000-0005-0000-0000-00001D500000}"/>
    <cellStyle name="Normal 45 2 8 3 2" xfId="39904" xr:uid="{00000000-0005-0000-0000-00001E500000}"/>
    <cellStyle name="Normal 45 2 8 3 3" xfId="24671" xr:uid="{00000000-0005-0000-0000-00001F500000}"/>
    <cellStyle name="Normal 45 2 8 4" xfId="34891" xr:uid="{00000000-0005-0000-0000-000020500000}"/>
    <cellStyle name="Normal 45 2 8 5" xfId="19658" xr:uid="{00000000-0005-0000-0000-000021500000}"/>
    <cellStyle name="Normal 45 2 9" xfId="11246" xr:uid="{00000000-0005-0000-0000-000022500000}"/>
    <cellStyle name="Normal 45 2 9 2" xfId="41579" xr:uid="{00000000-0005-0000-0000-000023500000}"/>
    <cellStyle name="Normal 45 2 9 3" xfId="26346" xr:uid="{00000000-0005-0000-0000-000024500000}"/>
    <cellStyle name="Normal 45 3" xfId="47255" xr:uid="{00000000-0005-0000-0000-000025500000}"/>
    <cellStyle name="Normal 46" xfId="353" xr:uid="{00000000-0005-0000-0000-000026500000}"/>
    <cellStyle name="Normal 46 2" xfId="862" xr:uid="{00000000-0005-0000-0000-000027500000}"/>
    <cellStyle name="Normal 46 2 10" xfId="6226" xr:uid="{00000000-0005-0000-0000-000028500000}"/>
    <cellStyle name="Normal 46 2 10 2" xfId="36563" xr:uid="{00000000-0005-0000-0000-000029500000}"/>
    <cellStyle name="Normal 46 2 10 3" xfId="21330" xr:uid="{00000000-0005-0000-0000-00002A500000}"/>
    <cellStyle name="Normal 46 2 11" xfId="31554" xr:uid="{00000000-0005-0000-0000-00002B500000}"/>
    <cellStyle name="Normal 46 2 12" xfId="16315" xr:uid="{00000000-0005-0000-0000-00002C500000}"/>
    <cellStyle name="Normal 46 2 2" xfId="1190" xr:uid="{00000000-0005-0000-0000-00002D500000}"/>
    <cellStyle name="Normal 46 2 2 10" xfId="31606" xr:uid="{00000000-0005-0000-0000-00002E500000}"/>
    <cellStyle name="Normal 46 2 2 11" xfId="16369" xr:uid="{00000000-0005-0000-0000-00002F500000}"/>
    <cellStyle name="Normal 46 2 2 2" xfId="1298" xr:uid="{00000000-0005-0000-0000-000030500000}"/>
    <cellStyle name="Normal 46 2 2 2 10" xfId="16473" xr:uid="{00000000-0005-0000-0000-000031500000}"/>
    <cellStyle name="Normal 46 2 2 2 2" xfId="1515" xr:uid="{00000000-0005-0000-0000-000032500000}"/>
    <cellStyle name="Normal 46 2 2 2 2 2" xfId="1936" xr:uid="{00000000-0005-0000-0000-000033500000}"/>
    <cellStyle name="Normal 46 2 2 2 2 2 2" xfId="2775" xr:uid="{00000000-0005-0000-0000-000034500000}"/>
    <cellStyle name="Normal 46 2 2 2 2 2 2 2" xfId="4465" xr:uid="{00000000-0005-0000-0000-000035500000}"/>
    <cellStyle name="Normal 46 2 2 2 2 2 2 2 2" xfId="14538" xr:uid="{00000000-0005-0000-0000-000036500000}"/>
    <cellStyle name="Normal 46 2 2 2 2 2 2 2 2 2" xfId="44869" xr:uid="{00000000-0005-0000-0000-000037500000}"/>
    <cellStyle name="Normal 46 2 2 2 2 2 2 2 2 3" xfId="29636" xr:uid="{00000000-0005-0000-0000-000038500000}"/>
    <cellStyle name="Normal 46 2 2 2 2 2 2 2 3" xfId="9518" xr:uid="{00000000-0005-0000-0000-000039500000}"/>
    <cellStyle name="Normal 46 2 2 2 2 2 2 2 3 2" xfId="39852" xr:uid="{00000000-0005-0000-0000-00003A500000}"/>
    <cellStyle name="Normal 46 2 2 2 2 2 2 2 3 3" xfId="24619" xr:uid="{00000000-0005-0000-0000-00003B500000}"/>
    <cellStyle name="Normal 46 2 2 2 2 2 2 2 4" xfId="34839" xr:uid="{00000000-0005-0000-0000-00003C500000}"/>
    <cellStyle name="Normal 46 2 2 2 2 2 2 2 5" xfId="19606" xr:uid="{00000000-0005-0000-0000-00003D500000}"/>
    <cellStyle name="Normal 46 2 2 2 2 2 2 3" xfId="6157" xr:uid="{00000000-0005-0000-0000-00003E500000}"/>
    <cellStyle name="Normal 46 2 2 2 2 2 2 3 2" xfId="16209" xr:uid="{00000000-0005-0000-0000-00003F500000}"/>
    <cellStyle name="Normal 46 2 2 2 2 2 2 3 2 2" xfId="46540" xr:uid="{00000000-0005-0000-0000-000040500000}"/>
    <cellStyle name="Normal 46 2 2 2 2 2 2 3 2 3" xfId="31307" xr:uid="{00000000-0005-0000-0000-000041500000}"/>
    <cellStyle name="Normal 46 2 2 2 2 2 2 3 3" xfId="11189" xr:uid="{00000000-0005-0000-0000-000042500000}"/>
    <cellStyle name="Normal 46 2 2 2 2 2 2 3 3 2" xfId="41523" xr:uid="{00000000-0005-0000-0000-000043500000}"/>
    <cellStyle name="Normal 46 2 2 2 2 2 2 3 3 3" xfId="26290" xr:uid="{00000000-0005-0000-0000-000044500000}"/>
    <cellStyle name="Normal 46 2 2 2 2 2 2 3 4" xfId="36510" xr:uid="{00000000-0005-0000-0000-000045500000}"/>
    <cellStyle name="Normal 46 2 2 2 2 2 2 3 5" xfId="21277" xr:uid="{00000000-0005-0000-0000-000046500000}"/>
    <cellStyle name="Normal 46 2 2 2 2 2 2 4" xfId="12867" xr:uid="{00000000-0005-0000-0000-000047500000}"/>
    <cellStyle name="Normal 46 2 2 2 2 2 2 4 2" xfId="43198" xr:uid="{00000000-0005-0000-0000-000048500000}"/>
    <cellStyle name="Normal 46 2 2 2 2 2 2 4 3" xfId="27965" xr:uid="{00000000-0005-0000-0000-000049500000}"/>
    <cellStyle name="Normal 46 2 2 2 2 2 2 5" xfId="7846" xr:uid="{00000000-0005-0000-0000-00004A500000}"/>
    <cellStyle name="Normal 46 2 2 2 2 2 2 5 2" xfId="38181" xr:uid="{00000000-0005-0000-0000-00004B500000}"/>
    <cellStyle name="Normal 46 2 2 2 2 2 2 5 3" xfId="22948" xr:uid="{00000000-0005-0000-0000-00004C500000}"/>
    <cellStyle name="Normal 46 2 2 2 2 2 2 6" xfId="33169" xr:uid="{00000000-0005-0000-0000-00004D500000}"/>
    <cellStyle name="Normal 46 2 2 2 2 2 2 7" xfId="17935" xr:uid="{00000000-0005-0000-0000-00004E500000}"/>
    <cellStyle name="Normal 46 2 2 2 2 2 3" xfId="3628" xr:uid="{00000000-0005-0000-0000-00004F500000}"/>
    <cellStyle name="Normal 46 2 2 2 2 2 3 2" xfId="13702" xr:uid="{00000000-0005-0000-0000-000050500000}"/>
    <cellStyle name="Normal 46 2 2 2 2 2 3 2 2" xfId="44033" xr:uid="{00000000-0005-0000-0000-000051500000}"/>
    <cellStyle name="Normal 46 2 2 2 2 2 3 2 3" xfId="28800" xr:uid="{00000000-0005-0000-0000-000052500000}"/>
    <cellStyle name="Normal 46 2 2 2 2 2 3 3" xfId="8682" xr:uid="{00000000-0005-0000-0000-000053500000}"/>
    <cellStyle name="Normal 46 2 2 2 2 2 3 3 2" xfId="39016" xr:uid="{00000000-0005-0000-0000-000054500000}"/>
    <cellStyle name="Normal 46 2 2 2 2 2 3 3 3" xfId="23783" xr:uid="{00000000-0005-0000-0000-000055500000}"/>
    <cellStyle name="Normal 46 2 2 2 2 2 3 4" xfId="34003" xr:uid="{00000000-0005-0000-0000-000056500000}"/>
    <cellStyle name="Normal 46 2 2 2 2 2 3 5" xfId="18770" xr:uid="{00000000-0005-0000-0000-000057500000}"/>
    <cellStyle name="Normal 46 2 2 2 2 2 4" xfId="5321" xr:uid="{00000000-0005-0000-0000-000058500000}"/>
    <cellStyle name="Normal 46 2 2 2 2 2 4 2" xfId="15373" xr:uid="{00000000-0005-0000-0000-000059500000}"/>
    <cellStyle name="Normal 46 2 2 2 2 2 4 2 2" xfId="45704" xr:uid="{00000000-0005-0000-0000-00005A500000}"/>
    <cellStyle name="Normal 46 2 2 2 2 2 4 2 3" xfId="30471" xr:uid="{00000000-0005-0000-0000-00005B500000}"/>
    <cellStyle name="Normal 46 2 2 2 2 2 4 3" xfId="10353" xr:uid="{00000000-0005-0000-0000-00005C500000}"/>
    <cellStyle name="Normal 46 2 2 2 2 2 4 3 2" xfId="40687" xr:uid="{00000000-0005-0000-0000-00005D500000}"/>
    <cellStyle name="Normal 46 2 2 2 2 2 4 3 3" xfId="25454" xr:uid="{00000000-0005-0000-0000-00005E500000}"/>
    <cellStyle name="Normal 46 2 2 2 2 2 4 4" xfId="35674" xr:uid="{00000000-0005-0000-0000-00005F500000}"/>
    <cellStyle name="Normal 46 2 2 2 2 2 4 5" xfId="20441" xr:uid="{00000000-0005-0000-0000-000060500000}"/>
    <cellStyle name="Normal 46 2 2 2 2 2 5" xfId="12031" xr:uid="{00000000-0005-0000-0000-000061500000}"/>
    <cellStyle name="Normal 46 2 2 2 2 2 5 2" xfId="42362" xr:uid="{00000000-0005-0000-0000-000062500000}"/>
    <cellStyle name="Normal 46 2 2 2 2 2 5 3" xfId="27129" xr:uid="{00000000-0005-0000-0000-000063500000}"/>
    <cellStyle name="Normal 46 2 2 2 2 2 6" xfId="7010" xr:uid="{00000000-0005-0000-0000-000064500000}"/>
    <cellStyle name="Normal 46 2 2 2 2 2 6 2" xfId="37345" xr:uid="{00000000-0005-0000-0000-000065500000}"/>
    <cellStyle name="Normal 46 2 2 2 2 2 6 3" xfId="22112" xr:uid="{00000000-0005-0000-0000-000066500000}"/>
    <cellStyle name="Normal 46 2 2 2 2 2 7" xfId="32333" xr:uid="{00000000-0005-0000-0000-000067500000}"/>
    <cellStyle name="Normal 46 2 2 2 2 2 8" xfId="17099" xr:uid="{00000000-0005-0000-0000-000068500000}"/>
    <cellStyle name="Normal 46 2 2 2 2 3" xfId="2357" xr:uid="{00000000-0005-0000-0000-000069500000}"/>
    <cellStyle name="Normal 46 2 2 2 2 3 2" xfId="4047" xr:uid="{00000000-0005-0000-0000-00006A500000}"/>
    <cellStyle name="Normal 46 2 2 2 2 3 2 2" xfId="14120" xr:uid="{00000000-0005-0000-0000-00006B500000}"/>
    <cellStyle name="Normal 46 2 2 2 2 3 2 2 2" xfId="44451" xr:uid="{00000000-0005-0000-0000-00006C500000}"/>
    <cellStyle name="Normal 46 2 2 2 2 3 2 2 3" xfId="29218" xr:uid="{00000000-0005-0000-0000-00006D500000}"/>
    <cellStyle name="Normal 46 2 2 2 2 3 2 3" xfId="9100" xr:uid="{00000000-0005-0000-0000-00006E500000}"/>
    <cellStyle name="Normal 46 2 2 2 2 3 2 3 2" xfId="39434" xr:uid="{00000000-0005-0000-0000-00006F500000}"/>
    <cellStyle name="Normal 46 2 2 2 2 3 2 3 3" xfId="24201" xr:uid="{00000000-0005-0000-0000-000070500000}"/>
    <cellStyle name="Normal 46 2 2 2 2 3 2 4" xfId="34421" xr:uid="{00000000-0005-0000-0000-000071500000}"/>
    <cellStyle name="Normal 46 2 2 2 2 3 2 5" xfId="19188" xr:uid="{00000000-0005-0000-0000-000072500000}"/>
    <cellStyle name="Normal 46 2 2 2 2 3 3" xfId="5739" xr:uid="{00000000-0005-0000-0000-000073500000}"/>
    <cellStyle name="Normal 46 2 2 2 2 3 3 2" xfId="15791" xr:uid="{00000000-0005-0000-0000-000074500000}"/>
    <cellStyle name="Normal 46 2 2 2 2 3 3 2 2" xfId="46122" xr:uid="{00000000-0005-0000-0000-000075500000}"/>
    <cellStyle name="Normal 46 2 2 2 2 3 3 2 3" xfId="30889" xr:uid="{00000000-0005-0000-0000-000076500000}"/>
    <cellStyle name="Normal 46 2 2 2 2 3 3 3" xfId="10771" xr:uid="{00000000-0005-0000-0000-000077500000}"/>
    <cellStyle name="Normal 46 2 2 2 2 3 3 3 2" xfId="41105" xr:uid="{00000000-0005-0000-0000-000078500000}"/>
    <cellStyle name="Normal 46 2 2 2 2 3 3 3 3" xfId="25872" xr:uid="{00000000-0005-0000-0000-000079500000}"/>
    <cellStyle name="Normal 46 2 2 2 2 3 3 4" xfId="36092" xr:uid="{00000000-0005-0000-0000-00007A500000}"/>
    <cellStyle name="Normal 46 2 2 2 2 3 3 5" xfId="20859" xr:uid="{00000000-0005-0000-0000-00007B500000}"/>
    <cellStyle name="Normal 46 2 2 2 2 3 4" xfId="12449" xr:uid="{00000000-0005-0000-0000-00007C500000}"/>
    <cellStyle name="Normal 46 2 2 2 2 3 4 2" xfId="42780" xr:uid="{00000000-0005-0000-0000-00007D500000}"/>
    <cellStyle name="Normal 46 2 2 2 2 3 4 3" xfId="27547" xr:uid="{00000000-0005-0000-0000-00007E500000}"/>
    <cellStyle name="Normal 46 2 2 2 2 3 5" xfId="7428" xr:uid="{00000000-0005-0000-0000-00007F500000}"/>
    <cellStyle name="Normal 46 2 2 2 2 3 5 2" xfId="37763" xr:uid="{00000000-0005-0000-0000-000080500000}"/>
    <cellStyle name="Normal 46 2 2 2 2 3 5 3" xfId="22530" xr:uid="{00000000-0005-0000-0000-000081500000}"/>
    <cellStyle name="Normal 46 2 2 2 2 3 6" xfId="32751" xr:uid="{00000000-0005-0000-0000-000082500000}"/>
    <cellStyle name="Normal 46 2 2 2 2 3 7" xfId="17517" xr:uid="{00000000-0005-0000-0000-000083500000}"/>
    <cellStyle name="Normal 46 2 2 2 2 4" xfId="3210" xr:uid="{00000000-0005-0000-0000-000084500000}"/>
    <cellStyle name="Normal 46 2 2 2 2 4 2" xfId="13284" xr:uid="{00000000-0005-0000-0000-000085500000}"/>
    <cellStyle name="Normal 46 2 2 2 2 4 2 2" xfId="43615" xr:uid="{00000000-0005-0000-0000-000086500000}"/>
    <cellStyle name="Normal 46 2 2 2 2 4 2 3" xfId="28382" xr:uid="{00000000-0005-0000-0000-000087500000}"/>
    <cellStyle name="Normal 46 2 2 2 2 4 3" xfId="8264" xr:uid="{00000000-0005-0000-0000-000088500000}"/>
    <cellStyle name="Normal 46 2 2 2 2 4 3 2" xfId="38598" xr:uid="{00000000-0005-0000-0000-000089500000}"/>
    <cellStyle name="Normal 46 2 2 2 2 4 3 3" xfId="23365" xr:uid="{00000000-0005-0000-0000-00008A500000}"/>
    <cellStyle name="Normal 46 2 2 2 2 4 4" xfId="33585" xr:uid="{00000000-0005-0000-0000-00008B500000}"/>
    <cellStyle name="Normal 46 2 2 2 2 4 5" xfId="18352" xr:uid="{00000000-0005-0000-0000-00008C500000}"/>
    <cellStyle name="Normal 46 2 2 2 2 5" xfId="4903" xr:uid="{00000000-0005-0000-0000-00008D500000}"/>
    <cellStyle name="Normal 46 2 2 2 2 5 2" xfId="14955" xr:uid="{00000000-0005-0000-0000-00008E500000}"/>
    <cellStyle name="Normal 46 2 2 2 2 5 2 2" xfId="45286" xr:uid="{00000000-0005-0000-0000-00008F500000}"/>
    <cellStyle name="Normal 46 2 2 2 2 5 2 3" xfId="30053" xr:uid="{00000000-0005-0000-0000-000090500000}"/>
    <cellStyle name="Normal 46 2 2 2 2 5 3" xfId="9935" xr:uid="{00000000-0005-0000-0000-000091500000}"/>
    <cellStyle name="Normal 46 2 2 2 2 5 3 2" xfId="40269" xr:uid="{00000000-0005-0000-0000-000092500000}"/>
    <cellStyle name="Normal 46 2 2 2 2 5 3 3" xfId="25036" xr:uid="{00000000-0005-0000-0000-000093500000}"/>
    <cellStyle name="Normal 46 2 2 2 2 5 4" xfId="35256" xr:uid="{00000000-0005-0000-0000-000094500000}"/>
    <cellStyle name="Normal 46 2 2 2 2 5 5" xfId="20023" xr:uid="{00000000-0005-0000-0000-000095500000}"/>
    <cellStyle name="Normal 46 2 2 2 2 6" xfId="11613" xr:uid="{00000000-0005-0000-0000-000096500000}"/>
    <cellStyle name="Normal 46 2 2 2 2 6 2" xfId="41944" xr:uid="{00000000-0005-0000-0000-000097500000}"/>
    <cellStyle name="Normal 46 2 2 2 2 6 3" xfId="26711" xr:uid="{00000000-0005-0000-0000-000098500000}"/>
    <cellStyle name="Normal 46 2 2 2 2 7" xfId="6592" xr:uid="{00000000-0005-0000-0000-000099500000}"/>
    <cellStyle name="Normal 46 2 2 2 2 7 2" xfId="36927" xr:uid="{00000000-0005-0000-0000-00009A500000}"/>
    <cellStyle name="Normal 46 2 2 2 2 7 3" xfId="21694" xr:uid="{00000000-0005-0000-0000-00009B500000}"/>
    <cellStyle name="Normal 46 2 2 2 2 8" xfId="31915" xr:uid="{00000000-0005-0000-0000-00009C500000}"/>
    <cellStyle name="Normal 46 2 2 2 2 9" xfId="16681" xr:uid="{00000000-0005-0000-0000-00009D500000}"/>
    <cellStyle name="Normal 46 2 2 2 3" xfId="1728" xr:uid="{00000000-0005-0000-0000-00009E500000}"/>
    <cellStyle name="Normal 46 2 2 2 3 2" xfId="2567" xr:uid="{00000000-0005-0000-0000-00009F500000}"/>
    <cellStyle name="Normal 46 2 2 2 3 2 2" xfId="4257" xr:uid="{00000000-0005-0000-0000-0000A0500000}"/>
    <cellStyle name="Normal 46 2 2 2 3 2 2 2" xfId="14330" xr:uid="{00000000-0005-0000-0000-0000A1500000}"/>
    <cellStyle name="Normal 46 2 2 2 3 2 2 2 2" xfId="44661" xr:uid="{00000000-0005-0000-0000-0000A2500000}"/>
    <cellStyle name="Normal 46 2 2 2 3 2 2 2 3" xfId="29428" xr:uid="{00000000-0005-0000-0000-0000A3500000}"/>
    <cellStyle name="Normal 46 2 2 2 3 2 2 3" xfId="9310" xr:uid="{00000000-0005-0000-0000-0000A4500000}"/>
    <cellStyle name="Normal 46 2 2 2 3 2 2 3 2" xfId="39644" xr:uid="{00000000-0005-0000-0000-0000A5500000}"/>
    <cellStyle name="Normal 46 2 2 2 3 2 2 3 3" xfId="24411" xr:uid="{00000000-0005-0000-0000-0000A6500000}"/>
    <cellStyle name="Normal 46 2 2 2 3 2 2 4" xfId="34631" xr:uid="{00000000-0005-0000-0000-0000A7500000}"/>
    <cellStyle name="Normal 46 2 2 2 3 2 2 5" xfId="19398" xr:uid="{00000000-0005-0000-0000-0000A8500000}"/>
    <cellStyle name="Normal 46 2 2 2 3 2 3" xfId="5949" xr:uid="{00000000-0005-0000-0000-0000A9500000}"/>
    <cellStyle name="Normal 46 2 2 2 3 2 3 2" xfId="16001" xr:uid="{00000000-0005-0000-0000-0000AA500000}"/>
    <cellStyle name="Normal 46 2 2 2 3 2 3 2 2" xfId="46332" xr:uid="{00000000-0005-0000-0000-0000AB500000}"/>
    <cellStyle name="Normal 46 2 2 2 3 2 3 2 3" xfId="31099" xr:uid="{00000000-0005-0000-0000-0000AC500000}"/>
    <cellStyle name="Normal 46 2 2 2 3 2 3 3" xfId="10981" xr:uid="{00000000-0005-0000-0000-0000AD500000}"/>
    <cellStyle name="Normal 46 2 2 2 3 2 3 3 2" xfId="41315" xr:uid="{00000000-0005-0000-0000-0000AE500000}"/>
    <cellStyle name="Normal 46 2 2 2 3 2 3 3 3" xfId="26082" xr:uid="{00000000-0005-0000-0000-0000AF500000}"/>
    <cellStyle name="Normal 46 2 2 2 3 2 3 4" xfId="36302" xr:uid="{00000000-0005-0000-0000-0000B0500000}"/>
    <cellStyle name="Normal 46 2 2 2 3 2 3 5" xfId="21069" xr:uid="{00000000-0005-0000-0000-0000B1500000}"/>
    <cellStyle name="Normal 46 2 2 2 3 2 4" xfId="12659" xr:uid="{00000000-0005-0000-0000-0000B2500000}"/>
    <cellStyle name="Normal 46 2 2 2 3 2 4 2" xfId="42990" xr:uid="{00000000-0005-0000-0000-0000B3500000}"/>
    <cellStyle name="Normal 46 2 2 2 3 2 4 3" xfId="27757" xr:uid="{00000000-0005-0000-0000-0000B4500000}"/>
    <cellStyle name="Normal 46 2 2 2 3 2 5" xfId="7638" xr:uid="{00000000-0005-0000-0000-0000B5500000}"/>
    <cellStyle name="Normal 46 2 2 2 3 2 5 2" xfId="37973" xr:uid="{00000000-0005-0000-0000-0000B6500000}"/>
    <cellStyle name="Normal 46 2 2 2 3 2 5 3" xfId="22740" xr:uid="{00000000-0005-0000-0000-0000B7500000}"/>
    <cellStyle name="Normal 46 2 2 2 3 2 6" xfId="32961" xr:uid="{00000000-0005-0000-0000-0000B8500000}"/>
    <cellStyle name="Normal 46 2 2 2 3 2 7" xfId="17727" xr:uid="{00000000-0005-0000-0000-0000B9500000}"/>
    <cellStyle name="Normal 46 2 2 2 3 3" xfId="3420" xr:uid="{00000000-0005-0000-0000-0000BA500000}"/>
    <cellStyle name="Normal 46 2 2 2 3 3 2" xfId="13494" xr:uid="{00000000-0005-0000-0000-0000BB500000}"/>
    <cellStyle name="Normal 46 2 2 2 3 3 2 2" xfId="43825" xr:uid="{00000000-0005-0000-0000-0000BC500000}"/>
    <cellStyle name="Normal 46 2 2 2 3 3 2 3" xfId="28592" xr:uid="{00000000-0005-0000-0000-0000BD500000}"/>
    <cellStyle name="Normal 46 2 2 2 3 3 3" xfId="8474" xr:uid="{00000000-0005-0000-0000-0000BE500000}"/>
    <cellStyle name="Normal 46 2 2 2 3 3 3 2" xfId="38808" xr:uid="{00000000-0005-0000-0000-0000BF500000}"/>
    <cellStyle name="Normal 46 2 2 2 3 3 3 3" xfId="23575" xr:uid="{00000000-0005-0000-0000-0000C0500000}"/>
    <cellStyle name="Normal 46 2 2 2 3 3 4" xfId="33795" xr:uid="{00000000-0005-0000-0000-0000C1500000}"/>
    <cellStyle name="Normal 46 2 2 2 3 3 5" xfId="18562" xr:uid="{00000000-0005-0000-0000-0000C2500000}"/>
    <cellStyle name="Normal 46 2 2 2 3 4" xfId="5113" xr:uid="{00000000-0005-0000-0000-0000C3500000}"/>
    <cellStyle name="Normal 46 2 2 2 3 4 2" xfId="15165" xr:uid="{00000000-0005-0000-0000-0000C4500000}"/>
    <cellStyle name="Normal 46 2 2 2 3 4 2 2" xfId="45496" xr:uid="{00000000-0005-0000-0000-0000C5500000}"/>
    <cellStyle name="Normal 46 2 2 2 3 4 2 3" xfId="30263" xr:uid="{00000000-0005-0000-0000-0000C6500000}"/>
    <cellStyle name="Normal 46 2 2 2 3 4 3" xfId="10145" xr:uid="{00000000-0005-0000-0000-0000C7500000}"/>
    <cellStyle name="Normal 46 2 2 2 3 4 3 2" xfId="40479" xr:uid="{00000000-0005-0000-0000-0000C8500000}"/>
    <cellStyle name="Normal 46 2 2 2 3 4 3 3" xfId="25246" xr:uid="{00000000-0005-0000-0000-0000C9500000}"/>
    <cellStyle name="Normal 46 2 2 2 3 4 4" xfId="35466" xr:uid="{00000000-0005-0000-0000-0000CA500000}"/>
    <cellStyle name="Normal 46 2 2 2 3 4 5" xfId="20233" xr:uid="{00000000-0005-0000-0000-0000CB500000}"/>
    <cellStyle name="Normal 46 2 2 2 3 5" xfId="11823" xr:uid="{00000000-0005-0000-0000-0000CC500000}"/>
    <cellStyle name="Normal 46 2 2 2 3 5 2" xfId="42154" xr:uid="{00000000-0005-0000-0000-0000CD500000}"/>
    <cellStyle name="Normal 46 2 2 2 3 5 3" xfId="26921" xr:uid="{00000000-0005-0000-0000-0000CE500000}"/>
    <cellStyle name="Normal 46 2 2 2 3 6" xfId="6802" xr:uid="{00000000-0005-0000-0000-0000CF500000}"/>
    <cellStyle name="Normal 46 2 2 2 3 6 2" xfId="37137" xr:uid="{00000000-0005-0000-0000-0000D0500000}"/>
    <cellStyle name="Normal 46 2 2 2 3 6 3" xfId="21904" xr:uid="{00000000-0005-0000-0000-0000D1500000}"/>
    <cellStyle name="Normal 46 2 2 2 3 7" xfId="32125" xr:uid="{00000000-0005-0000-0000-0000D2500000}"/>
    <cellStyle name="Normal 46 2 2 2 3 8" xfId="16891" xr:uid="{00000000-0005-0000-0000-0000D3500000}"/>
    <cellStyle name="Normal 46 2 2 2 4" xfId="2149" xr:uid="{00000000-0005-0000-0000-0000D4500000}"/>
    <cellStyle name="Normal 46 2 2 2 4 2" xfId="3839" xr:uid="{00000000-0005-0000-0000-0000D5500000}"/>
    <cellStyle name="Normal 46 2 2 2 4 2 2" xfId="13912" xr:uid="{00000000-0005-0000-0000-0000D6500000}"/>
    <cellStyle name="Normal 46 2 2 2 4 2 2 2" xfId="44243" xr:uid="{00000000-0005-0000-0000-0000D7500000}"/>
    <cellStyle name="Normal 46 2 2 2 4 2 2 3" xfId="29010" xr:uid="{00000000-0005-0000-0000-0000D8500000}"/>
    <cellStyle name="Normal 46 2 2 2 4 2 3" xfId="8892" xr:uid="{00000000-0005-0000-0000-0000D9500000}"/>
    <cellStyle name="Normal 46 2 2 2 4 2 3 2" xfId="39226" xr:uid="{00000000-0005-0000-0000-0000DA500000}"/>
    <cellStyle name="Normal 46 2 2 2 4 2 3 3" xfId="23993" xr:uid="{00000000-0005-0000-0000-0000DB500000}"/>
    <cellStyle name="Normal 46 2 2 2 4 2 4" xfId="34213" xr:uid="{00000000-0005-0000-0000-0000DC500000}"/>
    <cellStyle name="Normal 46 2 2 2 4 2 5" xfId="18980" xr:uid="{00000000-0005-0000-0000-0000DD500000}"/>
    <cellStyle name="Normal 46 2 2 2 4 3" xfId="5531" xr:uid="{00000000-0005-0000-0000-0000DE500000}"/>
    <cellStyle name="Normal 46 2 2 2 4 3 2" xfId="15583" xr:uid="{00000000-0005-0000-0000-0000DF500000}"/>
    <cellStyle name="Normal 46 2 2 2 4 3 2 2" xfId="45914" xr:uid="{00000000-0005-0000-0000-0000E0500000}"/>
    <cellStyle name="Normal 46 2 2 2 4 3 2 3" xfId="30681" xr:uid="{00000000-0005-0000-0000-0000E1500000}"/>
    <cellStyle name="Normal 46 2 2 2 4 3 3" xfId="10563" xr:uid="{00000000-0005-0000-0000-0000E2500000}"/>
    <cellStyle name="Normal 46 2 2 2 4 3 3 2" xfId="40897" xr:uid="{00000000-0005-0000-0000-0000E3500000}"/>
    <cellStyle name="Normal 46 2 2 2 4 3 3 3" xfId="25664" xr:uid="{00000000-0005-0000-0000-0000E4500000}"/>
    <cellStyle name="Normal 46 2 2 2 4 3 4" xfId="35884" xr:uid="{00000000-0005-0000-0000-0000E5500000}"/>
    <cellStyle name="Normal 46 2 2 2 4 3 5" xfId="20651" xr:uid="{00000000-0005-0000-0000-0000E6500000}"/>
    <cellStyle name="Normal 46 2 2 2 4 4" xfId="12241" xr:uid="{00000000-0005-0000-0000-0000E7500000}"/>
    <cellStyle name="Normal 46 2 2 2 4 4 2" xfId="42572" xr:uid="{00000000-0005-0000-0000-0000E8500000}"/>
    <cellStyle name="Normal 46 2 2 2 4 4 3" xfId="27339" xr:uid="{00000000-0005-0000-0000-0000E9500000}"/>
    <cellStyle name="Normal 46 2 2 2 4 5" xfId="7220" xr:uid="{00000000-0005-0000-0000-0000EA500000}"/>
    <cellStyle name="Normal 46 2 2 2 4 5 2" xfId="37555" xr:uid="{00000000-0005-0000-0000-0000EB500000}"/>
    <cellStyle name="Normal 46 2 2 2 4 5 3" xfId="22322" xr:uid="{00000000-0005-0000-0000-0000EC500000}"/>
    <cellStyle name="Normal 46 2 2 2 4 6" xfId="32543" xr:uid="{00000000-0005-0000-0000-0000ED500000}"/>
    <cellStyle name="Normal 46 2 2 2 4 7" xfId="17309" xr:uid="{00000000-0005-0000-0000-0000EE500000}"/>
    <cellStyle name="Normal 46 2 2 2 5" xfId="3002" xr:uid="{00000000-0005-0000-0000-0000EF500000}"/>
    <cellStyle name="Normal 46 2 2 2 5 2" xfId="13076" xr:uid="{00000000-0005-0000-0000-0000F0500000}"/>
    <cellStyle name="Normal 46 2 2 2 5 2 2" xfId="43407" xr:uid="{00000000-0005-0000-0000-0000F1500000}"/>
    <cellStyle name="Normal 46 2 2 2 5 2 3" xfId="28174" xr:uid="{00000000-0005-0000-0000-0000F2500000}"/>
    <cellStyle name="Normal 46 2 2 2 5 3" xfId="8056" xr:uid="{00000000-0005-0000-0000-0000F3500000}"/>
    <cellStyle name="Normal 46 2 2 2 5 3 2" xfId="38390" xr:uid="{00000000-0005-0000-0000-0000F4500000}"/>
    <cellStyle name="Normal 46 2 2 2 5 3 3" xfId="23157" xr:uid="{00000000-0005-0000-0000-0000F5500000}"/>
    <cellStyle name="Normal 46 2 2 2 5 4" xfId="33377" xr:uid="{00000000-0005-0000-0000-0000F6500000}"/>
    <cellStyle name="Normal 46 2 2 2 5 5" xfId="18144" xr:uid="{00000000-0005-0000-0000-0000F7500000}"/>
    <cellStyle name="Normal 46 2 2 2 6" xfId="4695" xr:uid="{00000000-0005-0000-0000-0000F8500000}"/>
    <cellStyle name="Normal 46 2 2 2 6 2" xfId="14747" xr:uid="{00000000-0005-0000-0000-0000F9500000}"/>
    <cellStyle name="Normal 46 2 2 2 6 2 2" xfId="45078" xr:uid="{00000000-0005-0000-0000-0000FA500000}"/>
    <cellStyle name="Normal 46 2 2 2 6 2 3" xfId="29845" xr:uid="{00000000-0005-0000-0000-0000FB500000}"/>
    <cellStyle name="Normal 46 2 2 2 6 3" xfId="9727" xr:uid="{00000000-0005-0000-0000-0000FC500000}"/>
    <cellStyle name="Normal 46 2 2 2 6 3 2" xfId="40061" xr:uid="{00000000-0005-0000-0000-0000FD500000}"/>
    <cellStyle name="Normal 46 2 2 2 6 3 3" xfId="24828" xr:uid="{00000000-0005-0000-0000-0000FE500000}"/>
    <cellStyle name="Normal 46 2 2 2 6 4" xfId="35048" xr:uid="{00000000-0005-0000-0000-0000FF500000}"/>
    <cellStyle name="Normal 46 2 2 2 6 5" xfId="19815" xr:uid="{00000000-0005-0000-0000-000000510000}"/>
    <cellStyle name="Normal 46 2 2 2 7" xfId="11405" xr:uid="{00000000-0005-0000-0000-000001510000}"/>
    <cellStyle name="Normal 46 2 2 2 7 2" xfId="41736" xr:uid="{00000000-0005-0000-0000-000002510000}"/>
    <cellStyle name="Normal 46 2 2 2 7 3" xfId="26503" xr:uid="{00000000-0005-0000-0000-000003510000}"/>
    <cellStyle name="Normal 46 2 2 2 8" xfId="6384" xr:uid="{00000000-0005-0000-0000-000004510000}"/>
    <cellStyle name="Normal 46 2 2 2 8 2" xfId="36719" xr:uid="{00000000-0005-0000-0000-000005510000}"/>
    <cellStyle name="Normal 46 2 2 2 8 3" xfId="21486" xr:uid="{00000000-0005-0000-0000-000006510000}"/>
    <cellStyle name="Normal 46 2 2 2 9" xfId="31707" xr:uid="{00000000-0005-0000-0000-000007510000}"/>
    <cellStyle name="Normal 46 2 2 3" xfId="1411" xr:uid="{00000000-0005-0000-0000-000008510000}"/>
    <cellStyle name="Normal 46 2 2 3 2" xfId="1832" xr:uid="{00000000-0005-0000-0000-000009510000}"/>
    <cellStyle name="Normal 46 2 2 3 2 2" xfId="2671" xr:uid="{00000000-0005-0000-0000-00000A510000}"/>
    <cellStyle name="Normal 46 2 2 3 2 2 2" xfId="4361" xr:uid="{00000000-0005-0000-0000-00000B510000}"/>
    <cellStyle name="Normal 46 2 2 3 2 2 2 2" xfId="14434" xr:uid="{00000000-0005-0000-0000-00000C510000}"/>
    <cellStyle name="Normal 46 2 2 3 2 2 2 2 2" xfId="44765" xr:uid="{00000000-0005-0000-0000-00000D510000}"/>
    <cellStyle name="Normal 46 2 2 3 2 2 2 2 3" xfId="29532" xr:uid="{00000000-0005-0000-0000-00000E510000}"/>
    <cellStyle name="Normal 46 2 2 3 2 2 2 3" xfId="9414" xr:uid="{00000000-0005-0000-0000-00000F510000}"/>
    <cellStyle name="Normal 46 2 2 3 2 2 2 3 2" xfId="39748" xr:uid="{00000000-0005-0000-0000-000010510000}"/>
    <cellStyle name="Normal 46 2 2 3 2 2 2 3 3" xfId="24515" xr:uid="{00000000-0005-0000-0000-000011510000}"/>
    <cellStyle name="Normal 46 2 2 3 2 2 2 4" xfId="34735" xr:uid="{00000000-0005-0000-0000-000012510000}"/>
    <cellStyle name="Normal 46 2 2 3 2 2 2 5" xfId="19502" xr:uid="{00000000-0005-0000-0000-000013510000}"/>
    <cellStyle name="Normal 46 2 2 3 2 2 3" xfId="6053" xr:uid="{00000000-0005-0000-0000-000014510000}"/>
    <cellStyle name="Normal 46 2 2 3 2 2 3 2" xfId="16105" xr:uid="{00000000-0005-0000-0000-000015510000}"/>
    <cellStyle name="Normal 46 2 2 3 2 2 3 2 2" xfId="46436" xr:uid="{00000000-0005-0000-0000-000016510000}"/>
    <cellStyle name="Normal 46 2 2 3 2 2 3 2 3" xfId="31203" xr:uid="{00000000-0005-0000-0000-000017510000}"/>
    <cellStyle name="Normal 46 2 2 3 2 2 3 3" xfId="11085" xr:uid="{00000000-0005-0000-0000-000018510000}"/>
    <cellStyle name="Normal 46 2 2 3 2 2 3 3 2" xfId="41419" xr:uid="{00000000-0005-0000-0000-000019510000}"/>
    <cellStyle name="Normal 46 2 2 3 2 2 3 3 3" xfId="26186" xr:uid="{00000000-0005-0000-0000-00001A510000}"/>
    <cellStyle name="Normal 46 2 2 3 2 2 3 4" xfId="36406" xr:uid="{00000000-0005-0000-0000-00001B510000}"/>
    <cellStyle name="Normal 46 2 2 3 2 2 3 5" xfId="21173" xr:uid="{00000000-0005-0000-0000-00001C510000}"/>
    <cellStyle name="Normal 46 2 2 3 2 2 4" xfId="12763" xr:uid="{00000000-0005-0000-0000-00001D510000}"/>
    <cellStyle name="Normal 46 2 2 3 2 2 4 2" xfId="43094" xr:uid="{00000000-0005-0000-0000-00001E510000}"/>
    <cellStyle name="Normal 46 2 2 3 2 2 4 3" xfId="27861" xr:uid="{00000000-0005-0000-0000-00001F510000}"/>
    <cellStyle name="Normal 46 2 2 3 2 2 5" xfId="7742" xr:uid="{00000000-0005-0000-0000-000020510000}"/>
    <cellStyle name="Normal 46 2 2 3 2 2 5 2" xfId="38077" xr:uid="{00000000-0005-0000-0000-000021510000}"/>
    <cellStyle name="Normal 46 2 2 3 2 2 5 3" xfId="22844" xr:uid="{00000000-0005-0000-0000-000022510000}"/>
    <cellStyle name="Normal 46 2 2 3 2 2 6" xfId="33065" xr:uid="{00000000-0005-0000-0000-000023510000}"/>
    <cellStyle name="Normal 46 2 2 3 2 2 7" xfId="17831" xr:uid="{00000000-0005-0000-0000-000024510000}"/>
    <cellStyle name="Normal 46 2 2 3 2 3" xfId="3524" xr:uid="{00000000-0005-0000-0000-000025510000}"/>
    <cellStyle name="Normal 46 2 2 3 2 3 2" xfId="13598" xr:uid="{00000000-0005-0000-0000-000026510000}"/>
    <cellStyle name="Normal 46 2 2 3 2 3 2 2" xfId="43929" xr:uid="{00000000-0005-0000-0000-000027510000}"/>
    <cellStyle name="Normal 46 2 2 3 2 3 2 3" xfId="28696" xr:uid="{00000000-0005-0000-0000-000028510000}"/>
    <cellStyle name="Normal 46 2 2 3 2 3 3" xfId="8578" xr:uid="{00000000-0005-0000-0000-000029510000}"/>
    <cellStyle name="Normal 46 2 2 3 2 3 3 2" xfId="38912" xr:uid="{00000000-0005-0000-0000-00002A510000}"/>
    <cellStyle name="Normal 46 2 2 3 2 3 3 3" xfId="23679" xr:uid="{00000000-0005-0000-0000-00002B510000}"/>
    <cellStyle name="Normal 46 2 2 3 2 3 4" xfId="33899" xr:uid="{00000000-0005-0000-0000-00002C510000}"/>
    <cellStyle name="Normal 46 2 2 3 2 3 5" xfId="18666" xr:uid="{00000000-0005-0000-0000-00002D510000}"/>
    <cellStyle name="Normal 46 2 2 3 2 4" xfId="5217" xr:uid="{00000000-0005-0000-0000-00002E510000}"/>
    <cellStyle name="Normal 46 2 2 3 2 4 2" xfId="15269" xr:uid="{00000000-0005-0000-0000-00002F510000}"/>
    <cellStyle name="Normal 46 2 2 3 2 4 2 2" xfId="45600" xr:uid="{00000000-0005-0000-0000-000030510000}"/>
    <cellStyle name="Normal 46 2 2 3 2 4 2 3" xfId="30367" xr:uid="{00000000-0005-0000-0000-000031510000}"/>
    <cellStyle name="Normal 46 2 2 3 2 4 3" xfId="10249" xr:uid="{00000000-0005-0000-0000-000032510000}"/>
    <cellStyle name="Normal 46 2 2 3 2 4 3 2" xfId="40583" xr:uid="{00000000-0005-0000-0000-000033510000}"/>
    <cellStyle name="Normal 46 2 2 3 2 4 3 3" xfId="25350" xr:uid="{00000000-0005-0000-0000-000034510000}"/>
    <cellStyle name="Normal 46 2 2 3 2 4 4" xfId="35570" xr:uid="{00000000-0005-0000-0000-000035510000}"/>
    <cellStyle name="Normal 46 2 2 3 2 4 5" xfId="20337" xr:uid="{00000000-0005-0000-0000-000036510000}"/>
    <cellStyle name="Normal 46 2 2 3 2 5" xfId="11927" xr:uid="{00000000-0005-0000-0000-000037510000}"/>
    <cellStyle name="Normal 46 2 2 3 2 5 2" xfId="42258" xr:uid="{00000000-0005-0000-0000-000038510000}"/>
    <cellStyle name="Normal 46 2 2 3 2 5 3" xfId="27025" xr:uid="{00000000-0005-0000-0000-000039510000}"/>
    <cellStyle name="Normal 46 2 2 3 2 6" xfId="6906" xr:uid="{00000000-0005-0000-0000-00003A510000}"/>
    <cellStyle name="Normal 46 2 2 3 2 6 2" xfId="37241" xr:uid="{00000000-0005-0000-0000-00003B510000}"/>
    <cellStyle name="Normal 46 2 2 3 2 6 3" xfId="22008" xr:uid="{00000000-0005-0000-0000-00003C510000}"/>
    <cellStyle name="Normal 46 2 2 3 2 7" xfId="32229" xr:uid="{00000000-0005-0000-0000-00003D510000}"/>
    <cellStyle name="Normal 46 2 2 3 2 8" xfId="16995" xr:uid="{00000000-0005-0000-0000-00003E510000}"/>
    <cellStyle name="Normal 46 2 2 3 3" xfId="2253" xr:uid="{00000000-0005-0000-0000-00003F510000}"/>
    <cellStyle name="Normal 46 2 2 3 3 2" xfId="3943" xr:uid="{00000000-0005-0000-0000-000040510000}"/>
    <cellStyle name="Normal 46 2 2 3 3 2 2" xfId="14016" xr:uid="{00000000-0005-0000-0000-000041510000}"/>
    <cellStyle name="Normal 46 2 2 3 3 2 2 2" xfId="44347" xr:uid="{00000000-0005-0000-0000-000042510000}"/>
    <cellStyle name="Normal 46 2 2 3 3 2 2 3" xfId="29114" xr:uid="{00000000-0005-0000-0000-000043510000}"/>
    <cellStyle name="Normal 46 2 2 3 3 2 3" xfId="8996" xr:uid="{00000000-0005-0000-0000-000044510000}"/>
    <cellStyle name="Normal 46 2 2 3 3 2 3 2" xfId="39330" xr:uid="{00000000-0005-0000-0000-000045510000}"/>
    <cellStyle name="Normal 46 2 2 3 3 2 3 3" xfId="24097" xr:uid="{00000000-0005-0000-0000-000046510000}"/>
    <cellStyle name="Normal 46 2 2 3 3 2 4" xfId="34317" xr:uid="{00000000-0005-0000-0000-000047510000}"/>
    <cellStyle name="Normal 46 2 2 3 3 2 5" xfId="19084" xr:uid="{00000000-0005-0000-0000-000048510000}"/>
    <cellStyle name="Normal 46 2 2 3 3 3" xfId="5635" xr:uid="{00000000-0005-0000-0000-000049510000}"/>
    <cellStyle name="Normal 46 2 2 3 3 3 2" xfId="15687" xr:uid="{00000000-0005-0000-0000-00004A510000}"/>
    <cellStyle name="Normal 46 2 2 3 3 3 2 2" xfId="46018" xr:uid="{00000000-0005-0000-0000-00004B510000}"/>
    <cellStyle name="Normal 46 2 2 3 3 3 2 3" xfId="30785" xr:uid="{00000000-0005-0000-0000-00004C510000}"/>
    <cellStyle name="Normal 46 2 2 3 3 3 3" xfId="10667" xr:uid="{00000000-0005-0000-0000-00004D510000}"/>
    <cellStyle name="Normal 46 2 2 3 3 3 3 2" xfId="41001" xr:uid="{00000000-0005-0000-0000-00004E510000}"/>
    <cellStyle name="Normal 46 2 2 3 3 3 3 3" xfId="25768" xr:uid="{00000000-0005-0000-0000-00004F510000}"/>
    <cellStyle name="Normal 46 2 2 3 3 3 4" xfId="35988" xr:uid="{00000000-0005-0000-0000-000050510000}"/>
    <cellStyle name="Normal 46 2 2 3 3 3 5" xfId="20755" xr:uid="{00000000-0005-0000-0000-000051510000}"/>
    <cellStyle name="Normal 46 2 2 3 3 4" xfId="12345" xr:uid="{00000000-0005-0000-0000-000052510000}"/>
    <cellStyle name="Normal 46 2 2 3 3 4 2" xfId="42676" xr:uid="{00000000-0005-0000-0000-000053510000}"/>
    <cellStyle name="Normal 46 2 2 3 3 4 3" xfId="27443" xr:uid="{00000000-0005-0000-0000-000054510000}"/>
    <cellStyle name="Normal 46 2 2 3 3 5" xfId="7324" xr:uid="{00000000-0005-0000-0000-000055510000}"/>
    <cellStyle name="Normal 46 2 2 3 3 5 2" xfId="37659" xr:uid="{00000000-0005-0000-0000-000056510000}"/>
    <cellStyle name="Normal 46 2 2 3 3 5 3" xfId="22426" xr:uid="{00000000-0005-0000-0000-000057510000}"/>
    <cellStyle name="Normal 46 2 2 3 3 6" xfId="32647" xr:uid="{00000000-0005-0000-0000-000058510000}"/>
    <cellStyle name="Normal 46 2 2 3 3 7" xfId="17413" xr:uid="{00000000-0005-0000-0000-000059510000}"/>
    <cellStyle name="Normal 46 2 2 3 4" xfId="3106" xr:uid="{00000000-0005-0000-0000-00005A510000}"/>
    <cellStyle name="Normal 46 2 2 3 4 2" xfId="13180" xr:uid="{00000000-0005-0000-0000-00005B510000}"/>
    <cellStyle name="Normal 46 2 2 3 4 2 2" xfId="43511" xr:uid="{00000000-0005-0000-0000-00005C510000}"/>
    <cellStyle name="Normal 46 2 2 3 4 2 3" xfId="28278" xr:uid="{00000000-0005-0000-0000-00005D510000}"/>
    <cellStyle name="Normal 46 2 2 3 4 3" xfId="8160" xr:uid="{00000000-0005-0000-0000-00005E510000}"/>
    <cellStyle name="Normal 46 2 2 3 4 3 2" xfId="38494" xr:uid="{00000000-0005-0000-0000-00005F510000}"/>
    <cellStyle name="Normal 46 2 2 3 4 3 3" xfId="23261" xr:uid="{00000000-0005-0000-0000-000060510000}"/>
    <cellStyle name="Normal 46 2 2 3 4 4" xfId="33481" xr:uid="{00000000-0005-0000-0000-000061510000}"/>
    <cellStyle name="Normal 46 2 2 3 4 5" xfId="18248" xr:uid="{00000000-0005-0000-0000-000062510000}"/>
    <cellStyle name="Normal 46 2 2 3 5" xfId="4799" xr:uid="{00000000-0005-0000-0000-000063510000}"/>
    <cellStyle name="Normal 46 2 2 3 5 2" xfId="14851" xr:uid="{00000000-0005-0000-0000-000064510000}"/>
    <cellStyle name="Normal 46 2 2 3 5 2 2" xfId="45182" xr:uid="{00000000-0005-0000-0000-000065510000}"/>
    <cellStyle name="Normal 46 2 2 3 5 2 3" xfId="29949" xr:uid="{00000000-0005-0000-0000-000066510000}"/>
    <cellStyle name="Normal 46 2 2 3 5 3" xfId="9831" xr:uid="{00000000-0005-0000-0000-000067510000}"/>
    <cellStyle name="Normal 46 2 2 3 5 3 2" xfId="40165" xr:uid="{00000000-0005-0000-0000-000068510000}"/>
    <cellStyle name="Normal 46 2 2 3 5 3 3" xfId="24932" xr:uid="{00000000-0005-0000-0000-000069510000}"/>
    <cellStyle name="Normal 46 2 2 3 5 4" xfId="35152" xr:uid="{00000000-0005-0000-0000-00006A510000}"/>
    <cellStyle name="Normal 46 2 2 3 5 5" xfId="19919" xr:uid="{00000000-0005-0000-0000-00006B510000}"/>
    <cellStyle name="Normal 46 2 2 3 6" xfId="11509" xr:uid="{00000000-0005-0000-0000-00006C510000}"/>
    <cellStyle name="Normal 46 2 2 3 6 2" xfId="41840" xr:uid="{00000000-0005-0000-0000-00006D510000}"/>
    <cellStyle name="Normal 46 2 2 3 6 3" xfId="26607" xr:uid="{00000000-0005-0000-0000-00006E510000}"/>
    <cellStyle name="Normal 46 2 2 3 7" xfId="6488" xr:uid="{00000000-0005-0000-0000-00006F510000}"/>
    <cellStyle name="Normal 46 2 2 3 7 2" xfId="36823" xr:uid="{00000000-0005-0000-0000-000070510000}"/>
    <cellStyle name="Normal 46 2 2 3 7 3" xfId="21590" xr:uid="{00000000-0005-0000-0000-000071510000}"/>
    <cellStyle name="Normal 46 2 2 3 8" xfId="31811" xr:uid="{00000000-0005-0000-0000-000072510000}"/>
    <cellStyle name="Normal 46 2 2 3 9" xfId="16577" xr:uid="{00000000-0005-0000-0000-000073510000}"/>
    <cellStyle name="Normal 46 2 2 4" xfId="1624" xr:uid="{00000000-0005-0000-0000-000074510000}"/>
    <cellStyle name="Normal 46 2 2 4 2" xfId="2463" xr:uid="{00000000-0005-0000-0000-000075510000}"/>
    <cellStyle name="Normal 46 2 2 4 2 2" xfId="4153" xr:uid="{00000000-0005-0000-0000-000076510000}"/>
    <cellStyle name="Normal 46 2 2 4 2 2 2" xfId="14226" xr:uid="{00000000-0005-0000-0000-000077510000}"/>
    <cellStyle name="Normal 46 2 2 4 2 2 2 2" xfId="44557" xr:uid="{00000000-0005-0000-0000-000078510000}"/>
    <cellStyle name="Normal 46 2 2 4 2 2 2 3" xfId="29324" xr:uid="{00000000-0005-0000-0000-000079510000}"/>
    <cellStyle name="Normal 46 2 2 4 2 2 3" xfId="9206" xr:uid="{00000000-0005-0000-0000-00007A510000}"/>
    <cellStyle name="Normal 46 2 2 4 2 2 3 2" xfId="39540" xr:uid="{00000000-0005-0000-0000-00007B510000}"/>
    <cellStyle name="Normal 46 2 2 4 2 2 3 3" xfId="24307" xr:uid="{00000000-0005-0000-0000-00007C510000}"/>
    <cellStyle name="Normal 46 2 2 4 2 2 4" xfId="34527" xr:uid="{00000000-0005-0000-0000-00007D510000}"/>
    <cellStyle name="Normal 46 2 2 4 2 2 5" xfId="19294" xr:uid="{00000000-0005-0000-0000-00007E510000}"/>
    <cellStyle name="Normal 46 2 2 4 2 3" xfId="5845" xr:uid="{00000000-0005-0000-0000-00007F510000}"/>
    <cellStyle name="Normal 46 2 2 4 2 3 2" xfId="15897" xr:uid="{00000000-0005-0000-0000-000080510000}"/>
    <cellStyle name="Normal 46 2 2 4 2 3 2 2" xfId="46228" xr:uid="{00000000-0005-0000-0000-000081510000}"/>
    <cellStyle name="Normal 46 2 2 4 2 3 2 3" xfId="30995" xr:uid="{00000000-0005-0000-0000-000082510000}"/>
    <cellStyle name="Normal 46 2 2 4 2 3 3" xfId="10877" xr:uid="{00000000-0005-0000-0000-000083510000}"/>
    <cellStyle name="Normal 46 2 2 4 2 3 3 2" xfId="41211" xr:uid="{00000000-0005-0000-0000-000084510000}"/>
    <cellStyle name="Normal 46 2 2 4 2 3 3 3" xfId="25978" xr:uid="{00000000-0005-0000-0000-000085510000}"/>
    <cellStyle name="Normal 46 2 2 4 2 3 4" xfId="36198" xr:uid="{00000000-0005-0000-0000-000086510000}"/>
    <cellStyle name="Normal 46 2 2 4 2 3 5" xfId="20965" xr:uid="{00000000-0005-0000-0000-000087510000}"/>
    <cellStyle name="Normal 46 2 2 4 2 4" xfId="12555" xr:uid="{00000000-0005-0000-0000-000088510000}"/>
    <cellStyle name="Normal 46 2 2 4 2 4 2" xfId="42886" xr:uid="{00000000-0005-0000-0000-000089510000}"/>
    <cellStyle name="Normal 46 2 2 4 2 4 3" xfId="27653" xr:uid="{00000000-0005-0000-0000-00008A510000}"/>
    <cellStyle name="Normal 46 2 2 4 2 5" xfId="7534" xr:uid="{00000000-0005-0000-0000-00008B510000}"/>
    <cellStyle name="Normal 46 2 2 4 2 5 2" xfId="37869" xr:uid="{00000000-0005-0000-0000-00008C510000}"/>
    <cellStyle name="Normal 46 2 2 4 2 5 3" xfId="22636" xr:uid="{00000000-0005-0000-0000-00008D510000}"/>
    <cellStyle name="Normal 46 2 2 4 2 6" xfId="32857" xr:uid="{00000000-0005-0000-0000-00008E510000}"/>
    <cellStyle name="Normal 46 2 2 4 2 7" xfId="17623" xr:uid="{00000000-0005-0000-0000-00008F510000}"/>
    <cellStyle name="Normal 46 2 2 4 3" xfId="3316" xr:uid="{00000000-0005-0000-0000-000090510000}"/>
    <cellStyle name="Normal 46 2 2 4 3 2" xfId="13390" xr:uid="{00000000-0005-0000-0000-000091510000}"/>
    <cellStyle name="Normal 46 2 2 4 3 2 2" xfId="43721" xr:uid="{00000000-0005-0000-0000-000092510000}"/>
    <cellStyle name="Normal 46 2 2 4 3 2 3" xfId="28488" xr:uid="{00000000-0005-0000-0000-000093510000}"/>
    <cellStyle name="Normal 46 2 2 4 3 3" xfId="8370" xr:uid="{00000000-0005-0000-0000-000094510000}"/>
    <cellStyle name="Normal 46 2 2 4 3 3 2" xfId="38704" xr:uid="{00000000-0005-0000-0000-000095510000}"/>
    <cellStyle name="Normal 46 2 2 4 3 3 3" xfId="23471" xr:uid="{00000000-0005-0000-0000-000096510000}"/>
    <cellStyle name="Normal 46 2 2 4 3 4" xfId="33691" xr:uid="{00000000-0005-0000-0000-000097510000}"/>
    <cellStyle name="Normal 46 2 2 4 3 5" xfId="18458" xr:uid="{00000000-0005-0000-0000-000098510000}"/>
    <cellStyle name="Normal 46 2 2 4 4" xfId="5009" xr:uid="{00000000-0005-0000-0000-000099510000}"/>
    <cellStyle name="Normal 46 2 2 4 4 2" xfId="15061" xr:uid="{00000000-0005-0000-0000-00009A510000}"/>
    <cellStyle name="Normal 46 2 2 4 4 2 2" xfId="45392" xr:uid="{00000000-0005-0000-0000-00009B510000}"/>
    <cellStyle name="Normal 46 2 2 4 4 2 3" xfId="30159" xr:uid="{00000000-0005-0000-0000-00009C510000}"/>
    <cellStyle name="Normal 46 2 2 4 4 3" xfId="10041" xr:uid="{00000000-0005-0000-0000-00009D510000}"/>
    <cellStyle name="Normal 46 2 2 4 4 3 2" xfId="40375" xr:uid="{00000000-0005-0000-0000-00009E510000}"/>
    <cellStyle name="Normal 46 2 2 4 4 3 3" xfId="25142" xr:uid="{00000000-0005-0000-0000-00009F510000}"/>
    <cellStyle name="Normal 46 2 2 4 4 4" xfId="35362" xr:uid="{00000000-0005-0000-0000-0000A0510000}"/>
    <cellStyle name="Normal 46 2 2 4 4 5" xfId="20129" xr:uid="{00000000-0005-0000-0000-0000A1510000}"/>
    <cellStyle name="Normal 46 2 2 4 5" xfId="11719" xr:uid="{00000000-0005-0000-0000-0000A2510000}"/>
    <cellStyle name="Normal 46 2 2 4 5 2" xfId="42050" xr:uid="{00000000-0005-0000-0000-0000A3510000}"/>
    <cellStyle name="Normal 46 2 2 4 5 3" xfId="26817" xr:uid="{00000000-0005-0000-0000-0000A4510000}"/>
    <cellStyle name="Normal 46 2 2 4 6" xfId="6698" xr:uid="{00000000-0005-0000-0000-0000A5510000}"/>
    <cellStyle name="Normal 46 2 2 4 6 2" xfId="37033" xr:uid="{00000000-0005-0000-0000-0000A6510000}"/>
    <cellStyle name="Normal 46 2 2 4 6 3" xfId="21800" xr:uid="{00000000-0005-0000-0000-0000A7510000}"/>
    <cellStyle name="Normal 46 2 2 4 7" xfId="32021" xr:uid="{00000000-0005-0000-0000-0000A8510000}"/>
    <cellStyle name="Normal 46 2 2 4 8" xfId="16787" xr:uid="{00000000-0005-0000-0000-0000A9510000}"/>
    <cellStyle name="Normal 46 2 2 5" xfId="2045" xr:uid="{00000000-0005-0000-0000-0000AA510000}"/>
    <cellStyle name="Normal 46 2 2 5 2" xfId="3735" xr:uid="{00000000-0005-0000-0000-0000AB510000}"/>
    <cellStyle name="Normal 46 2 2 5 2 2" xfId="13808" xr:uid="{00000000-0005-0000-0000-0000AC510000}"/>
    <cellStyle name="Normal 46 2 2 5 2 2 2" xfId="44139" xr:uid="{00000000-0005-0000-0000-0000AD510000}"/>
    <cellStyle name="Normal 46 2 2 5 2 2 3" xfId="28906" xr:uid="{00000000-0005-0000-0000-0000AE510000}"/>
    <cellStyle name="Normal 46 2 2 5 2 3" xfId="8788" xr:uid="{00000000-0005-0000-0000-0000AF510000}"/>
    <cellStyle name="Normal 46 2 2 5 2 3 2" xfId="39122" xr:uid="{00000000-0005-0000-0000-0000B0510000}"/>
    <cellStyle name="Normal 46 2 2 5 2 3 3" xfId="23889" xr:uid="{00000000-0005-0000-0000-0000B1510000}"/>
    <cellStyle name="Normal 46 2 2 5 2 4" xfId="34109" xr:uid="{00000000-0005-0000-0000-0000B2510000}"/>
    <cellStyle name="Normal 46 2 2 5 2 5" xfId="18876" xr:uid="{00000000-0005-0000-0000-0000B3510000}"/>
    <cellStyle name="Normal 46 2 2 5 3" xfId="5427" xr:uid="{00000000-0005-0000-0000-0000B4510000}"/>
    <cellStyle name="Normal 46 2 2 5 3 2" xfId="15479" xr:uid="{00000000-0005-0000-0000-0000B5510000}"/>
    <cellStyle name="Normal 46 2 2 5 3 2 2" xfId="45810" xr:uid="{00000000-0005-0000-0000-0000B6510000}"/>
    <cellStyle name="Normal 46 2 2 5 3 2 3" xfId="30577" xr:uid="{00000000-0005-0000-0000-0000B7510000}"/>
    <cellStyle name="Normal 46 2 2 5 3 3" xfId="10459" xr:uid="{00000000-0005-0000-0000-0000B8510000}"/>
    <cellStyle name="Normal 46 2 2 5 3 3 2" xfId="40793" xr:uid="{00000000-0005-0000-0000-0000B9510000}"/>
    <cellStyle name="Normal 46 2 2 5 3 3 3" xfId="25560" xr:uid="{00000000-0005-0000-0000-0000BA510000}"/>
    <cellStyle name="Normal 46 2 2 5 3 4" xfId="35780" xr:uid="{00000000-0005-0000-0000-0000BB510000}"/>
    <cellStyle name="Normal 46 2 2 5 3 5" xfId="20547" xr:uid="{00000000-0005-0000-0000-0000BC510000}"/>
    <cellStyle name="Normal 46 2 2 5 4" xfId="12137" xr:uid="{00000000-0005-0000-0000-0000BD510000}"/>
    <cellStyle name="Normal 46 2 2 5 4 2" xfId="42468" xr:uid="{00000000-0005-0000-0000-0000BE510000}"/>
    <cellStyle name="Normal 46 2 2 5 4 3" xfId="27235" xr:uid="{00000000-0005-0000-0000-0000BF510000}"/>
    <cellStyle name="Normal 46 2 2 5 5" xfId="7116" xr:uid="{00000000-0005-0000-0000-0000C0510000}"/>
    <cellStyle name="Normal 46 2 2 5 5 2" xfId="37451" xr:uid="{00000000-0005-0000-0000-0000C1510000}"/>
    <cellStyle name="Normal 46 2 2 5 5 3" xfId="22218" xr:uid="{00000000-0005-0000-0000-0000C2510000}"/>
    <cellStyle name="Normal 46 2 2 5 6" xfId="32439" xr:uid="{00000000-0005-0000-0000-0000C3510000}"/>
    <cellStyle name="Normal 46 2 2 5 7" xfId="17205" xr:uid="{00000000-0005-0000-0000-0000C4510000}"/>
    <cellStyle name="Normal 46 2 2 6" xfId="2898" xr:uid="{00000000-0005-0000-0000-0000C5510000}"/>
    <cellStyle name="Normal 46 2 2 6 2" xfId="12972" xr:uid="{00000000-0005-0000-0000-0000C6510000}"/>
    <cellStyle name="Normal 46 2 2 6 2 2" xfId="43303" xr:uid="{00000000-0005-0000-0000-0000C7510000}"/>
    <cellStyle name="Normal 46 2 2 6 2 3" xfId="28070" xr:uid="{00000000-0005-0000-0000-0000C8510000}"/>
    <cellStyle name="Normal 46 2 2 6 3" xfId="7952" xr:uid="{00000000-0005-0000-0000-0000C9510000}"/>
    <cellStyle name="Normal 46 2 2 6 3 2" xfId="38286" xr:uid="{00000000-0005-0000-0000-0000CA510000}"/>
    <cellStyle name="Normal 46 2 2 6 3 3" xfId="23053" xr:uid="{00000000-0005-0000-0000-0000CB510000}"/>
    <cellStyle name="Normal 46 2 2 6 4" xfId="33273" xr:uid="{00000000-0005-0000-0000-0000CC510000}"/>
    <cellStyle name="Normal 46 2 2 6 5" xfId="18040" xr:uid="{00000000-0005-0000-0000-0000CD510000}"/>
    <cellStyle name="Normal 46 2 2 7" xfId="4591" xr:uid="{00000000-0005-0000-0000-0000CE510000}"/>
    <cellStyle name="Normal 46 2 2 7 2" xfId="14643" xr:uid="{00000000-0005-0000-0000-0000CF510000}"/>
    <cellStyle name="Normal 46 2 2 7 2 2" xfId="44974" xr:uid="{00000000-0005-0000-0000-0000D0510000}"/>
    <cellStyle name="Normal 46 2 2 7 2 3" xfId="29741" xr:uid="{00000000-0005-0000-0000-0000D1510000}"/>
    <cellStyle name="Normal 46 2 2 7 3" xfId="9623" xr:uid="{00000000-0005-0000-0000-0000D2510000}"/>
    <cellStyle name="Normal 46 2 2 7 3 2" xfId="39957" xr:uid="{00000000-0005-0000-0000-0000D3510000}"/>
    <cellStyle name="Normal 46 2 2 7 3 3" xfId="24724" xr:uid="{00000000-0005-0000-0000-0000D4510000}"/>
    <cellStyle name="Normal 46 2 2 7 4" xfId="34944" xr:uid="{00000000-0005-0000-0000-0000D5510000}"/>
    <cellStyle name="Normal 46 2 2 7 5" xfId="19711" xr:uid="{00000000-0005-0000-0000-0000D6510000}"/>
    <cellStyle name="Normal 46 2 2 8" xfId="11301" xr:uid="{00000000-0005-0000-0000-0000D7510000}"/>
    <cellStyle name="Normal 46 2 2 8 2" xfId="41632" xr:uid="{00000000-0005-0000-0000-0000D8510000}"/>
    <cellStyle name="Normal 46 2 2 8 3" xfId="26399" xr:uid="{00000000-0005-0000-0000-0000D9510000}"/>
    <cellStyle name="Normal 46 2 2 9" xfId="6280" xr:uid="{00000000-0005-0000-0000-0000DA510000}"/>
    <cellStyle name="Normal 46 2 2 9 2" xfId="36615" xr:uid="{00000000-0005-0000-0000-0000DB510000}"/>
    <cellStyle name="Normal 46 2 2 9 3" xfId="21382" xr:uid="{00000000-0005-0000-0000-0000DC510000}"/>
    <cellStyle name="Normal 46 2 3" xfId="1244" xr:uid="{00000000-0005-0000-0000-0000DD510000}"/>
    <cellStyle name="Normal 46 2 3 10" xfId="16421" xr:uid="{00000000-0005-0000-0000-0000DE510000}"/>
    <cellStyle name="Normal 46 2 3 2" xfId="1463" xr:uid="{00000000-0005-0000-0000-0000DF510000}"/>
    <cellStyle name="Normal 46 2 3 2 2" xfId="1884" xr:uid="{00000000-0005-0000-0000-0000E0510000}"/>
    <cellStyle name="Normal 46 2 3 2 2 2" xfId="2723" xr:uid="{00000000-0005-0000-0000-0000E1510000}"/>
    <cellStyle name="Normal 46 2 3 2 2 2 2" xfId="4413" xr:uid="{00000000-0005-0000-0000-0000E2510000}"/>
    <cellStyle name="Normal 46 2 3 2 2 2 2 2" xfId="14486" xr:uid="{00000000-0005-0000-0000-0000E3510000}"/>
    <cellStyle name="Normal 46 2 3 2 2 2 2 2 2" xfId="44817" xr:uid="{00000000-0005-0000-0000-0000E4510000}"/>
    <cellStyle name="Normal 46 2 3 2 2 2 2 2 3" xfId="29584" xr:uid="{00000000-0005-0000-0000-0000E5510000}"/>
    <cellStyle name="Normal 46 2 3 2 2 2 2 3" xfId="9466" xr:uid="{00000000-0005-0000-0000-0000E6510000}"/>
    <cellStyle name="Normal 46 2 3 2 2 2 2 3 2" xfId="39800" xr:uid="{00000000-0005-0000-0000-0000E7510000}"/>
    <cellStyle name="Normal 46 2 3 2 2 2 2 3 3" xfId="24567" xr:uid="{00000000-0005-0000-0000-0000E8510000}"/>
    <cellStyle name="Normal 46 2 3 2 2 2 2 4" xfId="34787" xr:uid="{00000000-0005-0000-0000-0000E9510000}"/>
    <cellStyle name="Normal 46 2 3 2 2 2 2 5" xfId="19554" xr:uid="{00000000-0005-0000-0000-0000EA510000}"/>
    <cellStyle name="Normal 46 2 3 2 2 2 3" xfId="6105" xr:uid="{00000000-0005-0000-0000-0000EB510000}"/>
    <cellStyle name="Normal 46 2 3 2 2 2 3 2" xfId="16157" xr:uid="{00000000-0005-0000-0000-0000EC510000}"/>
    <cellStyle name="Normal 46 2 3 2 2 2 3 2 2" xfId="46488" xr:uid="{00000000-0005-0000-0000-0000ED510000}"/>
    <cellStyle name="Normal 46 2 3 2 2 2 3 2 3" xfId="31255" xr:uid="{00000000-0005-0000-0000-0000EE510000}"/>
    <cellStyle name="Normal 46 2 3 2 2 2 3 3" xfId="11137" xr:uid="{00000000-0005-0000-0000-0000EF510000}"/>
    <cellStyle name="Normal 46 2 3 2 2 2 3 3 2" xfId="41471" xr:uid="{00000000-0005-0000-0000-0000F0510000}"/>
    <cellStyle name="Normal 46 2 3 2 2 2 3 3 3" xfId="26238" xr:uid="{00000000-0005-0000-0000-0000F1510000}"/>
    <cellStyle name="Normal 46 2 3 2 2 2 3 4" xfId="36458" xr:uid="{00000000-0005-0000-0000-0000F2510000}"/>
    <cellStyle name="Normal 46 2 3 2 2 2 3 5" xfId="21225" xr:uid="{00000000-0005-0000-0000-0000F3510000}"/>
    <cellStyle name="Normal 46 2 3 2 2 2 4" xfId="12815" xr:uid="{00000000-0005-0000-0000-0000F4510000}"/>
    <cellStyle name="Normal 46 2 3 2 2 2 4 2" xfId="43146" xr:uid="{00000000-0005-0000-0000-0000F5510000}"/>
    <cellStyle name="Normal 46 2 3 2 2 2 4 3" xfId="27913" xr:uid="{00000000-0005-0000-0000-0000F6510000}"/>
    <cellStyle name="Normal 46 2 3 2 2 2 5" xfId="7794" xr:uid="{00000000-0005-0000-0000-0000F7510000}"/>
    <cellStyle name="Normal 46 2 3 2 2 2 5 2" xfId="38129" xr:uid="{00000000-0005-0000-0000-0000F8510000}"/>
    <cellStyle name="Normal 46 2 3 2 2 2 5 3" xfId="22896" xr:uid="{00000000-0005-0000-0000-0000F9510000}"/>
    <cellStyle name="Normal 46 2 3 2 2 2 6" xfId="33117" xr:uid="{00000000-0005-0000-0000-0000FA510000}"/>
    <cellStyle name="Normal 46 2 3 2 2 2 7" xfId="17883" xr:uid="{00000000-0005-0000-0000-0000FB510000}"/>
    <cellStyle name="Normal 46 2 3 2 2 3" xfId="3576" xr:uid="{00000000-0005-0000-0000-0000FC510000}"/>
    <cellStyle name="Normal 46 2 3 2 2 3 2" xfId="13650" xr:uid="{00000000-0005-0000-0000-0000FD510000}"/>
    <cellStyle name="Normal 46 2 3 2 2 3 2 2" xfId="43981" xr:uid="{00000000-0005-0000-0000-0000FE510000}"/>
    <cellStyle name="Normal 46 2 3 2 2 3 2 3" xfId="28748" xr:uid="{00000000-0005-0000-0000-0000FF510000}"/>
    <cellStyle name="Normal 46 2 3 2 2 3 3" xfId="8630" xr:uid="{00000000-0005-0000-0000-000000520000}"/>
    <cellStyle name="Normal 46 2 3 2 2 3 3 2" xfId="38964" xr:uid="{00000000-0005-0000-0000-000001520000}"/>
    <cellStyle name="Normal 46 2 3 2 2 3 3 3" xfId="23731" xr:uid="{00000000-0005-0000-0000-000002520000}"/>
    <cellStyle name="Normal 46 2 3 2 2 3 4" xfId="33951" xr:uid="{00000000-0005-0000-0000-000003520000}"/>
    <cellStyle name="Normal 46 2 3 2 2 3 5" xfId="18718" xr:uid="{00000000-0005-0000-0000-000004520000}"/>
    <cellStyle name="Normal 46 2 3 2 2 4" xfId="5269" xr:uid="{00000000-0005-0000-0000-000005520000}"/>
    <cellStyle name="Normal 46 2 3 2 2 4 2" xfId="15321" xr:uid="{00000000-0005-0000-0000-000006520000}"/>
    <cellStyle name="Normal 46 2 3 2 2 4 2 2" xfId="45652" xr:uid="{00000000-0005-0000-0000-000007520000}"/>
    <cellStyle name="Normal 46 2 3 2 2 4 2 3" xfId="30419" xr:uid="{00000000-0005-0000-0000-000008520000}"/>
    <cellStyle name="Normal 46 2 3 2 2 4 3" xfId="10301" xr:uid="{00000000-0005-0000-0000-000009520000}"/>
    <cellStyle name="Normal 46 2 3 2 2 4 3 2" xfId="40635" xr:uid="{00000000-0005-0000-0000-00000A520000}"/>
    <cellStyle name="Normal 46 2 3 2 2 4 3 3" xfId="25402" xr:uid="{00000000-0005-0000-0000-00000B520000}"/>
    <cellStyle name="Normal 46 2 3 2 2 4 4" xfId="35622" xr:uid="{00000000-0005-0000-0000-00000C520000}"/>
    <cellStyle name="Normal 46 2 3 2 2 4 5" xfId="20389" xr:uid="{00000000-0005-0000-0000-00000D520000}"/>
    <cellStyle name="Normal 46 2 3 2 2 5" xfId="11979" xr:uid="{00000000-0005-0000-0000-00000E520000}"/>
    <cellStyle name="Normal 46 2 3 2 2 5 2" xfId="42310" xr:uid="{00000000-0005-0000-0000-00000F520000}"/>
    <cellStyle name="Normal 46 2 3 2 2 5 3" xfId="27077" xr:uid="{00000000-0005-0000-0000-000010520000}"/>
    <cellStyle name="Normal 46 2 3 2 2 6" xfId="6958" xr:uid="{00000000-0005-0000-0000-000011520000}"/>
    <cellStyle name="Normal 46 2 3 2 2 6 2" xfId="37293" xr:uid="{00000000-0005-0000-0000-000012520000}"/>
    <cellStyle name="Normal 46 2 3 2 2 6 3" xfId="22060" xr:uid="{00000000-0005-0000-0000-000013520000}"/>
    <cellStyle name="Normal 46 2 3 2 2 7" xfId="32281" xr:uid="{00000000-0005-0000-0000-000014520000}"/>
    <cellStyle name="Normal 46 2 3 2 2 8" xfId="17047" xr:uid="{00000000-0005-0000-0000-000015520000}"/>
    <cellStyle name="Normal 46 2 3 2 3" xfId="2305" xr:uid="{00000000-0005-0000-0000-000016520000}"/>
    <cellStyle name="Normal 46 2 3 2 3 2" xfId="3995" xr:uid="{00000000-0005-0000-0000-000017520000}"/>
    <cellStyle name="Normal 46 2 3 2 3 2 2" xfId="14068" xr:uid="{00000000-0005-0000-0000-000018520000}"/>
    <cellStyle name="Normal 46 2 3 2 3 2 2 2" xfId="44399" xr:uid="{00000000-0005-0000-0000-000019520000}"/>
    <cellStyle name="Normal 46 2 3 2 3 2 2 3" xfId="29166" xr:uid="{00000000-0005-0000-0000-00001A520000}"/>
    <cellStyle name="Normal 46 2 3 2 3 2 3" xfId="9048" xr:uid="{00000000-0005-0000-0000-00001B520000}"/>
    <cellStyle name="Normal 46 2 3 2 3 2 3 2" xfId="39382" xr:uid="{00000000-0005-0000-0000-00001C520000}"/>
    <cellStyle name="Normal 46 2 3 2 3 2 3 3" xfId="24149" xr:uid="{00000000-0005-0000-0000-00001D520000}"/>
    <cellStyle name="Normal 46 2 3 2 3 2 4" xfId="34369" xr:uid="{00000000-0005-0000-0000-00001E520000}"/>
    <cellStyle name="Normal 46 2 3 2 3 2 5" xfId="19136" xr:uid="{00000000-0005-0000-0000-00001F520000}"/>
    <cellStyle name="Normal 46 2 3 2 3 3" xfId="5687" xr:uid="{00000000-0005-0000-0000-000020520000}"/>
    <cellStyle name="Normal 46 2 3 2 3 3 2" xfId="15739" xr:uid="{00000000-0005-0000-0000-000021520000}"/>
    <cellStyle name="Normal 46 2 3 2 3 3 2 2" xfId="46070" xr:uid="{00000000-0005-0000-0000-000022520000}"/>
    <cellStyle name="Normal 46 2 3 2 3 3 2 3" xfId="30837" xr:uid="{00000000-0005-0000-0000-000023520000}"/>
    <cellStyle name="Normal 46 2 3 2 3 3 3" xfId="10719" xr:uid="{00000000-0005-0000-0000-000024520000}"/>
    <cellStyle name="Normal 46 2 3 2 3 3 3 2" xfId="41053" xr:uid="{00000000-0005-0000-0000-000025520000}"/>
    <cellStyle name="Normal 46 2 3 2 3 3 3 3" xfId="25820" xr:uid="{00000000-0005-0000-0000-000026520000}"/>
    <cellStyle name="Normal 46 2 3 2 3 3 4" xfId="36040" xr:uid="{00000000-0005-0000-0000-000027520000}"/>
    <cellStyle name="Normal 46 2 3 2 3 3 5" xfId="20807" xr:uid="{00000000-0005-0000-0000-000028520000}"/>
    <cellStyle name="Normal 46 2 3 2 3 4" xfId="12397" xr:uid="{00000000-0005-0000-0000-000029520000}"/>
    <cellStyle name="Normal 46 2 3 2 3 4 2" xfId="42728" xr:uid="{00000000-0005-0000-0000-00002A520000}"/>
    <cellStyle name="Normal 46 2 3 2 3 4 3" xfId="27495" xr:uid="{00000000-0005-0000-0000-00002B520000}"/>
    <cellStyle name="Normal 46 2 3 2 3 5" xfId="7376" xr:uid="{00000000-0005-0000-0000-00002C520000}"/>
    <cellStyle name="Normal 46 2 3 2 3 5 2" xfId="37711" xr:uid="{00000000-0005-0000-0000-00002D520000}"/>
    <cellStyle name="Normal 46 2 3 2 3 5 3" xfId="22478" xr:uid="{00000000-0005-0000-0000-00002E520000}"/>
    <cellStyle name="Normal 46 2 3 2 3 6" xfId="32699" xr:uid="{00000000-0005-0000-0000-00002F520000}"/>
    <cellStyle name="Normal 46 2 3 2 3 7" xfId="17465" xr:uid="{00000000-0005-0000-0000-000030520000}"/>
    <cellStyle name="Normal 46 2 3 2 4" xfId="3158" xr:uid="{00000000-0005-0000-0000-000031520000}"/>
    <cellStyle name="Normal 46 2 3 2 4 2" xfId="13232" xr:uid="{00000000-0005-0000-0000-000032520000}"/>
    <cellStyle name="Normal 46 2 3 2 4 2 2" xfId="43563" xr:uid="{00000000-0005-0000-0000-000033520000}"/>
    <cellStyle name="Normal 46 2 3 2 4 2 3" xfId="28330" xr:uid="{00000000-0005-0000-0000-000034520000}"/>
    <cellStyle name="Normal 46 2 3 2 4 3" xfId="8212" xr:uid="{00000000-0005-0000-0000-000035520000}"/>
    <cellStyle name="Normal 46 2 3 2 4 3 2" xfId="38546" xr:uid="{00000000-0005-0000-0000-000036520000}"/>
    <cellStyle name="Normal 46 2 3 2 4 3 3" xfId="23313" xr:uid="{00000000-0005-0000-0000-000037520000}"/>
    <cellStyle name="Normal 46 2 3 2 4 4" xfId="33533" xr:uid="{00000000-0005-0000-0000-000038520000}"/>
    <cellStyle name="Normal 46 2 3 2 4 5" xfId="18300" xr:uid="{00000000-0005-0000-0000-000039520000}"/>
    <cellStyle name="Normal 46 2 3 2 5" xfId="4851" xr:uid="{00000000-0005-0000-0000-00003A520000}"/>
    <cellStyle name="Normal 46 2 3 2 5 2" xfId="14903" xr:uid="{00000000-0005-0000-0000-00003B520000}"/>
    <cellStyle name="Normal 46 2 3 2 5 2 2" xfId="45234" xr:uid="{00000000-0005-0000-0000-00003C520000}"/>
    <cellStyle name="Normal 46 2 3 2 5 2 3" xfId="30001" xr:uid="{00000000-0005-0000-0000-00003D520000}"/>
    <cellStyle name="Normal 46 2 3 2 5 3" xfId="9883" xr:uid="{00000000-0005-0000-0000-00003E520000}"/>
    <cellStyle name="Normal 46 2 3 2 5 3 2" xfId="40217" xr:uid="{00000000-0005-0000-0000-00003F520000}"/>
    <cellStyle name="Normal 46 2 3 2 5 3 3" xfId="24984" xr:uid="{00000000-0005-0000-0000-000040520000}"/>
    <cellStyle name="Normal 46 2 3 2 5 4" xfId="35204" xr:uid="{00000000-0005-0000-0000-000041520000}"/>
    <cellStyle name="Normal 46 2 3 2 5 5" xfId="19971" xr:uid="{00000000-0005-0000-0000-000042520000}"/>
    <cellStyle name="Normal 46 2 3 2 6" xfId="11561" xr:uid="{00000000-0005-0000-0000-000043520000}"/>
    <cellStyle name="Normal 46 2 3 2 6 2" xfId="41892" xr:uid="{00000000-0005-0000-0000-000044520000}"/>
    <cellStyle name="Normal 46 2 3 2 6 3" xfId="26659" xr:uid="{00000000-0005-0000-0000-000045520000}"/>
    <cellStyle name="Normal 46 2 3 2 7" xfId="6540" xr:uid="{00000000-0005-0000-0000-000046520000}"/>
    <cellStyle name="Normal 46 2 3 2 7 2" xfId="36875" xr:uid="{00000000-0005-0000-0000-000047520000}"/>
    <cellStyle name="Normal 46 2 3 2 7 3" xfId="21642" xr:uid="{00000000-0005-0000-0000-000048520000}"/>
    <cellStyle name="Normal 46 2 3 2 8" xfId="31863" xr:uid="{00000000-0005-0000-0000-000049520000}"/>
    <cellStyle name="Normal 46 2 3 2 9" xfId="16629" xr:uid="{00000000-0005-0000-0000-00004A520000}"/>
    <cellStyle name="Normal 46 2 3 3" xfId="1676" xr:uid="{00000000-0005-0000-0000-00004B520000}"/>
    <cellStyle name="Normal 46 2 3 3 2" xfId="2515" xr:uid="{00000000-0005-0000-0000-00004C520000}"/>
    <cellStyle name="Normal 46 2 3 3 2 2" xfId="4205" xr:uid="{00000000-0005-0000-0000-00004D520000}"/>
    <cellStyle name="Normal 46 2 3 3 2 2 2" xfId="14278" xr:uid="{00000000-0005-0000-0000-00004E520000}"/>
    <cellStyle name="Normal 46 2 3 3 2 2 2 2" xfId="44609" xr:uid="{00000000-0005-0000-0000-00004F520000}"/>
    <cellStyle name="Normal 46 2 3 3 2 2 2 3" xfId="29376" xr:uid="{00000000-0005-0000-0000-000050520000}"/>
    <cellStyle name="Normal 46 2 3 3 2 2 3" xfId="9258" xr:uid="{00000000-0005-0000-0000-000051520000}"/>
    <cellStyle name="Normal 46 2 3 3 2 2 3 2" xfId="39592" xr:uid="{00000000-0005-0000-0000-000052520000}"/>
    <cellStyle name="Normal 46 2 3 3 2 2 3 3" xfId="24359" xr:uid="{00000000-0005-0000-0000-000053520000}"/>
    <cellStyle name="Normal 46 2 3 3 2 2 4" xfId="34579" xr:uid="{00000000-0005-0000-0000-000054520000}"/>
    <cellStyle name="Normal 46 2 3 3 2 2 5" xfId="19346" xr:uid="{00000000-0005-0000-0000-000055520000}"/>
    <cellStyle name="Normal 46 2 3 3 2 3" xfId="5897" xr:uid="{00000000-0005-0000-0000-000056520000}"/>
    <cellStyle name="Normal 46 2 3 3 2 3 2" xfId="15949" xr:uid="{00000000-0005-0000-0000-000057520000}"/>
    <cellStyle name="Normal 46 2 3 3 2 3 2 2" xfId="46280" xr:uid="{00000000-0005-0000-0000-000058520000}"/>
    <cellStyle name="Normal 46 2 3 3 2 3 2 3" xfId="31047" xr:uid="{00000000-0005-0000-0000-000059520000}"/>
    <cellStyle name="Normal 46 2 3 3 2 3 3" xfId="10929" xr:uid="{00000000-0005-0000-0000-00005A520000}"/>
    <cellStyle name="Normal 46 2 3 3 2 3 3 2" xfId="41263" xr:uid="{00000000-0005-0000-0000-00005B520000}"/>
    <cellStyle name="Normal 46 2 3 3 2 3 3 3" xfId="26030" xr:uid="{00000000-0005-0000-0000-00005C520000}"/>
    <cellStyle name="Normal 46 2 3 3 2 3 4" xfId="36250" xr:uid="{00000000-0005-0000-0000-00005D520000}"/>
    <cellStyle name="Normal 46 2 3 3 2 3 5" xfId="21017" xr:uid="{00000000-0005-0000-0000-00005E520000}"/>
    <cellStyle name="Normal 46 2 3 3 2 4" xfId="12607" xr:uid="{00000000-0005-0000-0000-00005F520000}"/>
    <cellStyle name="Normal 46 2 3 3 2 4 2" xfId="42938" xr:uid="{00000000-0005-0000-0000-000060520000}"/>
    <cellStyle name="Normal 46 2 3 3 2 4 3" xfId="27705" xr:uid="{00000000-0005-0000-0000-000061520000}"/>
    <cellStyle name="Normal 46 2 3 3 2 5" xfId="7586" xr:uid="{00000000-0005-0000-0000-000062520000}"/>
    <cellStyle name="Normal 46 2 3 3 2 5 2" xfId="37921" xr:uid="{00000000-0005-0000-0000-000063520000}"/>
    <cellStyle name="Normal 46 2 3 3 2 5 3" xfId="22688" xr:uid="{00000000-0005-0000-0000-000064520000}"/>
    <cellStyle name="Normal 46 2 3 3 2 6" xfId="32909" xr:uid="{00000000-0005-0000-0000-000065520000}"/>
    <cellStyle name="Normal 46 2 3 3 2 7" xfId="17675" xr:uid="{00000000-0005-0000-0000-000066520000}"/>
    <cellStyle name="Normal 46 2 3 3 3" xfId="3368" xr:uid="{00000000-0005-0000-0000-000067520000}"/>
    <cellStyle name="Normal 46 2 3 3 3 2" xfId="13442" xr:uid="{00000000-0005-0000-0000-000068520000}"/>
    <cellStyle name="Normal 46 2 3 3 3 2 2" xfId="43773" xr:uid="{00000000-0005-0000-0000-000069520000}"/>
    <cellStyle name="Normal 46 2 3 3 3 2 3" xfId="28540" xr:uid="{00000000-0005-0000-0000-00006A520000}"/>
    <cellStyle name="Normal 46 2 3 3 3 3" xfId="8422" xr:uid="{00000000-0005-0000-0000-00006B520000}"/>
    <cellStyle name="Normal 46 2 3 3 3 3 2" xfId="38756" xr:uid="{00000000-0005-0000-0000-00006C520000}"/>
    <cellStyle name="Normal 46 2 3 3 3 3 3" xfId="23523" xr:uid="{00000000-0005-0000-0000-00006D520000}"/>
    <cellStyle name="Normal 46 2 3 3 3 4" xfId="33743" xr:uid="{00000000-0005-0000-0000-00006E520000}"/>
    <cellStyle name="Normal 46 2 3 3 3 5" xfId="18510" xr:uid="{00000000-0005-0000-0000-00006F520000}"/>
    <cellStyle name="Normal 46 2 3 3 4" xfId="5061" xr:uid="{00000000-0005-0000-0000-000070520000}"/>
    <cellStyle name="Normal 46 2 3 3 4 2" xfId="15113" xr:uid="{00000000-0005-0000-0000-000071520000}"/>
    <cellStyle name="Normal 46 2 3 3 4 2 2" xfId="45444" xr:uid="{00000000-0005-0000-0000-000072520000}"/>
    <cellStyle name="Normal 46 2 3 3 4 2 3" xfId="30211" xr:uid="{00000000-0005-0000-0000-000073520000}"/>
    <cellStyle name="Normal 46 2 3 3 4 3" xfId="10093" xr:uid="{00000000-0005-0000-0000-000074520000}"/>
    <cellStyle name="Normal 46 2 3 3 4 3 2" xfId="40427" xr:uid="{00000000-0005-0000-0000-000075520000}"/>
    <cellStyle name="Normal 46 2 3 3 4 3 3" xfId="25194" xr:uid="{00000000-0005-0000-0000-000076520000}"/>
    <cellStyle name="Normal 46 2 3 3 4 4" xfId="35414" xr:uid="{00000000-0005-0000-0000-000077520000}"/>
    <cellStyle name="Normal 46 2 3 3 4 5" xfId="20181" xr:uid="{00000000-0005-0000-0000-000078520000}"/>
    <cellStyle name="Normal 46 2 3 3 5" xfId="11771" xr:uid="{00000000-0005-0000-0000-000079520000}"/>
    <cellStyle name="Normal 46 2 3 3 5 2" xfId="42102" xr:uid="{00000000-0005-0000-0000-00007A520000}"/>
    <cellStyle name="Normal 46 2 3 3 5 3" xfId="26869" xr:uid="{00000000-0005-0000-0000-00007B520000}"/>
    <cellStyle name="Normal 46 2 3 3 6" xfId="6750" xr:uid="{00000000-0005-0000-0000-00007C520000}"/>
    <cellStyle name="Normal 46 2 3 3 6 2" xfId="37085" xr:uid="{00000000-0005-0000-0000-00007D520000}"/>
    <cellStyle name="Normal 46 2 3 3 6 3" xfId="21852" xr:uid="{00000000-0005-0000-0000-00007E520000}"/>
    <cellStyle name="Normal 46 2 3 3 7" xfId="32073" xr:uid="{00000000-0005-0000-0000-00007F520000}"/>
    <cellStyle name="Normal 46 2 3 3 8" xfId="16839" xr:uid="{00000000-0005-0000-0000-000080520000}"/>
    <cellStyle name="Normal 46 2 3 4" xfId="2097" xr:uid="{00000000-0005-0000-0000-000081520000}"/>
    <cellStyle name="Normal 46 2 3 4 2" xfId="3787" xr:uid="{00000000-0005-0000-0000-000082520000}"/>
    <cellStyle name="Normal 46 2 3 4 2 2" xfId="13860" xr:uid="{00000000-0005-0000-0000-000083520000}"/>
    <cellStyle name="Normal 46 2 3 4 2 2 2" xfId="44191" xr:uid="{00000000-0005-0000-0000-000084520000}"/>
    <cellStyle name="Normal 46 2 3 4 2 2 3" xfId="28958" xr:uid="{00000000-0005-0000-0000-000085520000}"/>
    <cellStyle name="Normal 46 2 3 4 2 3" xfId="8840" xr:uid="{00000000-0005-0000-0000-000086520000}"/>
    <cellStyle name="Normal 46 2 3 4 2 3 2" xfId="39174" xr:uid="{00000000-0005-0000-0000-000087520000}"/>
    <cellStyle name="Normal 46 2 3 4 2 3 3" xfId="23941" xr:uid="{00000000-0005-0000-0000-000088520000}"/>
    <cellStyle name="Normal 46 2 3 4 2 4" xfId="34161" xr:uid="{00000000-0005-0000-0000-000089520000}"/>
    <cellStyle name="Normal 46 2 3 4 2 5" xfId="18928" xr:uid="{00000000-0005-0000-0000-00008A520000}"/>
    <cellStyle name="Normal 46 2 3 4 3" xfId="5479" xr:uid="{00000000-0005-0000-0000-00008B520000}"/>
    <cellStyle name="Normal 46 2 3 4 3 2" xfId="15531" xr:uid="{00000000-0005-0000-0000-00008C520000}"/>
    <cellStyle name="Normal 46 2 3 4 3 2 2" xfId="45862" xr:uid="{00000000-0005-0000-0000-00008D520000}"/>
    <cellStyle name="Normal 46 2 3 4 3 2 3" xfId="30629" xr:uid="{00000000-0005-0000-0000-00008E520000}"/>
    <cellStyle name="Normal 46 2 3 4 3 3" xfId="10511" xr:uid="{00000000-0005-0000-0000-00008F520000}"/>
    <cellStyle name="Normal 46 2 3 4 3 3 2" xfId="40845" xr:uid="{00000000-0005-0000-0000-000090520000}"/>
    <cellStyle name="Normal 46 2 3 4 3 3 3" xfId="25612" xr:uid="{00000000-0005-0000-0000-000091520000}"/>
    <cellStyle name="Normal 46 2 3 4 3 4" xfId="35832" xr:uid="{00000000-0005-0000-0000-000092520000}"/>
    <cellStyle name="Normal 46 2 3 4 3 5" xfId="20599" xr:uid="{00000000-0005-0000-0000-000093520000}"/>
    <cellStyle name="Normal 46 2 3 4 4" xfId="12189" xr:uid="{00000000-0005-0000-0000-000094520000}"/>
    <cellStyle name="Normal 46 2 3 4 4 2" xfId="42520" xr:uid="{00000000-0005-0000-0000-000095520000}"/>
    <cellStyle name="Normal 46 2 3 4 4 3" xfId="27287" xr:uid="{00000000-0005-0000-0000-000096520000}"/>
    <cellStyle name="Normal 46 2 3 4 5" xfId="7168" xr:uid="{00000000-0005-0000-0000-000097520000}"/>
    <cellStyle name="Normal 46 2 3 4 5 2" xfId="37503" xr:uid="{00000000-0005-0000-0000-000098520000}"/>
    <cellStyle name="Normal 46 2 3 4 5 3" xfId="22270" xr:uid="{00000000-0005-0000-0000-000099520000}"/>
    <cellStyle name="Normal 46 2 3 4 6" xfId="32491" xr:uid="{00000000-0005-0000-0000-00009A520000}"/>
    <cellStyle name="Normal 46 2 3 4 7" xfId="17257" xr:uid="{00000000-0005-0000-0000-00009B520000}"/>
    <cellStyle name="Normal 46 2 3 5" xfId="2950" xr:uid="{00000000-0005-0000-0000-00009C520000}"/>
    <cellStyle name="Normal 46 2 3 5 2" xfId="13024" xr:uid="{00000000-0005-0000-0000-00009D520000}"/>
    <cellStyle name="Normal 46 2 3 5 2 2" xfId="43355" xr:uid="{00000000-0005-0000-0000-00009E520000}"/>
    <cellStyle name="Normal 46 2 3 5 2 3" xfId="28122" xr:uid="{00000000-0005-0000-0000-00009F520000}"/>
    <cellStyle name="Normal 46 2 3 5 3" xfId="8004" xr:uid="{00000000-0005-0000-0000-0000A0520000}"/>
    <cellStyle name="Normal 46 2 3 5 3 2" xfId="38338" xr:uid="{00000000-0005-0000-0000-0000A1520000}"/>
    <cellStyle name="Normal 46 2 3 5 3 3" xfId="23105" xr:uid="{00000000-0005-0000-0000-0000A2520000}"/>
    <cellStyle name="Normal 46 2 3 5 4" xfId="33325" xr:uid="{00000000-0005-0000-0000-0000A3520000}"/>
    <cellStyle name="Normal 46 2 3 5 5" xfId="18092" xr:uid="{00000000-0005-0000-0000-0000A4520000}"/>
    <cellStyle name="Normal 46 2 3 6" xfId="4643" xr:uid="{00000000-0005-0000-0000-0000A5520000}"/>
    <cellStyle name="Normal 46 2 3 6 2" xfId="14695" xr:uid="{00000000-0005-0000-0000-0000A6520000}"/>
    <cellStyle name="Normal 46 2 3 6 2 2" xfId="45026" xr:uid="{00000000-0005-0000-0000-0000A7520000}"/>
    <cellStyle name="Normal 46 2 3 6 2 3" xfId="29793" xr:uid="{00000000-0005-0000-0000-0000A8520000}"/>
    <cellStyle name="Normal 46 2 3 6 3" xfId="9675" xr:uid="{00000000-0005-0000-0000-0000A9520000}"/>
    <cellStyle name="Normal 46 2 3 6 3 2" xfId="40009" xr:uid="{00000000-0005-0000-0000-0000AA520000}"/>
    <cellStyle name="Normal 46 2 3 6 3 3" xfId="24776" xr:uid="{00000000-0005-0000-0000-0000AB520000}"/>
    <cellStyle name="Normal 46 2 3 6 4" xfId="34996" xr:uid="{00000000-0005-0000-0000-0000AC520000}"/>
    <cellStyle name="Normal 46 2 3 6 5" xfId="19763" xr:uid="{00000000-0005-0000-0000-0000AD520000}"/>
    <cellStyle name="Normal 46 2 3 7" xfId="11353" xr:uid="{00000000-0005-0000-0000-0000AE520000}"/>
    <cellStyle name="Normal 46 2 3 7 2" xfId="41684" xr:uid="{00000000-0005-0000-0000-0000AF520000}"/>
    <cellStyle name="Normal 46 2 3 7 3" xfId="26451" xr:uid="{00000000-0005-0000-0000-0000B0520000}"/>
    <cellStyle name="Normal 46 2 3 8" xfId="6332" xr:uid="{00000000-0005-0000-0000-0000B1520000}"/>
    <cellStyle name="Normal 46 2 3 8 2" xfId="36667" xr:uid="{00000000-0005-0000-0000-0000B2520000}"/>
    <cellStyle name="Normal 46 2 3 8 3" xfId="21434" xr:uid="{00000000-0005-0000-0000-0000B3520000}"/>
    <cellStyle name="Normal 46 2 3 9" xfId="31656" xr:uid="{00000000-0005-0000-0000-0000B4520000}"/>
    <cellStyle name="Normal 46 2 4" xfId="1357" xr:uid="{00000000-0005-0000-0000-0000B5520000}"/>
    <cellStyle name="Normal 46 2 4 2" xfId="1780" xr:uid="{00000000-0005-0000-0000-0000B6520000}"/>
    <cellStyle name="Normal 46 2 4 2 2" xfId="2619" xr:uid="{00000000-0005-0000-0000-0000B7520000}"/>
    <cellStyle name="Normal 46 2 4 2 2 2" xfId="4309" xr:uid="{00000000-0005-0000-0000-0000B8520000}"/>
    <cellStyle name="Normal 46 2 4 2 2 2 2" xfId="14382" xr:uid="{00000000-0005-0000-0000-0000B9520000}"/>
    <cellStyle name="Normal 46 2 4 2 2 2 2 2" xfId="44713" xr:uid="{00000000-0005-0000-0000-0000BA520000}"/>
    <cellStyle name="Normal 46 2 4 2 2 2 2 3" xfId="29480" xr:uid="{00000000-0005-0000-0000-0000BB520000}"/>
    <cellStyle name="Normal 46 2 4 2 2 2 3" xfId="9362" xr:uid="{00000000-0005-0000-0000-0000BC520000}"/>
    <cellStyle name="Normal 46 2 4 2 2 2 3 2" xfId="39696" xr:uid="{00000000-0005-0000-0000-0000BD520000}"/>
    <cellStyle name="Normal 46 2 4 2 2 2 3 3" xfId="24463" xr:uid="{00000000-0005-0000-0000-0000BE520000}"/>
    <cellStyle name="Normal 46 2 4 2 2 2 4" xfId="34683" xr:uid="{00000000-0005-0000-0000-0000BF520000}"/>
    <cellStyle name="Normal 46 2 4 2 2 2 5" xfId="19450" xr:uid="{00000000-0005-0000-0000-0000C0520000}"/>
    <cellStyle name="Normal 46 2 4 2 2 3" xfId="6001" xr:uid="{00000000-0005-0000-0000-0000C1520000}"/>
    <cellStyle name="Normal 46 2 4 2 2 3 2" xfId="16053" xr:uid="{00000000-0005-0000-0000-0000C2520000}"/>
    <cellStyle name="Normal 46 2 4 2 2 3 2 2" xfId="46384" xr:uid="{00000000-0005-0000-0000-0000C3520000}"/>
    <cellStyle name="Normal 46 2 4 2 2 3 2 3" xfId="31151" xr:uid="{00000000-0005-0000-0000-0000C4520000}"/>
    <cellStyle name="Normal 46 2 4 2 2 3 3" xfId="11033" xr:uid="{00000000-0005-0000-0000-0000C5520000}"/>
    <cellStyle name="Normal 46 2 4 2 2 3 3 2" xfId="41367" xr:uid="{00000000-0005-0000-0000-0000C6520000}"/>
    <cellStyle name="Normal 46 2 4 2 2 3 3 3" xfId="26134" xr:uid="{00000000-0005-0000-0000-0000C7520000}"/>
    <cellStyle name="Normal 46 2 4 2 2 3 4" xfId="36354" xr:uid="{00000000-0005-0000-0000-0000C8520000}"/>
    <cellStyle name="Normal 46 2 4 2 2 3 5" xfId="21121" xr:uid="{00000000-0005-0000-0000-0000C9520000}"/>
    <cellStyle name="Normal 46 2 4 2 2 4" xfId="12711" xr:uid="{00000000-0005-0000-0000-0000CA520000}"/>
    <cellStyle name="Normal 46 2 4 2 2 4 2" xfId="43042" xr:uid="{00000000-0005-0000-0000-0000CB520000}"/>
    <cellStyle name="Normal 46 2 4 2 2 4 3" xfId="27809" xr:uid="{00000000-0005-0000-0000-0000CC520000}"/>
    <cellStyle name="Normal 46 2 4 2 2 5" xfId="7690" xr:uid="{00000000-0005-0000-0000-0000CD520000}"/>
    <cellStyle name="Normal 46 2 4 2 2 5 2" xfId="38025" xr:uid="{00000000-0005-0000-0000-0000CE520000}"/>
    <cellStyle name="Normal 46 2 4 2 2 5 3" xfId="22792" xr:uid="{00000000-0005-0000-0000-0000CF520000}"/>
    <cellStyle name="Normal 46 2 4 2 2 6" xfId="33013" xr:uid="{00000000-0005-0000-0000-0000D0520000}"/>
    <cellStyle name="Normal 46 2 4 2 2 7" xfId="17779" xr:uid="{00000000-0005-0000-0000-0000D1520000}"/>
    <cellStyle name="Normal 46 2 4 2 3" xfId="3472" xr:uid="{00000000-0005-0000-0000-0000D2520000}"/>
    <cellStyle name="Normal 46 2 4 2 3 2" xfId="13546" xr:uid="{00000000-0005-0000-0000-0000D3520000}"/>
    <cellStyle name="Normal 46 2 4 2 3 2 2" xfId="43877" xr:uid="{00000000-0005-0000-0000-0000D4520000}"/>
    <cellStyle name="Normal 46 2 4 2 3 2 3" xfId="28644" xr:uid="{00000000-0005-0000-0000-0000D5520000}"/>
    <cellStyle name="Normal 46 2 4 2 3 3" xfId="8526" xr:uid="{00000000-0005-0000-0000-0000D6520000}"/>
    <cellStyle name="Normal 46 2 4 2 3 3 2" xfId="38860" xr:uid="{00000000-0005-0000-0000-0000D7520000}"/>
    <cellStyle name="Normal 46 2 4 2 3 3 3" xfId="23627" xr:uid="{00000000-0005-0000-0000-0000D8520000}"/>
    <cellStyle name="Normal 46 2 4 2 3 4" xfId="33847" xr:uid="{00000000-0005-0000-0000-0000D9520000}"/>
    <cellStyle name="Normal 46 2 4 2 3 5" xfId="18614" xr:uid="{00000000-0005-0000-0000-0000DA520000}"/>
    <cellStyle name="Normal 46 2 4 2 4" xfId="5165" xr:uid="{00000000-0005-0000-0000-0000DB520000}"/>
    <cellStyle name="Normal 46 2 4 2 4 2" xfId="15217" xr:uid="{00000000-0005-0000-0000-0000DC520000}"/>
    <cellStyle name="Normal 46 2 4 2 4 2 2" xfId="45548" xr:uid="{00000000-0005-0000-0000-0000DD520000}"/>
    <cellStyle name="Normal 46 2 4 2 4 2 3" xfId="30315" xr:uid="{00000000-0005-0000-0000-0000DE520000}"/>
    <cellStyle name="Normal 46 2 4 2 4 3" xfId="10197" xr:uid="{00000000-0005-0000-0000-0000DF520000}"/>
    <cellStyle name="Normal 46 2 4 2 4 3 2" xfId="40531" xr:uid="{00000000-0005-0000-0000-0000E0520000}"/>
    <cellStyle name="Normal 46 2 4 2 4 3 3" xfId="25298" xr:uid="{00000000-0005-0000-0000-0000E1520000}"/>
    <cellStyle name="Normal 46 2 4 2 4 4" xfId="35518" xr:uid="{00000000-0005-0000-0000-0000E2520000}"/>
    <cellStyle name="Normal 46 2 4 2 4 5" xfId="20285" xr:uid="{00000000-0005-0000-0000-0000E3520000}"/>
    <cellStyle name="Normal 46 2 4 2 5" xfId="11875" xr:uid="{00000000-0005-0000-0000-0000E4520000}"/>
    <cellStyle name="Normal 46 2 4 2 5 2" xfId="42206" xr:uid="{00000000-0005-0000-0000-0000E5520000}"/>
    <cellStyle name="Normal 46 2 4 2 5 3" xfId="26973" xr:uid="{00000000-0005-0000-0000-0000E6520000}"/>
    <cellStyle name="Normal 46 2 4 2 6" xfId="6854" xr:uid="{00000000-0005-0000-0000-0000E7520000}"/>
    <cellStyle name="Normal 46 2 4 2 6 2" xfId="37189" xr:uid="{00000000-0005-0000-0000-0000E8520000}"/>
    <cellStyle name="Normal 46 2 4 2 6 3" xfId="21956" xr:uid="{00000000-0005-0000-0000-0000E9520000}"/>
    <cellStyle name="Normal 46 2 4 2 7" xfId="32177" xr:uid="{00000000-0005-0000-0000-0000EA520000}"/>
    <cellStyle name="Normal 46 2 4 2 8" xfId="16943" xr:uid="{00000000-0005-0000-0000-0000EB520000}"/>
    <cellStyle name="Normal 46 2 4 3" xfId="2201" xr:uid="{00000000-0005-0000-0000-0000EC520000}"/>
    <cellStyle name="Normal 46 2 4 3 2" xfId="3891" xr:uid="{00000000-0005-0000-0000-0000ED520000}"/>
    <cellStyle name="Normal 46 2 4 3 2 2" xfId="13964" xr:uid="{00000000-0005-0000-0000-0000EE520000}"/>
    <cellStyle name="Normal 46 2 4 3 2 2 2" xfId="44295" xr:uid="{00000000-0005-0000-0000-0000EF520000}"/>
    <cellStyle name="Normal 46 2 4 3 2 2 3" xfId="29062" xr:uid="{00000000-0005-0000-0000-0000F0520000}"/>
    <cellStyle name="Normal 46 2 4 3 2 3" xfId="8944" xr:uid="{00000000-0005-0000-0000-0000F1520000}"/>
    <cellStyle name="Normal 46 2 4 3 2 3 2" xfId="39278" xr:uid="{00000000-0005-0000-0000-0000F2520000}"/>
    <cellStyle name="Normal 46 2 4 3 2 3 3" xfId="24045" xr:uid="{00000000-0005-0000-0000-0000F3520000}"/>
    <cellStyle name="Normal 46 2 4 3 2 4" xfId="34265" xr:uid="{00000000-0005-0000-0000-0000F4520000}"/>
    <cellStyle name="Normal 46 2 4 3 2 5" xfId="19032" xr:uid="{00000000-0005-0000-0000-0000F5520000}"/>
    <cellStyle name="Normal 46 2 4 3 3" xfId="5583" xr:uid="{00000000-0005-0000-0000-0000F6520000}"/>
    <cellStyle name="Normal 46 2 4 3 3 2" xfId="15635" xr:uid="{00000000-0005-0000-0000-0000F7520000}"/>
    <cellStyle name="Normal 46 2 4 3 3 2 2" xfId="45966" xr:uid="{00000000-0005-0000-0000-0000F8520000}"/>
    <cellStyle name="Normal 46 2 4 3 3 2 3" xfId="30733" xr:uid="{00000000-0005-0000-0000-0000F9520000}"/>
    <cellStyle name="Normal 46 2 4 3 3 3" xfId="10615" xr:uid="{00000000-0005-0000-0000-0000FA520000}"/>
    <cellStyle name="Normal 46 2 4 3 3 3 2" xfId="40949" xr:uid="{00000000-0005-0000-0000-0000FB520000}"/>
    <cellStyle name="Normal 46 2 4 3 3 3 3" xfId="25716" xr:uid="{00000000-0005-0000-0000-0000FC520000}"/>
    <cellStyle name="Normal 46 2 4 3 3 4" xfId="35936" xr:uid="{00000000-0005-0000-0000-0000FD520000}"/>
    <cellStyle name="Normal 46 2 4 3 3 5" xfId="20703" xr:uid="{00000000-0005-0000-0000-0000FE520000}"/>
    <cellStyle name="Normal 46 2 4 3 4" xfId="12293" xr:uid="{00000000-0005-0000-0000-0000FF520000}"/>
    <cellStyle name="Normal 46 2 4 3 4 2" xfId="42624" xr:uid="{00000000-0005-0000-0000-000000530000}"/>
    <cellStyle name="Normal 46 2 4 3 4 3" xfId="27391" xr:uid="{00000000-0005-0000-0000-000001530000}"/>
    <cellStyle name="Normal 46 2 4 3 5" xfId="7272" xr:uid="{00000000-0005-0000-0000-000002530000}"/>
    <cellStyle name="Normal 46 2 4 3 5 2" xfId="37607" xr:uid="{00000000-0005-0000-0000-000003530000}"/>
    <cellStyle name="Normal 46 2 4 3 5 3" xfId="22374" xr:uid="{00000000-0005-0000-0000-000004530000}"/>
    <cellStyle name="Normal 46 2 4 3 6" xfId="32595" xr:uid="{00000000-0005-0000-0000-000005530000}"/>
    <cellStyle name="Normal 46 2 4 3 7" xfId="17361" xr:uid="{00000000-0005-0000-0000-000006530000}"/>
    <cellStyle name="Normal 46 2 4 4" xfId="3054" xr:uid="{00000000-0005-0000-0000-000007530000}"/>
    <cellStyle name="Normal 46 2 4 4 2" xfId="13128" xr:uid="{00000000-0005-0000-0000-000008530000}"/>
    <cellStyle name="Normal 46 2 4 4 2 2" xfId="43459" xr:uid="{00000000-0005-0000-0000-000009530000}"/>
    <cellStyle name="Normal 46 2 4 4 2 3" xfId="28226" xr:uid="{00000000-0005-0000-0000-00000A530000}"/>
    <cellStyle name="Normal 46 2 4 4 3" xfId="8108" xr:uid="{00000000-0005-0000-0000-00000B530000}"/>
    <cellStyle name="Normal 46 2 4 4 3 2" xfId="38442" xr:uid="{00000000-0005-0000-0000-00000C530000}"/>
    <cellStyle name="Normal 46 2 4 4 3 3" xfId="23209" xr:uid="{00000000-0005-0000-0000-00000D530000}"/>
    <cellStyle name="Normal 46 2 4 4 4" xfId="33429" xr:uid="{00000000-0005-0000-0000-00000E530000}"/>
    <cellStyle name="Normal 46 2 4 4 5" xfId="18196" xr:uid="{00000000-0005-0000-0000-00000F530000}"/>
    <cellStyle name="Normal 46 2 4 5" xfId="4747" xr:uid="{00000000-0005-0000-0000-000010530000}"/>
    <cellStyle name="Normal 46 2 4 5 2" xfId="14799" xr:uid="{00000000-0005-0000-0000-000011530000}"/>
    <cellStyle name="Normal 46 2 4 5 2 2" xfId="45130" xr:uid="{00000000-0005-0000-0000-000012530000}"/>
    <cellStyle name="Normal 46 2 4 5 2 3" xfId="29897" xr:uid="{00000000-0005-0000-0000-000013530000}"/>
    <cellStyle name="Normal 46 2 4 5 3" xfId="9779" xr:uid="{00000000-0005-0000-0000-000014530000}"/>
    <cellStyle name="Normal 46 2 4 5 3 2" xfId="40113" xr:uid="{00000000-0005-0000-0000-000015530000}"/>
    <cellStyle name="Normal 46 2 4 5 3 3" xfId="24880" xr:uid="{00000000-0005-0000-0000-000016530000}"/>
    <cellStyle name="Normal 46 2 4 5 4" xfId="35100" xr:uid="{00000000-0005-0000-0000-000017530000}"/>
    <cellStyle name="Normal 46 2 4 5 5" xfId="19867" xr:uid="{00000000-0005-0000-0000-000018530000}"/>
    <cellStyle name="Normal 46 2 4 6" xfId="11457" xr:uid="{00000000-0005-0000-0000-000019530000}"/>
    <cellStyle name="Normal 46 2 4 6 2" xfId="41788" xr:uid="{00000000-0005-0000-0000-00001A530000}"/>
    <cellStyle name="Normal 46 2 4 6 3" xfId="26555" xr:uid="{00000000-0005-0000-0000-00001B530000}"/>
    <cellStyle name="Normal 46 2 4 7" xfId="6436" xr:uid="{00000000-0005-0000-0000-00001C530000}"/>
    <cellStyle name="Normal 46 2 4 7 2" xfId="36771" xr:uid="{00000000-0005-0000-0000-00001D530000}"/>
    <cellStyle name="Normal 46 2 4 7 3" xfId="21538" xr:uid="{00000000-0005-0000-0000-00001E530000}"/>
    <cellStyle name="Normal 46 2 4 8" xfId="31759" xr:uid="{00000000-0005-0000-0000-00001F530000}"/>
    <cellStyle name="Normal 46 2 4 9" xfId="16525" xr:uid="{00000000-0005-0000-0000-000020530000}"/>
    <cellStyle name="Normal 46 2 5" xfId="1570" xr:uid="{00000000-0005-0000-0000-000021530000}"/>
    <cellStyle name="Normal 46 2 5 2" xfId="2411" xr:uid="{00000000-0005-0000-0000-000022530000}"/>
    <cellStyle name="Normal 46 2 5 2 2" xfId="4101" xr:uid="{00000000-0005-0000-0000-000023530000}"/>
    <cellStyle name="Normal 46 2 5 2 2 2" xfId="14174" xr:uid="{00000000-0005-0000-0000-000024530000}"/>
    <cellStyle name="Normal 46 2 5 2 2 2 2" xfId="44505" xr:uid="{00000000-0005-0000-0000-000025530000}"/>
    <cellStyle name="Normal 46 2 5 2 2 2 3" xfId="29272" xr:uid="{00000000-0005-0000-0000-000026530000}"/>
    <cellStyle name="Normal 46 2 5 2 2 3" xfId="9154" xr:uid="{00000000-0005-0000-0000-000027530000}"/>
    <cellStyle name="Normal 46 2 5 2 2 3 2" xfId="39488" xr:uid="{00000000-0005-0000-0000-000028530000}"/>
    <cellStyle name="Normal 46 2 5 2 2 3 3" xfId="24255" xr:uid="{00000000-0005-0000-0000-000029530000}"/>
    <cellStyle name="Normal 46 2 5 2 2 4" xfId="34475" xr:uid="{00000000-0005-0000-0000-00002A530000}"/>
    <cellStyle name="Normal 46 2 5 2 2 5" xfId="19242" xr:uid="{00000000-0005-0000-0000-00002B530000}"/>
    <cellStyle name="Normal 46 2 5 2 3" xfId="5793" xr:uid="{00000000-0005-0000-0000-00002C530000}"/>
    <cellStyle name="Normal 46 2 5 2 3 2" xfId="15845" xr:uid="{00000000-0005-0000-0000-00002D530000}"/>
    <cellStyle name="Normal 46 2 5 2 3 2 2" xfId="46176" xr:uid="{00000000-0005-0000-0000-00002E530000}"/>
    <cellStyle name="Normal 46 2 5 2 3 2 3" xfId="30943" xr:uid="{00000000-0005-0000-0000-00002F530000}"/>
    <cellStyle name="Normal 46 2 5 2 3 3" xfId="10825" xr:uid="{00000000-0005-0000-0000-000030530000}"/>
    <cellStyle name="Normal 46 2 5 2 3 3 2" xfId="41159" xr:uid="{00000000-0005-0000-0000-000031530000}"/>
    <cellStyle name="Normal 46 2 5 2 3 3 3" xfId="25926" xr:uid="{00000000-0005-0000-0000-000032530000}"/>
    <cellStyle name="Normal 46 2 5 2 3 4" xfId="36146" xr:uid="{00000000-0005-0000-0000-000033530000}"/>
    <cellStyle name="Normal 46 2 5 2 3 5" xfId="20913" xr:uid="{00000000-0005-0000-0000-000034530000}"/>
    <cellStyle name="Normal 46 2 5 2 4" xfId="12503" xr:uid="{00000000-0005-0000-0000-000035530000}"/>
    <cellStyle name="Normal 46 2 5 2 4 2" xfId="42834" xr:uid="{00000000-0005-0000-0000-000036530000}"/>
    <cellStyle name="Normal 46 2 5 2 4 3" xfId="27601" xr:uid="{00000000-0005-0000-0000-000037530000}"/>
    <cellStyle name="Normal 46 2 5 2 5" xfId="7482" xr:uid="{00000000-0005-0000-0000-000038530000}"/>
    <cellStyle name="Normal 46 2 5 2 5 2" xfId="37817" xr:uid="{00000000-0005-0000-0000-000039530000}"/>
    <cellStyle name="Normal 46 2 5 2 5 3" xfId="22584" xr:uid="{00000000-0005-0000-0000-00003A530000}"/>
    <cellStyle name="Normal 46 2 5 2 6" xfId="32805" xr:uid="{00000000-0005-0000-0000-00003B530000}"/>
    <cellStyle name="Normal 46 2 5 2 7" xfId="17571" xr:uid="{00000000-0005-0000-0000-00003C530000}"/>
    <cellStyle name="Normal 46 2 5 3" xfId="3264" xr:uid="{00000000-0005-0000-0000-00003D530000}"/>
    <cellStyle name="Normal 46 2 5 3 2" xfId="13338" xr:uid="{00000000-0005-0000-0000-00003E530000}"/>
    <cellStyle name="Normal 46 2 5 3 2 2" xfId="43669" xr:uid="{00000000-0005-0000-0000-00003F530000}"/>
    <cellStyle name="Normal 46 2 5 3 2 3" xfId="28436" xr:uid="{00000000-0005-0000-0000-000040530000}"/>
    <cellStyle name="Normal 46 2 5 3 3" xfId="8318" xr:uid="{00000000-0005-0000-0000-000041530000}"/>
    <cellStyle name="Normal 46 2 5 3 3 2" xfId="38652" xr:uid="{00000000-0005-0000-0000-000042530000}"/>
    <cellStyle name="Normal 46 2 5 3 3 3" xfId="23419" xr:uid="{00000000-0005-0000-0000-000043530000}"/>
    <cellStyle name="Normal 46 2 5 3 4" xfId="33639" xr:uid="{00000000-0005-0000-0000-000044530000}"/>
    <cellStyle name="Normal 46 2 5 3 5" xfId="18406" xr:uid="{00000000-0005-0000-0000-000045530000}"/>
    <cellStyle name="Normal 46 2 5 4" xfId="4957" xr:uid="{00000000-0005-0000-0000-000046530000}"/>
    <cellStyle name="Normal 46 2 5 4 2" xfId="15009" xr:uid="{00000000-0005-0000-0000-000047530000}"/>
    <cellStyle name="Normal 46 2 5 4 2 2" xfId="45340" xr:uid="{00000000-0005-0000-0000-000048530000}"/>
    <cellStyle name="Normal 46 2 5 4 2 3" xfId="30107" xr:uid="{00000000-0005-0000-0000-000049530000}"/>
    <cellStyle name="Normal 46 2 5 4 3" xfId="9989" xr:uid="{00000000-0005-0000-0000-00004A530000}"/>
    <cellStyle name="Normal 46 2 5 4 3 2" xfId="40323" xr:uid="{00000000-0005-0000-0000-00004B530000}"/>
    <cellStyle name="Normal 46 2 5 4 3 3" xfId="25090" xr:uid="{00000000-0005-0000-0000-00004C530000}"/>
    <cellStyle name="Normal 46 2 5 4 4" xfId="35310" xr:uid="{00000000-0005-0000-0000-00004D530000}"/>
    <cellStyle name="Normal 46 2 5 4 5" xfId="20077" xr:uid="{00000000-0005-0000-0000-00004E530000}"/>
    <cellStyle name="Normal 46 2 5 5" xfId="11667" xr:uid="{00000000-0005-0000-0000-00004F530000}"/>
    <cellStyle name="Normal 46 2 5 5 2" xfId="41998" xr:uid="{00000000-0005-0000-0000-000050530000}"/>
    <cellStyle name="Normal 46 2 5 5 3" xfId="26765" xr:uid="{00000000-0005-0000-0000-000051530000}"/>
    <cellStyle name="Normal 46 2 5 6" xfId="6646" xr:uid="{00000000-0005-0000-0000-000052530000}"/>
    <cellStyle name="Normal 46 2 5 6 2" xfId="36981" xr:uid="{00000000-0005-0000-0000-000053530000}"/>
    <cellStyle name="Normal 46 2 5 6 3" xfId="21748" xr:uid="{00000000-0005-0000-0000-000054530000}"/>
    <cellStyle name="Normal 46 2 5 7" xfId="31969" xr:uid="{00000000-0005-0000-0000-000055530000}"/>
    <cellStyle name="Normal 46 2 5 8" xfId="16735" xr:uid="{00000000-0005-0000-0000-000056530000}"/>
    <cellStyle name="Normal 46 2 6" xfId="1991" xr:uid="{00000000-0005-0000-0000-000057530000}"/>
    <cellStyle name="Normal 46 2 6 2" xfId="3683" xr:uid="{00000000-0005-0000-0000-000058530000}"/>
    <cellStyle name="Normal 46 2 6 2 2" xfId="13756" xr:uid="{00000000-0005-0000-0000-000059530000}"/>
    <cellStyle name="Normal 46 2 6 2 2 2" xfId="44087" xr:uid="{00000000-0005-0000-0000-00005A530000}"/>
    <cellStyle name="Normal 46 2 6 2 2 3" xfId="28854" xr:uid="{00000000-0005-0000-0000-00005B530000}"/>
    <cellStyle name="Normal 46 2 6 2 3" xfId="8736" xr:uid="{00000000-0005-0000-0000-00005C530000}"/>
    <cellStyle name="Normal 46 2 6 2 3 2" xfId="39070" xr:uid="{00000000-0005-0000-0000-00005D530000}"/>
    <cellStyle name="Normal 46 2 6 2 3 3" xfId="23837" xr:uid="{00000000-0005-0000-0000-00005E530000}"/>
    <cellStyle name="Normal 46 2 6 2 4" xfId="34057" xr:uid="{00000000-0005-0000-0000-00005F530000}"/>
    <cellStyle name="Normal 46 2 6 2 5" xfId="18824" xr:uid="{00000000-0005-0000-0000-000060530000}"/>
    <cellStyle name="Normal 46 2 6 3" xfId="5375" xr:uid="{00000000-0005-0000-0000-000061530000}"/>
    <cellStyle name="Normal 46 2 6 3 2" xfId="15427" xr:uid="{00000000-0005-0000-0000-000062530000}"/>
    <cellStyle name="Normal 46 2 6 3 2 2" xfId="45758" xr:uid="{00000000-0005-0000-0000-000063530000}"/>
    <cellStyle name="Normal 46 2 6 3 2 3" xfId="30525" xr:uid="{00000000-0005-0000-0000-000064530000}"/>
    <cellStyle name="Normal 46 2 6 3 3" xfId="10407" xr:uid="{00000000-0005-0000-0000-000065530000}"/>
    <cellStyle name="Normal 46 2 6 3 3 2" xfId="40741" xr:uid="{00000000-0005-0000-0000-000066530000}"/>
    <cellStyle name="Normal 46 2 6 3 3 3" xfId="25508" xr:uid="{00000000-0005-0000-0000-000067530000}"/>
    <cellStyle name="Normal 46 2 6 3 4" xfId="35728" xr:uid="{00000000-0005-0000-0000-000068530000}"/>
    <cellStyle name="Normal 46 2 6 3 5" xfId="20495" xr:uid="{00000000-0005-0000-0000-000069530000}"/>
    <cellStyle name="Normal 46 2 6 4" xfId="12085" xr:uid="{00000000-0005-0000-0000-00006A530000}"/>
    <cellStyle name="Normal 46 2 6 4 2" xfId="42416" xr:uid="{00000000-0005-0000-0000-00006B530000}"/>
    <cellStyle name="Normal 46 2 6 4 3" xfId="27183" xr:uid="{00000000-0005-0000-0000-00006C530000}"/>
    <cellStyle name="Normal 46 2 6 5" xfId="7064" xr:uid="{00000000-0005-0000-0000-00006D530000}"/>
    <cellStyle name="Normal 46 2 6 5 2" xfId="37399" xr:uid="{00000000-0005-0000-0000-00006E530000}"/>
    <cellStyle name="Normal 46 2 6 5 3" xfId="22166" xr:uid="{00000000-0005-0000-0000-00006F530000}"/>
    <cellStyle name="Normal 46 2 6 6" xfId="32387" xr:uid="{00000000-0005-0000-0000-000070530000}"/>
    <cellStyle name="Normal 46 2 6 7" xfId="17153" xr:uid="{00000000-0005-0000-0000-000071530000}"/>
    <cellStyle name="Normal 46 2 7" xfId="2842" xr:uid="{00000000-0005-0000-0000-000072530000}"/>
    <cellStyle name="Normal 46 2 7 2" xfId="12920" xr:uid="{00000000-0005-0000-0000-000073530000}"/>
    <cellStyle name="Normal 46 2 7 2 2" xfId="43251" xr:uid="{00000000-0005-0000-0000-000074530000}"/>
    <cellStyle name="Normal 46 2 7 2 3" xfId="28018" xr:uid="{00000000-0005-0000-0000-000075530000}"/>
    <cellStyle name="Normal 46 2 7 3" xfId="7900" xr:uid="{00000000-0005-0000-0000-000076530000}"/>
    <cellStyle name="Normal 46 2 7 3 2" xfId="38234" xr:uid="{00000000-0005-0000-0000-000077530000}"/>
    <cellStyle name="Normal 46 2 7 3 3" xfId="23001" xr:uid="{00000000-0005-0000-0000-000078530000}"/>
    <cellStyle name="Normal 46 2 7 4" xfId="33221" xr:uid="{00000000-0005-0000-0000-000079530000}"/>
    <cellStyle name="Normal 46 2 7 5" xfId="17988" xr:uid="{00000000-0005-0000-0000-00007A530000}"/>
    <cellStyle name="Normal 46 2 8" xfId="4536" xr:uid="{00000000-0005-0000-0000-00007B530000}"/>
    <cellStyle name="Normal 46 2 8 2" xfId="14591" xr:uid="{00000000-0005-0000-0000-00007C530000}"/>
    <cellStyle name="Normal 46 2 8 2 2" xfId="44922" xr:uid="{00000000-0005-0000-0000-00007D530000}"/>
    <cellStyle name="Normal 46 2 8 2 3" xfId="29689" xr:uid="{00000000-0005-0000-0000-00007E530000}"/>
    <cellStyle name="Normal 46 2 8 3" xfId="9571" xr:uid="{00000000-0005-0000-0000-00007F530000}"/>
    <cellStyle name="Normal 46 2 8 3 2" xfId="39905" xr:uid="{00000000-0005-0000-0000-000080530000}"/>
    <cellStyle name="Normal 46 2 8 3 3" xfId="24672" xr:uid="{00000000-0005-0000-0000-000081530000}"/>
    <cellStyle name="Normal 46 2 8 4" xfId="34892" xr:uid="{00000000-0005-0000-0000-000082530000}"/>
    <cellStyle name="Normal 46 2 8 5" xfId="19659" xr:uid="{00000000-0005-0000-0000-000083530000}"/>
    <cellStyle name="Normal 46 2 9" xfId="11247" xr:uid="{00000000-0005-0000-0000-000084530000}"/>
    <cellStyle name="Normal 46 2 9 2" xfId="41580" xr:uid="{00000000-0005-0000-0000-000085530000}"/>
    <cellStyle name="Normal 46 2 9 3" xfId="26347" xr:uid="{00000000-0005-0000-0000-000086530000}"/>
    <cellStyle name="Normal 46 3" xfId="47260" xr:uid="{00000000-0005-0000-0000-000087530000}"/>
    <cellStyle name="Normal 47" xfId="363" xr:uid="{00000000-0005-0000-0000-000088530000}"/>
    <cellStyle name="Normal 47 2" xfId="863" xr:uid="{00000000-0005-0000-0000-000089530000}"/>
    <cellStyle name="Normal 47 2 10" xfId="6227" xr:uid="{00000000-0005-0000-0000-00008A530000}"/>
    <cellStyle name="Normal 47 2 10 2" xfId="36564" xr:uid="{00000000-0005-0000-0000-00008B530000}"/>
    <cellStyle name="Normal 47 2 10 3" xfId="21331" xr:uid="{00000000-0005-0000-0000-00008C530000}"/>
    <cellStyle name="Normal 47 2 11" xfId="31555" xr:uid="{00000000-0005-0000-0000-00008D530000}"/>
    <cellStyle name="Normal 47 2 12" xfId="16316" xr:uid="{00000000-0005-0000-0000-00008E530000}"/>
    <cellStyle name="Normal 47 2 2" xfId="1191" xr:uid="{00000000-0005-0000-0000-00008F530000}"/>
    <cellStyle name="Normal 47 2 2 10" xfId="31607" xr:uid="{00000000-0005-0000-0000-000090530000}"/>
    <cellStyle name="Normal 47 2 2 11" xfId="16370" xr:uid="{00000000-0005-0000-0000-000091530000}"/>
    <cellStyle name="Normal 47 2 2 2" xfId="1299" xr:uid="{00000000-0005-0000-0000-000092530000}"/>
    <cellStyle name="Normal 47 2 2 2 10" xfId="16474" xr:uid="{00000000-0005-0000-0000-000093530000}"/>
    <cellStyle name="Normal 47 2 2 2 2" xfId="1516" xr:uid="{00000000-0005-0000-0000-000094530000}"/>
    <cellStyle name="Normal 47 2 2 2 2 2" xfId="1937" xr:uid="{00000000-0005-0000-0000-000095530000}"/>
    <cellStyle name="Normal 47 2 2 2 2 2 2" xfId="2776" xr:uid="{00000000-0005-0000-0000-000096530000}"/>
    <cellStyle name="Normal 47 2 2 2 2 2 2 2" xfId="4466" xr:uid="{00000000-0005-0000-0000-000097530000}"/>
    <cellStyle name="Normal 47 2 2 2 2 2 2 2 2" xfId="14539" xr:uid="{00000000-0005-0000-0000-000098530000}"/>
    <cellStyle name="Normal 47 2 2 2 2 2 2 2 2 2" xfId="44870" xr:uid="{00000000-0005-0000-0000-000099530000}"/>
    <cellStyle name="Normal 47 2 2 2 2 2 2 2 2 3" xfId="29637" xr:uid="{00000000-0005-0000-0000-00009A530000}"/>
    <cellStyle name="Normal 47 2 2 2 2 2 2 2 3" xfId="9519" xr:uid="{00000000-0005-0000-0000-00009B530000}"/>
    <cellStyle name="Normal 47 2 2 2 2 2 2 2 3 2" xfId="39853" xr:uid="{00000000-0005-0000-0000-00009C530000}"/>
    <cellStyle name="Normal 47 2 2 2 2 2 2 2 3 3" xfId="24620" xr:uid="{00000000-0005-0000-0000-00009D530000}"/>
    <cellStyle name="Normal 47 2 2 2 2 2 2 2 4" xfId="34840" xr:uid="{00000000-0005-0000-0000-00009E530000}"/>
    <cellStyle name="Normal 47 2 2 2 2 2 2 2 5" xfId="19607" xr:uid="{00000000-0005-0000-0000-00009F530000}"/>
    <cellStyle name="Normal 47 2 2 2 2 2 2 3" xfId="6158" xr:uid="{00000000-0005-0000-0000-0000A0530000}"/>
    <cellStyle name="Normal 47 2 2 2 2 2 2 3 2" xfId="16210" xr:uid="{00000000-0005-0000-0000-0000A1530000}"/>
    <cellStyle name="Normal 47 2 2 2 2 2 2 3 2 2" xfId="46541" xr:uid="{00000000-0005-0000-0000-0000A2530000}"/>
    <cellStyle name="Normal 47 2 2 2 2 2 2 3 2 3" xfId="31308" xr:uid="{00000000-0005-0000-0000-0000A3530000}"/>
    <cellStyle name="Normal 47 2 2 2 2 2 2 3 3" xfId="11190" xr:uid="{00000000-0005-0000-0000-0000A4530000}"/>
    <cellStyle name="Normal 47 2 2 2 2 2 2 3 3 2" xfId="41524" xr:uid="{00000000-0005-0000-0000-0000A5530000}"/>
    <cellStyle name="Normal 47 2 2 2 2 2 2 3 3 3" xfId="26291" xr:uid="{00000000-0005-0000-0000-0000A6530000}"/>
    <cellStyle name="Normal 47 2 2 2 2 2 2 3 4" xfId="36511" xr:uid="{00000000-0005-0000-0000-0000A7530000}"/>
    <cellStyle name="Normal 47 2 2 2 2 2 2 3 5" xfId="21278" xr:uid="{00000000-0005-0000-0000-0000A8530000}"/>
    <cellStyle name="Normal 47 2 2 2 2 2 2 4" xfId="12868" xr:uid="{00000000-0005-0000-0000-0000A9530000}"/>
    <cellStyle name="Normal 47 2 2 2 2 2 2 4 2" xfId="43199" xr:uid="{00000000-0005-0000-0000-0000AA530000}"/>
    <cellStyle name="Normal 47 2 2 2 2 2 2 4 3" xfId="27966" xr:uid="{00000000-0005-0000-0000-0000AB530000}"/>
    <cellStyle name="Normal 47 2 2 2 2 2 2 5" xfId="7847" xr:uid="{00000000-0005-0000-0000-0000AC530000}"/>
    <cellStyle name="Normal 47 2 2 2 2 2 2 5 2" xfId="38182" xr:uid="{00000000-0005-0000-0000-0000AD530000}"/>
    <cellStyle name="Normal 47 2 2 2 2 2 2 5 3" xfId="22949" xr:uid="{00000000-0005-0000-0000-0000AE530000}"/>
    <cellStyle name="Normal 47 2 2 2 2 2 2 6" xfId="33170" xr:uid="{00000000-0005-0000-0000-0000AF530000}"/>
    <cellStyle name="Normal 47 2 2 2 2 2 2 7" xfId="17936" xr:uid="{00000000-0005-0000-0000-0000B0530000}"/>
    <cellStyle name="Normal 47 2 2 2 2 2 3" xfId="3629" xr:uid="{00000000-0005-0000-0000-0000B1530000}"/>
    <cellStyle name="Normal 47 2 2 2 2 2 3 2" xfId="13703" xr:uid="{00000000-0005-0000-0000-0000B2530000}"/>
    <cellStyle name="Normal 47 2 2 2 2 2 3 2 2" xfId="44034" xr:uid="{00000000-0005-0000-0000-0000B3530000}"/>
    <cellStyle name="Normal 47 2 2 2 2 2 3 2 3" xfId="28801" xr:uid="{00000000-0005-0000-0000-0000B4530000}"/>
    <cellStyle name="Normal 47 2 2 2 2 2 3 3" xfId="8683" xr:uid="{00000000-0005-0000-0000-0000B5530000}"/>
    <cellStyle name="Normal 47 2 2 2 2 2 3 3 2" xfId="39017" xr:uid="{00000000-0005-0000-0000-0000B6530000}"/>
    <cellStyle name="Normal 47 2 2 2 2 2 3 3 3" xfId="23784" xr:uid="{00000000-0005-0000-0000-0000B7530000}"/>
    <cellStyle name="Normal 47 2 2 2 2 2 3 4" xfId="34004" xr:uid="{00000000-0005-0000-0000-0000B8530000}"/>
    <cellStyle name="Normal 47 2 2 2 2 2 3 5" xfId="18771" xr:uid="{00000000-0005-0000-0000-0000B9530000}"/>
    <cellStyle name="Normal 47 2 2 2 2 2 4" xfId="5322" xr:uid="{00000000-0005-0000-0000-0000BA530000}"/>
    <cellStyle name="Normal 47 2 2 2 2 2 4 2" xfId="15374" xr:uid="{00000000-0005-0000-0000-0000BB530000}"/>
    <cellStyle name="Normal 47 2 2 2 2 2 4 2 2" xfId="45705" xr:uid="{00000000-0005-0000-0000-0000BC530000}"/>
    <cellStyle name="Normal 47 2 2 2 2 2 4 2 3" xfId="30472" xr:uid="{00000000-0005-0000-0000-0000BD530000}"/>
    <cellStyle name="Normal 47 2 2 2 2 2 4 3" xfId="10354" xr:uid="{00000000-0005-0000-0000-0000BE530000}"/>
    <cellStyle name="Normal 47 2 2 2 2 2 4 3 2" xfId="40688" xr:uid="{00000000-0005-0000-0000-0000BF530000}"/>
    <cellStyle name="Normal 47 2 2 2 2 2 4 3 3" xfId="25455" xr:uid="{00000000-0005-0000-0000-0000C0530000}"/>
    <cellStyle name="Normal 47 2 2 2 2 2 4 4" xfId="35675" xr:uid="{00000000-0005-0000-0000-0000C1530000}"/>
    <cellStyle name="Normal 47 2 2 2 2 2 4 5" xfId="20442" xr:uid="{00000000-0005-0000-0000-0000C2530000}"/>
    <cellStyle name="Normal 47 2 2 2 2 2 5" xfId="12032" xr:uid="{00000000-0005-0000-0000-0000C3530000}"/>
    <cellStyle name="Normal 47 2 2 2 2 2 5 2" xfId="42363" xr:uid="{00000000-0005-0000-0000-0000C4530000}"/>
    <cellStyle name="Normal 47 2 2 2 2 2 5 3" xfId="27130" xr:uid="{00000000-0005-0000-0000-0000C5530000}"/>
    <cellStyle name="Normal 47 2 2 2 2 2 6" xfId="7011" xr:uid="{00000000-0005-0000-0000-0000C6530000}"/>
    <cellStyle name="Normal 47 2 2 2 2 2 6 2" xfId="37346" xr:uid="{00000000-0005-0000-0000-0000C7530000}"/>
    <cellStyle name="Normal 47 2 2 2 2 2 6 3" xfId="22113" xr:uid="{00000000-0005-0000-0000-0000C8530000}"/>
    <cellStyle name="Normal 47 2 2 2 2 2 7" xfId="32334" xr:uid="{00000000-0005-0000-0000-0000C9530000}"/>
    <cellStyle name="Normal 47 2 2 2 2 2 8" xfId="17100" xr:uid="{00000000-0005-0000-0000-0000CA530000}"/>
    <cellStyle name="Normal 47 2 2 2 2 3" xfId="2358" xr:uid="{00000000-0005-0000-0000-0000CB530000}"/>
    <cellStyle name="Normal 47 2 2 2 2 3 2" xfId="4048" xr:uid="{00000000-0005-0000-0000-0000CC530000}"/>
    <cellStyle name="Normal 47 2 2 2 2 3 2 2" xfId="14121" xr:uid="{00000000-0005-0000-0000-0000CD530000}"/>
    <cellStyle name="Normal 47 2 2 2 2 3 2 2 2" xfId="44452" xr:uid="{00000000-0005-0000-0000-0000CE530000}"/>
    <cellStyle name="Normal 47 2 2 2 2 3 2 2 3" xfId="29219" xr:uid="{00000000-0005-0000-0000-0000CF530000}"/>
    <cellStyle name="Normal 47 2 2 2 2 3 2 3" xfId="9101" xr:uid="{00000000-0005-0000-0000-0000D0530000}"/>
    <cellStyle name="Normal 47 2 2 2 2 3 2 3 2" xfId="39435" xr:uid="{00000000-0005-0000-0000-0000D1530000}"/>
    <cellStyle name="Normal 47 2 2 2 2 3 2 3 3" xfId="24202" xr:uid="{00000000-0005-0000-0000-0000D2530000}"/>
    <cellStyle name="Normal 47 2 2 2 2 3 2 4" xfId="34422" xr:uid="{00000000-0005-0000-0000-0000D3530000}"/>
    <cellStyle name="Normal 47 2 2 2 2 3 2 5" xfId="19189" xr:uid="{00000000-0005-0000-0000-0000D4530000}"/>
    <cellStyle name="Normal 47 2 2 2 2 3 3" xfId="5740" xr:uid="{00000000-0005-0000-0000-0000D5530000}"/>
    <cellStyle name="Normal 47 2 2 2 2 3 3 2" xfId="15792" xr:uid="{00000000-0005-0000-0000-0000D6530000}"/>
    <cellStyle name="Normal 47 2 2 2 2 3 3 2 2" xfId="46123" xr:uid="{00000000-0005-0000-0000-0000D7530000}"/>
    <cellStyle name="Normal 47 2 2 2 2 3 3 2 3" xfId="30890" xr:uid="{00000000-0005-0000-0000-0000D8530000}"/>
    <cellStyle name="Normal 47 2 2 2 2 3 3 3" xfId="10772" xr:uid="{00000000-0005-0000-0000-0000D9530000}"/>
    <cellStyle name="Normal 47 2 2 2 2 3 3 3 2" xfId="41106" xr:uid="{00000000-0005-0000-0000-0000DA530000}"/>
    <cellStyle name="Normal 47 2 2 2 2 3 3 3 3" xfId="25873" xr:uid="{00000000-0005-0000-0000-0000DB530000}"/>
    <cellStyle name="Normal 47 2 2 2 2 3 3 4" xfId="36093" xr:uid="{00000000-0005-0000-0000-0000DC530000}"/>
    <cellStyle name="Normal 47 2 2 2 2 3 3 5" xfId="20860" xr:uid="{00000000-0005-0000-0000-0000DD530000}"/>
    <cellStyle name="Normal 47 2 2 2 2 3 4" xfId="12450" xr:uid="{00000000-0005-0000-0000-0000DE530000}"/>
    <cellStyle name="Normal 47 2 2 2 2 3 4 2" xfId="42781" xr:uid="{00000000-0005-0000-0000-0000DF530000}"/>
    <cellStyle name="Normal 47 2 2 2 2 3 4 3" xfId="27548" xr:uid="{00000000-0005-0000-0000-0000E0530000}"/>
    <cellStyle name="Normal 47 2 2 2 2 3 5" xfId="7429" xr:uid="{00000000-0005-0000-0000-0000E1530000}"/>
    <cellStyle name="Normal 47 2 2 2 2 3 5 2" xfId="37764" xr:uid="{00000000-0005-0000-0000-0000E2530000}"/>
    <cellStyle name="Normal 47 2 2 2 2 3 5 3" xfId="22531" xr:uid="{00000000-0005-0000-0000-0000E3530000}"/>
    <cellStyle name="Normal 47 2 2 2 2 3 6" xfId="32752" xr:uid="{00000000-0005-0000-0000-0000E4530000}"/>
    <cellStyle name="Normal 47 2 2 2 2 3 7" xfId="17518" xr:uid="{00000000-0005-0000-0000-0000E5530000}"/>
    <cellStyle name="Normal 47 2 2 2 2 4" xfId="3211" xr:uid="{00000000-0005-0000-0000-0000E6530000}"/>
    <cellStyle name="Normal 47 2 2 2 2 4 2" xfId="13285" xr:uid="{00000000-0005-0000-0000-0000E7530000}"/>
    <cellStyle name="Normal 47 2 2 2 2 4 2 2" xfId="43616" xr:uid="{00000000-0005-0000-0000-0000E8530000}"/>
    <cellStyle name="Normal 47 2 2 2 2 4 2 3" xfId="28383" xr:uid="{00000000-0005-0000-0000-0000E9530000}"/>
    <cellStyle name="Normal 47 2 2 2 2 4 3" xfId="8265" xr:uid="{00000000-0005-0000-0000-0000EA530000}"/>
    <cellStyle name="Normal 47 2 2 2 2 4 3 2" xfId="38599" xr:uid="{00000000-0005-0000-0000-0000EB530000}"/>
    <cellStyle name="Normal 47 2 2 2 2 4 3 3" xfId="23366" xr:uid="{00000000-0005-0000-0000-0000EC530000}"/>
    <cellStyle name="Normal 47 2 2 2 2 4 4" xfId="33586" xr:uid="{00000000-0005-0000-0000-0000ED530000}"/>
    <cellStyle name="Normal 47 2 2 2 2 4 5" xfId="18353" xr:uid="{00000000-0005-0000-0000-0000EE530000}"/>
    <cellStyle name="Normal 47 2 2 2 2 5" xfId="4904" xr:uid="{00000000-0005-0000-0000-0000EF530000}"/>
    <cellStyle name="Normal 47 2 2 2 2 5 2" xfId="14956" xr:uid="{00000000-0005-0000-0000-0000F0530000}"/>
    <cellStyle name="Normal 47 2 2 2 2 5 2 2" xfId="45287" xr:uid="{00000000-0005-0000-0000-0000F1530000}"/>
    <cellStyle name="Normal 47 2 2 2 2 5 2 3" xfId="30054" xr:uid="{00000000-0005-0000-0000-0000F2530000}"/>
    <cellStyle name="Normal 47 2 2 2 2 5 3" xfId="9936" xr:uid="{00000000-0005-0000-0000-0000F3530000}"/>
    <cellStyle name="Normal 47 2 2 2 2 5 3 2" xfId="40270" xr:uid="{00000000-0005-0000-0000-0000F4530000}"/>
    <cellStyle name="Normal 47 2 2 2 2 5 3 3" xfId="25037" xr:uid="{00000000-0005-0000-0000-0000F5530000}"/>
    <cellStyle name="Normal 47 2 2 2 2 5 4" xfId="35257" xr:uid="{00000000-0005-0000-0000-0000F6530000}"/>
    <cellStyle name="Normal 47 2 2 2 2 5 5" xfId="20024" xr:uid="{00000000-0005-0000-0000-0000F7530000}"/>
    <cellStyle name="Normal 47 2 2 2 2 6" xfId="11614" xr:uid="{00000000-0005-0000-0000-0000F8530000}"/>
    <cellStyle name="Normal 47 2 2 2 2 6 2" xfId="41945" xr:uid="{00000000-0005-0000-0000-0000F9530000}"/>
    <cellStyle name="Normal 47 2 2 2 2 6 3" xfId="26712" xr:uid="{00000000-0005-0000-0000-0000FA530000}"/>
    <cellStyle name="Normal 47 2 2 2 2 7" xfId="6593" xr:uid="{00000000-0005-0000-0000-0000FB530000}"/>
    <cellStyle name="Normal 47 2 2 2 2 7 2" xfId="36928" xr:uid="{00000000-0005-0000-0000-0000FC530000}"/>
    <cellStyle name="Normal 47 2 2 2 2 7 3" xfId="21695" xr:uid="{00000000-0005-0000-0000-0000FD530000}"/>
    <cellStyle name="Normal 47 2 2 2 2 8" xfId="31916" xr:uid="{00000000-0005-0000-0000-0000FE530000}"/>
    <cellStyle name="Normal 47 2 2 2 2 9" xfId="16682" xr:uid="{00000000-0005-0000-0000-0000FF530000}"/>
    <cellStyle name="Normal 47 2 2 2 3" xfId="1729" xr:uid="{00000000-0005-0000-0000-000000540000}"/>
    <cellStyle name="Normal 47 2 2 2 3 2" xfId="2568" xr:uid="{00000000-0005-0000-0000-000001540000}"/>
    <cellStyle name="Normal 47 2 2 2 3 2 2" xfId="4258" xr:uid="{00000000-0005-0000-0000-000002540000}"/>
    <cellStyle name="Normal 47 2 2 2 3 2 2 2" xfId="14331" xr:uid="{00000000-0005-0000-0000-000003540000}"/>
    <cellStyle name="Normal 47 2 2 2 3 2 2 2 2" xfId="44662" xr:uid="{00000000-0005-0000-0000-000004540000}"/>
    <cellStyle name="Normal 47 2 2 2 3 2 2 2 3" xfId="29429" xr:uid="{00000000-0005-0000-0000-000005540000}"/>
    <cellStyle name="Normal 47 2 2 2 3 2 2 3" xfId="9311" xr:uid="{00000000-0005-0000-0000-000006540000}"/>
    <cellStyle name="Normal 47 2 2 2 3 2 2 3 2" xfId="39645" xr:uid="{00000000-0005-0000-0000-000007540000}"/>
    <cellStyle name="Normal 47 2 2 2 3 2 2 3 3" xfId="24412" xr:uid="{00000000-0005-0000-0000-000008540000}"/>
    <cellStyle name="Normal 47 2 2 2 3 2 2 4" xfId="34632" xr:uid="{00000000-0005-0000-0000-000009540000}"/>
    <cellStyle name="Normal 47 2 2 2 3 2 2 5" xfId="19399" xr:uid="{00000000-0005-0000-0000-00000A540000}"/>
    <cellStyle name="Normal 47 2 2 2 3 2 3" xfId="5950" xr:uid="{00000000-0005-0000-0000-00000B540000}"/>
    <cellStyle name="Normal 47 2 2 2 3 2 3 2" xfId="16002" xr:uid="{00000000-0005-0000-0000-00000C540000}"/>
    <cellStyle name="Normal 47 2 2 2 3 2 3 2 2" xfId="46333" xr:uid="{00000000-0005-0000-0000-00000D540000}"/>
    <cellStyle name="Normal 47 2 2 2 3 2 3 2 3" xfId="31100" xr:uid="{00000000-0005-0000-0000-00000E540000}"/>
    <cellStyle name="Normal 47 2 2 2 3 2 3 3" xfId="10982" xr:uid="{00000000-0005-0000-0000-00000F540000}"/>
    <cellStyle name="Normal 47 2 2 2 3 2 3 3 2" xfId="41316" xr:uid="{00000000-0005-0000-0000-000010540000}"/>
    <cellStyle name="Normal 47 2 2 2 3 2 3 3 3" xfId="26083" xr:uid="{00000000-0005-0000-0000-000011540000}"/>
    <cellStyle name="Normal 47 2 2 2 3 2 3 4" xfId="36303" xr:uid="{00000000-0005-0000-0000-000012540000}"/>
    <cellStyle name="Normal 47 2 2 2 3 2 3 5" xfId="21070" xr:uid="{00000000-0005-0000-0000-000013540000}"/>
    <cellStyle name="Normal 47 2 2 2 3 2 4" xfId="12660" xr:uid="{00000000-0005-0000-0000-000014540000}"/>
    <cellStyle name="Normal 47 2 2 2 3 2 4 2" xfId="42991" xr:uid="{00000000-0005-0000-0000-000015540000}"/>
    <cellStyle name="Normal 47 2 2 2 3 2 4 3" xfId="27758" xr:uid="{00000000-0005-0000-0000-000016540000}"/>
    <cellStyle name="Normal 47 2 2 2 3 2 5" xfId="7639" xr:uid="{00000000-0005-0000-0000-000017540000}"/>
    <cellStyle name="Normal 47 2 2 2 3 2 5 2" xfId="37974" xr:uid="{00000000-0005-0000-0000-000018540000}"/>
    <cellStyle name="Normal 47 2 2 2 3 2 5 3" xfId="22741" xr:uid="{00000000-0005-0000-0000-000019540000}"/>
    <cellStyle name="Normal 47 2 2 2 3 2 6" xfId="32962" xr:uid="{00000000-0005-0000-0000-00001A540000}"/>
    <cellStyle name="Normal 47 2 2 2 3 2 7" xfId="17728" xr:uid="{00000000-0005-0000-0000-00001B540000}"/>
    <cellStyle name="Normal 47 2 2 2 3 3" xfId="3421" xr:uid="{00000000-0005-0000-0000-00001C540000}"/>
    <cellStyle name="Normal 47 2 2 2 3 3 2" xfId="13495" xr:uid="{00000000-0005-0000-0000-00001D540000}"/>
    <cellStyle name="Normal 47 2 2 2 3 3 2 2" xfId="43826" xr:uid="{00000000-0005-0000-0000-00001E540000}"/>
    <cellStyle name="Normal 47 2 2 2 3 3 2 3" xfId="28593" xr:uid="{00000000-0005-0000-0000-00001F540000}"/>
    <cellStyle name="Normal 47 2 2 2 3 3 3" xfId="8475" xr:uid="{00000000-0005-0000-0000-000020540000}"/>
    <cellStyle name="Normal 47 2 2 2 3 3 3 2" xfId="38809" xr:uid="{00000000-0005-0000-0000-000021540000}"/>
    <cellStyle name="Normal 47 2 2 2 3 3 3 3" xfId="23576" xr:uid="{00000000-0005-0000-0000-000022540000}"/>
    <cellStyle name="Normal 47 2 2 2 3 3 4" xfId="33796" xr:uid="{00000000-0005-0000-0000-000023540000}"/>
    <cellStyle name="Normal 47 2 2 2 3 3 5" xfId="18563" xr:uid="{00000000-0005-0000-0000-000024540000}"/>
    <cellStyle name="Normal 47 2 2 2 3 4" xfId="5114" xr:uid="{00000000-0005-0000-0000-000025540000}"/>
    <cellStyle name="Normal 47 2 2 2 3 4 2" xfId="15166" xr:uid="{00000000-0005-0000-0000-000026540000}"/>
    <cellStyle name="Normal 47 2 2 2 3 4 2 2" xfId="45497" xr:uid="{00000000-0005-0000-0000-000027540000}"/>
    <cellStyle name="Normal 47 2 2 2 3 4 2 3" xfId="30264" xr:uid="{00000000-0005-0000-0000-000028540000}"/>
    <cellStyle name="Normal 47 2 2 2 3 4 3" xfId="10146" xr:uid="{00000000-0005-0000-0000-000029540000}"/>
    <cellStyle name="Normal 47 2 2 2 3 4 3 2" xfId="40480" xr:uid="{00000000-0005-0000-0000-00002A540000}"/>
    <cellStyle name="Normal 47 2 2 2 3 4 3 3" xfId="25247" xr:uid="{00000000-0005-0000-0000-00002B540000}"/>
    <cellStyle name="Normal 47 2 2 2 3 4 4" xfId="35467" xr:uid="{00000000-0005-0000-0000-00002C540000}"/>
    <cellStyle name="Normal 47 2 2 2 3 4 5" xfId="20234" xr:uid="{00000000-0005-0000-0000-00002D540000}"/>
    <cellStyle name="Normal 47 2 2 2 3 5" xfId="11824" xr:uid="{00000000-0005-0000-0000-00002E540000}"/>
    <cellStyle name="Normal 47 2 2 2 3 5 2" xfId="42155" xr:uid="{00000000-0005-0000-0000-00002F540000}"/>
    <cellStyle name="Normal 47 2 2 2 3 5 3" xfId="26922" xr:uid="{00000000-0005-0000-0000-000030540000}"/>
    <cellStyle name="Normal 47 2 2 2 3 6" xfId="6803" xr:uid="{00000000-0005-0000-0000-000031540000}"/>
    <cellStyle name="Normal 47 2 2 2 3 6 2" xfId="37138" xr:uid="{00000000-0005-0000-0000-000032540000}"/>
    <cellStyle name="Normal 47 2 2 2 3 6 3" xfId="21905" xr:uid="{00000000-0005-0000-0000-000033540000}"/>
    <cellStyle name="Normal 47 2 2 2 3 7" xfId="32126" xr:uid="{00000000-0005-0000-0000-000034540000}"/>
    <cellStyle name="Normal 47 2 2 2 3 8" xfId="16892" xr:uid="{00000000-0005-0000-0000-000035540000}"/>
    <cellStyle name="Normal 47 2 2 2 4" xfId="2150" xr:uid="{00000000-0005-0000-0000-000036540000}"/>
    <cellStyle name="Normal 47 2 2 2 4 2" xfId="3840" xr:uid="{00000000-0005-0000-0000-000037540000}"/>
    <cellStyle name="Normal 47 2 2 2 4 2 2" xfId="13913" xr:uid="{00000000-0005-0000-0000-000038540000}"/>
    <cellStyle name="Normal 47 2 2 2 4 2 2 2" xfId="44244" xr:uid="{00000000-0005-0000-0000-000039540000}"/>
    <cellStyle name="Normal 47 2 2 2 4 2 2 3" xfId="29011" xr:uid="{00000000-0005-0000-0000-00003A540000}"/>
    <cellStyle name="Normal 47 2 2 2 4 2 3" xfId="8893" xr:uid="{00000000-0005-0000-0000-00003B540000}"/>
    <cellStyle name="Normal 47 2 2 2 4 2 3 2" xfId="39227" xr:uid="{00000000-0005-0000-0000-00003C540000}"/>
    <cellStyle name="Normal 47 2 2 2 4 2 3 3" xfId="23994" xr:uid="{00000000-0005-0000-0000-00003D540000}"/>
    <cellStyle name="Normal 47 2 2 2 4 2 4" xfId="34214" xr:uid="{00000000-0005-0000-0000-00003E540000}"/>
    <cellStyle name="Normal 47 2 2 2 4 2 5" xfId="18981" xr:uid="{00000000-0005-0000-0000-00003F540000}"/>
    <cellStyle name="Normal 47 2 2 2 4 3" xfId="5532" xr:uid="{00000000-0005-0000-0000-000040540000}"/>
    <cellStyle name="Normal 47 2 2 2 4 3 2" xfId="15584" xr:uid="{00000000-0005-0000-0000-000041540000}"/>
    <cellStyle name="Normal 47 2 2 2 4 3 2 2" xfId="45915" xr:uid="{00000000-0005-0000-0000-000042540000}"/>
    <cellStyle name="Normal 47 2 2 2 4 3 2 3" xfId="30682" xr:uid="{00000000-0005-0000-0000-000043540000}"/>
    <cellStyle name="Normal 47 2 2 2 4 3 3" xfId="10564" xr:uid="{00000000-0005-0000-0000-000044540000}"/>
    <cellStyle name="Normal 47 2 2 2 4 3 3 2" xfId="40898" xr:uid="{00000000-0005-0000-0000-000045540000}"/>
    <cellStyle name="Normal 47 2 2 2 4 3 3 3" xfId="25665" xr:uid="{00000000-0005-0000-0000-000046540000}"/>
    <cellStyle name="Normal 47 2 2 2 4 3 4" xfId="35885" xr:uid="{00000000-0005-0000-0000-000047540000}"/>
    <cellStyle name="Normal 47 2 2 2 4 3 5" xfId="20652" xr:uid="{00000000-0005-0000-0000-000048540000}"/>
    <cellStyle name="Normal 47 2 2 2 4 4" xfId="12242" xr:uid="{00000000-0005-0000-0000-000049540000}"/>
    <cellStyle name="Normal 47 2 2 2 4 4 2" xfId="42573" xr:uid="{00000000-0005-0000-0000-00004A540000}"/>
    <cellStyle name="Normal 47 2 2 2 4 4 3" xfId="27340" xr:uid="{00000000-0005-0000-0000-00004B540000}"/>
    <cellStyle name="Normal 47 2 2 2 4 5" xfId="7221" xr:uid="{00000000-0005-0000-0000-00004C540000}"/>
    <cellStyle name="Normal 47 2 2 2 4 5 2" xfId="37556" xr:uid="{00000000-0005-0000-0000-00004D540000}"/>
    <cellStyle name="Normal 47 2 2 2 4 5 3" xfId="22323" xr:uid="{00000000-0005-0000-0000-00004E540000}"/>
    <cellStyle name="Normal 47 2 2 2 4 6" xfId="32544" xr:uid="{00000000-0005-0000-0000-00004F540000}"/>
    <cellStyle name="Normal 47 2 2 2 4 7" xfId="17310" xr:uid="{00000000-0005-0000-0000-000050540000}"/>
    <cellStyle name="Normal 47 2 2 2 5" xfId="3003" xr:uid="{00000000-0005-0000-0000-000051540000}"/>
    <cellStyle name="Normal 47 2 2 2 5 2" xfId="13077" xr:uid="{00000000-0005-0000-0000-000052540000}"/>
    <cellStyle name="Normal 47 2 2 2 5 2 2" xfId="43408" xr:uid="{00000000-0005-0000-0000-000053540000}"/>
    <cellStyle name="Normal 47 2 2 2 5 2 3" xfId="28175" xr:uid="{00000000-0005-0000-0000-000054540000}"/>
    <cellStyle name="Normal 47 2 2 2 5 3" xfId="8057" xr:uid="{00000000-0005-0000-0000-000055540000}"/>
    <cellStyle name="Normal 47 2 2 2 5 3 2" xfId="38391" xr:uid="{00000000-0005-0000-0000-000056540000}"/>
    <cellStyle name="Normal 47 2 2 2 5 3 3" xfId="23158" xr:uid="{00000000-0005-0000-0000-000057540000}"/>
    <cellStyle name="Normal 47 2 2 2 5 4" xfId="33378" xr:uid="{00000000-0005-0000-0000-000058540000}"/>
    <cellStyle name="Normal 47 2 2 2 5 5" xfId="18145" xr:uid="{00000000-0005-0000-0000-000059540000}"/>
    <cellStyle name="Normal 47 2 2 2 6" xfId="4696" xr:uid="{00000000-0005-0000-0000-00005A540000}"/>
    <cellStyle name="Normal 47 2 2 2 6 2" xfId="14748" xr:uid="{00000000-0005-0000-0000-00005B540000}"/>
    <cellStyle name="Normal 47 2 2 2 6 2 2" xfId="45079" xr:uid="{00000000-0005-0000-0000-00005C540000}"/>
    <cellStyle name="Normal 47 2 2 2 6 2 3" xfId="29846" xr:uid="{00000000-0005-0000-0000-00005D540000}"/>
    <cellStyle name="Normal 47 2 2 2 6 3" xfId="9728" xr:uid="{00000000-0005-0000-0000-00005E540000}"/>
    <cellStyle name="Normal 47 2 2 2 6 3 2" xfId="40062" xr:uid="{00000000-0005-0000-0000-00005F540000}"/>
    <cellStyle name="Normal 47 2 2 2 6 3 3" xfId="24829" xr:uid="{00000000-0005-0000-0000-000060540000}"/>
    <cellStyle name="Normal 47 2 2 2 6 4" xfId="35049" xr:uid="{00000000-0005-0000-0000-000061540000}"/>
    <cellStyle name="Normal 47 2 2 2 6 5" xfId="19816" xr:uid="{00000000-0005-0000-0000-000062540000}"/>
    <cellStyle name="Normal 47 2 2 2 7" xfId="11406" xr:uid="{00000000-0005-0000-0000-000063540000}"/>
    <cellStyle name="Normal 47 2 2 2 7 2" xfId="41737" xr:uid="{00000000-0005-0000-0000-000064540000}"/>
    <cellStyle name="Normal 47 2 2 2 7 3" xfId="26504" xr:uid="{00000000-0005-0000-0000-000065540000}"/>
    <cellStyle name="Normal 47 2 2 2 8" xfId="6385" xr:uid="{00000000-0005-0000-0000-000066540000}"/>
    <cellStyle name="Normal 47 2 2 2 8 2" xfId="36720" xr:uid="{00000000-0005-0000-0000-000067540000}"/>
    <cellStyle name="Normal 47 2 2 2 8 3" xfId="21487" xr:uid="{00000000-0005-0000-0000-000068540000}"/>
    <cellStyle name="Normal 47 2 2 2 9" xfId="31708" xr:uid="{00000000-0005-0000-0000-000069540000}"/>
    <cellStyle name="Normal 47 2 2 3" xfId="1412" xr:uid="{00000000-0005-0000-0000-00006A540000}"/>
    <cellStyle name="Normal 47 2 2 3 2" xfId="1833" xr:uid="{00000000-0005-0000-0000-00006B540000}"/>
    <cellStyle name="Normal 47 2 2 3 2 2" xfId="2672" xr:uid="{00000000-0005-0000-0000-00006C540000}"/>
    <cellStyle name="Normal 47 2 2 3 2 2 2" xfId="4362" xr:uid="{00000000-0005-0000-0000-00006D540000}"/>
    <cellStyle name="Normal 47 2 2 3 2 2 2 2" xfId="14435" xr:uid="{00000000-0005-0000-0000-00006E540000}"/>
    <cellStyle name="Normal 47 2 2 3 2 2 2 2 2" xfId="44766" xr:uid="{00000000-0005-0000-0000-00006F540000}"/>
    <cellStyle name="Normal 47 2 2 3 2 2 2 2 3" xfId="29533" xr:uid="{00000000-0005-0000-0000-000070540000}"/>
    <cellStyle name="Normal 47 2 2 3 2 2 2 3" xfId="9415" xr:uid="{00000000-0005-0000-0000-000071540000}"/>
    <cellStyle name="Normal 47 2 2 3 2 2 2 3 2" xfId="39749" xr:uid="{00000000-0005-0000-0000-000072540000}"/>
    <cellStyle name="Normal 47 2 2 3 2 2 2 3 3" xfId="24516" xr:uid="{00000000-0005-0000-0000-000073540000}"/>
    <cellStyle name="Normal 47 2 2 3 2 2 2 4" xfId="34736" xr:uid="{00000000-0005-0000-0000-000074540000}"/>
    <cellStyle name="Normal 47 2 2 3 2 2 2 5" xfId="19503" xr:uid="{00000000-0005-0000-0000-000075540000}"/>
    <cellStyle name="Normal 47 2 2 3 2 2 3" xfId="6054" xr:uid="{00000000-0005-0000-0000-000076540000}"/>
    <cellStyle name="Normal 47 2 2 3 2 2 3 2" xfId="16106" xr:uid="{00000000-0005-0000-0000-000077540000}"/>
    <cellStyle name="Normal 47 2 2 3 2 2 3 2 2" xfId="46437" xr:uid="{00000000-0005-0000-0000-000078540000}"/>
    <cellStyle name="Normal 47 2 2 3 2 2 3 2 3" xfId="31204" xr:uid="{00000000-0005-0000-0000-000079540000}"/>
    <cellStyle name="Normal 47 2 2 3 2 2 3 3" xfId="11086" xr:uid="{00000000-0005-0000-0000-00007A540000}"/>
    <cellStyle name="Normal 47 2 2 3 2 2 3 3 2" xfId="41420" xr:uid="{00000000-0005-0000-0000-00007B540000}"/>
    <cellStyle name="Normal 47 2 2 3 2 2 3 3 3" xfId="26187" xr:uid="{00000000-0005-0000-0000-00007C540000}"/>
    <cellStyle name="Normal 47 2 2 3 2 2 3 4" xfId="36407" xr:uid="{00000000-0005-0000-0000-00007D540000}"/>
    <cellStyle name="Normal 47 2 2 3 2 2 3 5" xfId="21174" xr:uid="{00000000-0005-0000-0000-00007E540000}"/>
    <cellStyle name="Normal 47 2 2 3 2 2 4" xfId="12764" xr:uid="{00000000-0005-0000-0000-00007F540000}"/>
    <cellStyle name="Normal 47 2 2 3 2 2 4 2" xfId="43095" xr:uid="{00000000-0005-0000-0000-000080540000}"/>
    <cellStyle name="Normal 47 2 2 3 2 2 4 3" xfId="27862" xr:uid="{00000000-0005-0000-0000-000081540000}"/>
    <cellStyle name="Normal 47 2 2 3 2 2 5" xfId="7743" xr:uid="{00000000-0005-0000-0000-000082540000}"/>
    <cellStyle name="Normal 47 2 2 3 2 2 5 2" xfId="38078" xr:uid="{00000000-0005-0000-0000-000083540000}"/>
    <cellStyle name="Normal 47 2 2 3 2 2 5 3" xfId="22845" xr:uid="{00000000-0005-0000-0000-000084540000}"/>
    <cellStyle name="Normal 47 2 2 3 2 2 6" xfId="33066" xr:uid="{00000000-0005-0000-0000-000085540000}"/>
    <cellStyle name="Normal 47 2 2 3 2 2 7" xfId="17832" xr:uid="{00000000-0005-0000-0000-000086540000}"/>
    <cellStyle name="Normal 47 2 2 3 2 3" xfId="3525" xr:uid="{00000000-0005-0000-0000-000087540000}"/>
    <cellStyle name="Normal 47 2 2 3 2 3 2" xfId="13599" xr:uid="{00000000-0005-0000-0000-000088540000}"/>
    <cellStyle name="Normal 47 2 2 3 2 3 2 2" xfId="43930" xr:uid="{00000000-0005-0000-0000-000089540000}"/>
    <cellStyle name="Normal 47 2 2 3 2 3 2 3" xfId="28697" xr:uid="{00000000-0005-0000-0000-00008A540000}"/>
    <cellStyle name="Normal 47 2 2 3 2 3 3" xfId="8579" xr:uid="{00000000-0005-0000-0000-00008B540000}"/>
    <cellStyle name="Normal 47 2 2 3 2 3 3 2" xfId="38913" xr:uid="{00000000-0005-0000-0000-00008C540000}"/>
    <cellStyle name="Normal 47 2 2 3 2 3 3 3" xfId="23680" xr:uid="{00000000-0005-0000-0000-00008D540000}"/>
    <cellStyle name="Normal 47 2 2 3 2 3 4" xfId="33900" xr:uid="{00000000-0005-0000-0000-00008E540000}"/>
    <cellStyle name="Normal 47 2 2 3 2 3 5" xfId="18667" xr:uid="{00000000-0005-0000-0000-00008F540000}"/>
    <cellStyle name="Normal 47 2 2 3 2 4" xfId="5218" xr:uid="{00000000-0005-0000-0000-000090540000}"/>
    <cellStyle name="Normal 47 2 2 3 2 4 2" xfId="15270" xr:uid="{00000000-0005-0000-0000-000091540000}"/>
    <cellStyle name="Normal 47 2 2 3 2 4 2 2" xfId="45601" xr:uid="{00000000-0005-0000-0000-000092540000}"/>
    <cellStyle name="Normal 47 2 2 3 2 4 2 3" xfId="30368" xr:uid="{00000000-0005-0000-0000-000093540000}"/>
    <cellStyle name="Normal 47 2 2 3 2 4 3" xfId="10250" xr:uid="{00000000-0005-0000-0000-000094540000}"/>
    <cellStyle name="Normal 47 2 2 3 2 4 3 2" xfId="40584" xr:uid="{00000000-0005-0000-0000-000095540000}"/>
    <cellStyle name="Normal 47 2 2 3 2 4 3 3" xfId="25351" xr:uid="{00000000-0005-0000-0000-000096540000}"/>
    <cellStyle name="Normal 47 2 2 3 2 4 4" xfId="35571" xr:uid="{00000000-0005-0000-0000-000097540000}"/>
    <cellStyle name="Normal 47 2 2 3 2 4 5" xfId="20338" xr:uid="{00000000-0005-0000-0000-000098540000}"/>
    <cellStyle name="Normal 47 2 2 3 2 5" xfId="11928" xr:uid="{00000000-0005-0000-0000-000099540000}"/>
    <cellStyle name="Normal 47 2 2 3 2 5 2" xfId="42259" xr:uid="{00000000-0005-0000-0000-00009A540000}"/>
    <cellStyle name="Normal 47 2 2 3 2 5 3" xfId="27026" xr:uid="{00000000-0005-0000-0000-00009B540000}"/>
    <cellStyle name="Normal 47 2 2 3 2 6" xfId="6907" xr:uid="{00000000-0005-0000-0000-00009C540000}"/>
    <cellStyle name="Normal 47 2 2 3 2 6 2" xfId="37242" xr:uid="{00000000-0005-0000-0000-00009D540000}"/>
    <cellStyle name="Normal 47 2 2 3 2 6 3" xfId="22009" xr:uid="{00000000-0005-0000-0000-00009E540000}"/>
    <cellStyle name="Normal 47 2 2 3 2 7" xfId="32230" xr:uid="{00000000-0005-0000-0000-00009F540000}"/>
    <cellStyle name="Normal 47 2 2 3 2 8" xfId="16996" xr:uid="{00000000-0005-0000-0000-0000A0540000}"/>
    <cellStyle name="Normal 47 2 2 3 3" xfId="2254" xr:uid="{00000000-0005-0000-0000-0000A1540000}"/>
    <cellStyle name="Normal 47 2 2 3 3 2" xfId="3944" xr:uid="{00000000-0005-0000-0000-0000A2540000}"/>
    <cellStyle name="Normal 47 2 2 3 3 2 2" xfId="14017" xr:uid="{00000000-0005-0000-0000-0000A3540000}"/>
    <cellStyle name="Normal 47 2 2 3 3 2 2 2" xfId="44348" xr:uid="{00000000-0005-0000-0000-0000A4540000}"/>
    <cellStyle name="Normal 47 2 2 3 3 2 2 3" xfId="29115" xr:uid="{00000000-0005-0000-0000-0000A5540000}"/>
    <cellStyle name="Normal 47 2 2 3 3 2 3" xfId="8997" xr:uid="{00000000-0005-0000-0000-0000A6540000}"/>
    <cellStyle name="Normal 47 2 2 3 3 2 3 2" xfId="39331" xr:uid="{00000000-0005-0000-0000-0000A7540000}"/>
    <cellStyle name="Normal 47 2 2 3 3 2 3 3" xfId="24098" xr:uid="{00000000-0005-0000-0000-0000A8540000}"/>
    <cellStyle name="Normal 47 2 2 3 3 2 4" xfId="34318" xr:uid="{00000000-0005-0000-0000-0000A9540000}"/>
    <cellStyle name="Normal 47 2 2 3 3 2 5" xfId="19085" xr:uid="{00000000-0005-0000-0000-0000AA540000}"/>
    <cellStyle name="Normal 47 2 2 3 3 3" xfId="5636" xr:uid="{00000000-0005-0000-0000-0000AB540000}"/>
    <cellStyle name="Normal 47 2 2 3 3 3 2" xfId="15688" xr:uid="{00000000-0005-0000-0000-0000AC540000}"/>
    <cellStyle name="Normal 47 2 2 3 3 3 2 2" xfId="46019" xr:uid="{00000000-0005-0000-0000-0000AD540000}"/>
    <cellStyle name="Normal 47 2 2 3 3 3 2 3" xfId="30786" xr:uid="{00000000-0005-0000-0000-0000AE540000}"/>
    <cellStyle name="Normal 47 2 2 3 3 3 3" xfId="10668" xr:uid="{00000000-0005-0000-0000-0000AF540000}"/>
    <cellStyle name="Normal 47 2 2 3 3 3 3 2" xfId="41002" xr:uid="{00000000-0005-0000-0000-0000B0540000}"/>
    <cellStyle name="Normal 47 2 2 3 3 3 3 3" xfId="25769" xr:uid="{00000000-0005-0000-0000-0000B1540000}"/>
    <cellStyle name="Normal 47 2 2 3 3 3 4" xfId="35989" xr:uid="{00000000-0005-0000-0000-0000B2540000}"/>
    <cellStyle name="Normal 47 2 2 3 3 3 5" xfId="20756" xr:uid="{00000000-0005-0000-0000-0000B3540000}"/>
    <cellStyle name="Normal 47 2 2 3 3 4" xfId="12346" xr:uid="{00000000-0005-0000-0000-0000B4540000}"/>
    <cellStyle name="Normal 47 2 2 3 3 4 2" xfId="42677" xr:uid="{00000000-0005-0000-0000-0000B5540000}"/>
    <cellStyle name="Normal 47 2 2 3 3 4 3" xfId="27444" xr:uid="{00000000-0005-0000-0000-0000B6540000}"/>
    <cellStyle name="Normal 47 2 2 3 3 5" xfId="7325" xr:uid="{00000000-0005-0000-0000-0000B7540000}"/>
    <cellStyle name="Normal 47 2 2 3 3 5 2" xfId="37660" xr:uid="{00000000-0005-0000-0000-0000B8540000}"/>
    <cellStyle name="Normal 47 2 2 3 3 5 3" xfId="22427" xr:uid="{00000000-0005-0000-0000-0000B9540000}"/>
    <cellStyle name="Normal 47 2 2 3 3 6" xfId="32648" xr:uid="{00000000-0005-0000-0000-0000BA540000}"/>
    <cellStyle name="Normal 47 2 2 3 3 7" xfId="17414" xr:uid="{00000000-0005-0000-0000-0000BB540000}"/>
    <cellStyle name="Normal 47 2 2 3 4" xfId="3107" xr:uid="{00000000-0005-0000-0000-0000BC540000}"/>
    <cellStyle name="Normal 47 2 2 3 4 2" xfId="13181" xr:uid="{00000000-0005-0000-0000-0000BD540000}"/>
    <cellStyle name="Normal 47 2 2 3 4 2 2" xfId="43512" xr:uid="{00000000-0005-0000-0000-0000BE540000}"/>
    <cellStyle name="Normal 47 2 2 3 4 2 3" xfId="28279" xr:uid="{00000000-0005-0000-0000-0000BF540000}"/>
    <cellStyle name="Normal 47 2 2 3 4 3" xfId="8161" xr:uid="{00000000-0005-0000-0000-0000C0540000}"/>
    <cellStyle name="Normal 47 2 2 3 4 3 2" xfId="38495" xr:uid="{00000000-0005-0000-0000-0000C1540000}"/>
    <cellStyle name="Normal 47 2 2 3 4 3 3" xfId="23262" xr:uid="{00000000-0005-0000-0000-0000C2540000}"/>
    <cellStyle name="Normal 47 2 2 3 4 4" xfId="33482" xr:uid="{00000000-0005-0000-0000-0000C3540000}"/>
    <cellStyle name="Normal 47 2 2 3 4 5" xfId="18249" xr:uid="{00000000-0005-0000-0000-0000C4540000}"/>
    <cellStyle name="Normal 47 2 2 3 5" xfId="4800" xr:uid="{00000000-0005-0000-0000-0000C5540000}"/>
    <cellStyle name="Normal 47 2 2 3 5 2" xfId="14852" xr:uid="{00000000-0005-0000-0000-0000C6540000}"/>
    <cellStyle name="Normal 47 2 2 3 5 2 2" xfId="45183" xr:uid="{00000000-0005-0000-0000-0000C7540000}"/>
    <cellStyle name="Normal 47 2 2 3 5 2 3" xfId="29950" xr:uid="{00000000-0005-0000-0000-0000C8540000}"/>
    <cellStyle name="Normal 47 2 2 3 5 3" xfId="9832" xr:uid="{00000000-0005-0000-0000-0000C9540000}"/>
    <cellStyle name="Normal 47 2 2 3 5 3 2" xfId="40166" xr:uid="{00000000-0005-0000-0000-0000CA540000}"/>
    <cellStyle name="Normal 47 2 2 3 5 3 3" xfId="24933" xr:uid="{00000000-0005-0000-0000-0000CB540000}"/>
    <cellStyle name="Normal 47 2 2 3 5 4" xfId="35153" xr:uid="{00000000-0005-0000-0000-0000CC540000}"/>
    <cellStyle name="Normal 47 2 2 3 5 5" xfId="19920" xr:uid="{00000000-0005-0000-0000-0000CD540000}"/>
    <cellStyle name="Normal 47 2 2 3 6" xfId="11510" xr:uid="{00000000-0005-0000-0000-0000CE540000}"/>
    <cellStyle name="Normal 47 2 2 3 6 2" xfId="41841" xr:uid="{00000000-0005-0000-0000-0000CF540000}"/>
    <cellStyle name="Normal 47 2 2 3 6 3" xfId="26608" xr:uid="{00000000-0005-0000-0000-0000D0540000}"/>
    <cellStyle name="Normal 47 2 2 3 7" xfId="6489" xr:uid="{00000000-0005-0000-0000-0000D1540000}"/>
    <cellStyle name="Normal 47 2 2 3 7 2" xfId="36824" xr:uid="{00000000-0005-0000-0000-0000D2540000}"/>
    <cellStyle name="Normal 47 2 2 3 7 3" xfId="21591" xr:uid="{00000000-0005-0000-0000-0000D3540000}"/>
    <cellStyle name="Normal 47 2 2 3 8" xfId="31812" xr:uid="{00000000-0005-0000-0000-0000D4540000}"/>
    <cellStyle name="Normal 47 2 2 3 9" xfId="16578" xr:uid="{00000000-0005-0000-0000-0000D5540000}"/>
    <cellStyle name="Normal 47 2 2 4" xfId="1625" xr:uid="{00000000-0005-0000-0000-0000D6540000}"/>
    <cellStyle name="Normal 47 2 2 4 2" xfId="2464" xr:uid="{00000000-0005-0000-0000-0000D7540000}"/>
    <cellStyle name="Normal 47 2 2 4 2 2" xfId="4154" xr:uid="{00000000-0005-0000-0000-0000D8540000}"/>
    <cellStyle name="Normal 47 2 2 4 2 2 2" xfId="14227" xr:uid="{00000000-0005-0000-0000-0000D9540000}"/>
    <cellStyle name="Normal 47 2 2 4 2 2 2 2" xfId="44558" xr:uid="{00000000-0005-0000-0000-0000DA540000}"/>
    <cellStyle name="Normal 47 2 2 4 2 2 2 3" xfId="29325" xr:uid="{00000000-0005-0000-0000-0000DB540000}"/>
    <cellStyle name="Normal 47 2 2 4 2 2 3" xfId="9207" xr:uid="{00000000-0005-0000-0000-0000DC540000}"/>
    <cellStyle name="Normal 47 2 2 4 2 2 3 2" xfId="39541" xr:uid="{00000000-0005-0000-0000-0000DD540000}"/>
    <cellStyle name="Normal 47 2 2 4 2 2 3 3" xfId="24308" xr:uid="{00000000-0005-0000-0000-0000DE540000}"/>
    <cellStyle name="Normal 47 2 2 4 2 2 4" xfId="34528" xr:uid="{00000000-0005-0000-0000-0000DF540000}"/>
    <cellStyle name="Normal 47 2 2 4 2 2 5" xfId="19295" xr:uid="{00000000-0005-0000-0000-0000E0540000}"/>
    <cellStyle name="Normal 47 2 2 4 2 3" xfId="5846" xr:uid="{00000000-0005-0000-0000-0000E1540000}"/>
    <cellStyle name="Normal 47 2 2 4 2 3 2" xfId="15898" xr:uid="{00000000-0005-0000-0000-0000E2540000}"/>
    <cellStyle name="Normal 47 2 2 4 2 3 2 2" xfId="46229" xr:uid="{00000000-0005-0000-0000-0000E3540000}"/>
    <cellStyle name="Normal 47 2 2 4 2 3 2 3" xfId="30996" xr:uid="{00000000-0005-0000-0000-0000E4540000}"/>
    <cellStyle name="Normal 47 2 2 4 2 3 3" xfId="10878" xr:uid="{00000000-0005-0000-0000-0000E5540000}"/>
    <cellStyle name="Normal 47 2 2 4 2 3 3 2" xfId="41212" xr:uid="{00000000-0005-0000-0000-0000E6540000}"/>
    <cellStyle name="Normal 47 2 2 4 2 3 3 3" xfId="25979" xr:uid="{00000000-0005-0000-0000-0000E7540000}"/>
    <cellStyle name="Normal 47 2 2 4 2 3 4" xfId="36199" xr:uid="{00000000-0005-0000-0000-0000E8540000}"/>
    <cellStyle name="Normal 47 2 2 4 2 3 5" xfId="20966" xr:uid="{00000000-0005-0000-0000-0000E9540000}"/>
    <cellStyle name="Normal 47 2 2 4 2 4" xfId="12556" xr:uid="{00000000-0005-0000-0000-0000EA540000}"/>
    <cellStyle name="Normal 47 2 2 4 2 4 2" xfId="42887" xr:uid="{00000000-0005-0000-0000-0000EB540000}"/>
    <cellStyle name="Normal 47 2 2 4 2 4 3" xfId="27654" xr:uid="{00000000-0005-0000-0000-0000EC540000}"/>
    <cellStyle name="Normal 47 2 2 4 2 5" xfId="7535" xr:uid="{00000000-0005-0000-0000-0000ED540000}"/>
    <cellStyle name="Normal 47 2 2 4 2 5 2" xfId="37870" xr:uid="{00000000-0005-0000-0000-0000EE540000}"/>
    <cellStyle name="Normal 47 2 2 4 2 5 3" xfId="22637" xr:uid="{00000000-0005-0000-0000-0000EF540000}"/>
    <cellStyle name="Normal 47 2 2 4 2 6" xfId="32858" xr:uid="{00000000-0005-0000-0000-0000F0540000}"/>
    <cellStyle name="Normal 47 2 2 4 2 7" xfId="17624" xr:uid="{00000000-0005-0000-0000-0000F1540000}"/>
    <cellStyle name="Normal 47 2 2 4 3" xfId="3317" xr:uid="{00000000-0005-0000-0000-0000F2540000}"/>
    <cellStyle name="Normal 47 2 2 4 3 2" xfId="13391" xr:uid="{00000000-0005-0000-0000-0000F3540000}"/>
    <cellStyle name="Normal 47 2 2 4 3 2 2" xfId="43722" xr:uid="{00000000-0005-0000-0000-0000F4540000}"/>
    <cellStyle name="Normal 47 2 2 4 3 2 3" xfId="28489" xr:uid="{00000000-0005-0000-0000-0000F5540000}"/>
    <cellStyle name="Normal 47 2 2 4 3 3" xfId="8371" xr:uid="{00000000-0005-0000-0000-0000F6540000}"/>
    <cellStyle name="Normal 47 2 2 4 3 3 2" xfId="38705" xr:uid="{00000000-0005-0000-0000-0000F7540000}"/>
    <cellStyle name="Normal 47 2 2 4 3 3 3" xfId="23472" xr:uid="{00000000-0005-0000-0000-0000F8540000}"/>
    <cellStyle name="Normal 47 2 2 4 3 4" xfId="33692" xr:uid="{00000000-0005-0000-0000-0000F9540000}"/>
    <cellStyle name="Normal 47 2 2 4 3 5" xfId="18459" xr:uid="{00000000-0005-0000-0000-0000FA540000}"/>
    <cellStyle name="Normal 47 2 2 4 4" xfId="5010" xr:uid="{00000000-0005-0000-0000-0000FB540000}"/>
    <cellStyle name="Normal 47 2 2 4 4 2" xfId="15062" xr:uid="{00000000-0005-0000-0000-0000FC540000}"/>
    <cellStyle name="Normal 47 2 2 4 4 2 2" xfId="45393" xr:uid="{00000000-0005-0000-0000-0000FD540000}"/>
    <cellStyle name="Normal 47 2 2 4 4 2 3" xfId="30160" xr:uid="{00000000-0005-0000-0000-0000FE540000}"/>
    <cellStyle name="Normal 47 2 2 4 4 3" xfId="10042" xr:uid="{00000000-0005-0000-0000-0000FF540000}"/>
    <cellStyle name="Normal 47 2 2 4 4 3 2" xfId="40376" xr:uid="{00000000-0005-0000-0000-000000550000}"/>
    <cellStyle name="Normal 47 2 2 4 4 3 3" xfId="25143" xr:uid="{00000000-0005-0000-0000-000001550000}"/>
    <cellStyle name="Normal 47 2 2 4 4 4" xfId="35363" xr:uid="{00000000-0005-0000-0000-000002550000}"/>
    <cellStyle name="Normal 47 2 2 4 4 5" xfId="20130" xr:uid="{00000000-0005-0000-0000-000003550000}"/>
    <cellStyle name="Normal 47 2 2 4 5" xfId="11720" xr:uid="{00000000-0005-0000-0000-000004550000}"/>
    <cellStyle name="Normal 47 2 2 4 5 2" xfId="42051" xr:uid="{00000000-0005-0000-0000-000005550000}"/>
    <cellStyle name="Normal 47 2 2 4 5 3" xfId="26818" xr:uid="{00000000-0005-0000-0000-000006550000}"/>
    <cellStyle name="Normal 47 2 2 4 6" xfId="6699" xr:uid="{00000000-0005-0000-0000-000007550000}"/>
    <cellStyle name="Normal 47 2 2 4 6 2" xfId="37034" xr:uid="{00000000-0005-0000-0000-000008550000}"/>
    <cellStyle name="Normal 47 2 2 4 6 3" xfId="21801" xr:uid="{00000000-0005-0000-0000-000009550000}"/>
    <cellStyle name="Normal 47 2 2 4 7" xfId="32022" xr:uid="{00000000-0005-0000-0000-00000A550000}"/>
    <cellStyle name="Normal 47 2 2 4 8" xfId="16788" xr:uid="{00000000-0005-0000-0000-00000B550000}"/>
    <cellStyle name="Normal 47 2 2 5" xfId="2046" xr:uid="{00000000-0005-0000-0000-00000C550000}"/>
    <cellStyle name="Normal 47 2 2 5 2" xfId="3736" xr:uid="{00000000-0005-0000-0000-00000D550000}"/>
    <cellStyle name="Normal 47 2 2 5 2 2" xfId="13809" xr:uid="{00000000-0005-0000-0000-00000E550000}"/>
    <cellStyle name="Normal 47 2 2 5 2 2 2" xfId="44140" xr:uid="{00000000-0005-0000-0000-00000F550000}"/>
    <cellStyle name="Normal 47 2 2 5 2 2 3" xfId="28907" xr:uid="{00000000-0005-0000-0000-000010550000}"/>
    <cellStyle name="Normal 47 2 2 5 2 3" xfId="8789" xr:uid="{00000000-0005-0000-0000-000011550000}"/>
    <cellStyle name="Normal 47 2 2 5 2 3 2" xfId="39123" xr:uid="{00000000-0005-0000-0000-000012550000}"/>
    <cellStyle name="Normal 47 2 2 5 2 3 3" xfId="23890" xr:uid="{00000000-0005-0000-0000-000013550000}"/>
    <cellStyle name="Normal 47 2 2 5 2 4" xfId="34110" xr:uid="{00000000-0005-0000-0000-000014550000}"/>
    <cellStyle name="Normal 47 2 2 5 2 5" xfId="18877" xr:uid="{00000000-0005-0000-0000-000015550000}"/>
    <cellStyle name="Normal 47 2 2 5 3" xfId="5428" xr:uid="{00000000-0005-0000-0000-000016550000}"/>
    <cellStyle name="Normal 47 2 2 5 3 2" xfId="15480" xr:uid="{00000000-0005-0000-0000-000017550000}"/>
    <cellStyle name="Normal 47 2 2 5 3 2 2" xfId="45811" xr:uid="{00000000-0005-0000-0000-000018550000}"/>
    <cellStyle name="Normal 47 2 2 5 3 2 3" xfId="30578" xr:uid="{00000000-0005-0000-0000-000019550000}"/>
    <cellStyle name="Normal 47 2 2 5 3 3" xfId="10460" xr:uid="{00000000-0005-0000-0000-00001A550000}"/>
    <cellStyle name="Normal 47 2 2 5 3 3 2" xfId="40794" xr:uid="{00000000-0005-0000-0000-00001B550000}"/>
    <cellStyle name="Normal 47 2 2 5 3 3 3" xfId="25561" xr:uid="{00000000-0005-0000-0000-00001C550000}"/>
    <cellStyle name="Normal 47 2 2 5 3 4" xfId="35781" xr:uid="{00000000-0005-0000-0000-00001D550000}"/>
    <cellStyle name="Normal 47 2 2 5 3 5" xfId="20548" xr:uid="{00000000-0005-0000-0000-00001E550000}"/>
    <cellStyle name="Normal 47 2 2 5 4" xfId="12138" xr:uid="{00000000-0005-0000-0000-00001F550000}"/>
    <cellStyle name="Normal 47 2 2 5 4 2" xfId="42469" xr:uid="{00000000-0005-0000-0000-000020550000}"/>
    <cellStyle name="Normal 47 2 2 5 4 3" xfId="27236" xr:uid="{00000000-0005-0000-0000-000021550000}"/>
    <cellStyle name="Normal 47 2 2 5 5" xfId="7117" xr:uid="{00000000-0005-0000-0000-000022550000}"/>
    <cellStyle name="Normal 47 2 2 5 5 2" xfId="37452" xr:uid="{00000000-0005-0000-0000-000023550000}"/>
    <cellStyle name="Normal 47 2 2 5 5 3" xfId="22219" xr:uid="{00000000-0005-0000-0000-000024550000}"/>
    <cellStyle name="Normal 47 2 2 5 6" xfId="32440" xr:uid="{00000000-0005-0000-0000-000025550000}"/>
    <cellStyle name="Normal 47 2 2 5 7" xfId="17206" xr:uid="{00000000-0005-0000-0000-000026550000}"/>
    <cellStyle name="Normal 47 2 2 6" xfId="2899" xr:uid="{00000000-0005-0000-0000-000027550000}"/>
    <cellStyle name="Normal 47 2 2 6 2" xfId="12973" xr:uid="{00000000-0005-0000-0000-000028550000}"/>
    <cellStyle name="Normal 47 2 2 6 2 2" xfId="43304" xr:uid="{00000000-0005-0000-0000-000029550000}"/>
    <cellStyle name="Normal 47 2 2 6 2 3" xfId="28071" xr:uid="{00000000-0005-0000-0000-00002A550000}"/>
    <cellStyle name="Normal 47 2 2 6 3" xfId="7953" xr:uid="{00000000-0005-0000-0000-00002B550000}"/>
    <cellStyle name="Normal 47 2 2 6 3 2" xfId="38287" xr:uid="{00000000-0005-0000-0000-00002C550000}"/>
    <cellStyle name="Normal 47 2 2 6 3 3" xfId="23054" xr:uid="{00000000-0005-0000-0000-00002D550000}"/>
    <cellStyle name="Normal 47 2 2 6 4" xfId="33274" xr:uid="{00000000-0005-0000-0000-00002E550000}"/>
    <cellStyle name="Normal 47 2 2 6 5" xfId="18041" xr:uid="{00000000-0005-0000-0000-00002F550000}"/>
    <cellStyle name="Normal 47 2 2 7" xfId="4592" xr:uid="{00000000-0005-0000-0000-000030550000}"/>
    <cellStyle name="Normal 47 2 2 7 2" xfId="14644" xr:uid="{00000000-0005-0000-0000-000031550000}"/>
    <cellStyle name="Normal 47 2 2 7 2 2" xfId="44975" xr:uid="{00000000-0005-0000-0000-000032550000}"/>
    <cellStyle name="Normal 47 2 2 7 2 3" xfId="29742" xr:uid="{00000000-0005-0000-0000-000033550000}"/>
    <cellStyle name="Normal 47 2 2 7 3" xfId="9624" xr:uid="{00000000-0005-0000-0000-000034550000}"/>
    <cellStyle name="Normal 47 2 2 7 3 2" xfId="39958" xr:uid="{00000000-0005-0000-0000-000035550000}"/>
    <cellStyle name="Normal 47 2 2 7 3 3" xfId="24725" xr:uid="{00000000-0005-0000-0000-000036550000}"/>
    <cellStyle name="Normal 47 2 2 7 4" xfId="34945" xr:uid="{00000000-0005-0000-0000-000037550000}"/>
    <cellStyle name="Normal 47 2 2 7 5" xfId="19712" xr:uid="{00000000-0005-0000-0000-000038550000}"/>
    <cellStyle name="Normal 47 2 2 8" xfId="11302" xr:uid="{00000000-0005-0000-0000-000039550000}"/>
    <cellStyle name="Normal 47 2 2 8 2" xfId="41633" xr:uid="{00000000-0005-0000-0000-00003A550000}"/>
    <cellStyle name="Normal 47 2 2 8 3" xfId="26400" xr:uid="{00000000-0005-0000-0000-00003B550000}"/>
    <cellStyle name="Normal 47 2 2 9" xfId="6281" xr:uid="{00000000-0005-0000-0000-00003C550000}"/>
    <cellStyle name="Normal 47 2 2 9 2" xfId="36616" xr:uid="{00000000-0005-0000-0000-00003D550000}"/>
    <cellStyle name="Normal 47 2 2 9 3" xfId="21383" xr:uid="{00000000-0005-0000-0000-00003E550000}"/>
    <cellStyle name="Normal 47 2 3" xfId="1245" xr:uid="{00000000-0005-0000-0000-00003F550000}"/>
    <cellStyle name="Normal 47 2 3 10" xfId="16422" xr:uid="{00000000-0005-0000-0000-000040550000}"/>
    <cellStyle name="Normal 47 2 3 2" xfId="1464" xr:uid="{00000000-0005-0000-0000-000041550000}"/>
    <cellStyle name="Normal 47 2 3 2 2" xfId="1885" xr:uid="{00000000-0005-0000-0000-000042550000}"/>
    <cellStyle name="Normal 47 2 3 2 2 2" xfId="2724" xr:uid="{00000000-0005-0000-0000-000043550000}"/>
    <cellStyle name="Normal 47 2 3 2 2 2 2" xfId="4414" xr:uid="{00000000-0005-0000-0000-000044550000}"/>
    <cellStyle name="Normal 47 2 3 2 2 2 2 2" xfId="14487" xr:uid="{00000000-0005-0000-0000-000045550000}"/>
    <cellStyle name="Normal 47 2 3 2 2 2 2 2 2" xfId="44818" xr:uid="{00000000-0005-0000-0000-000046550000}"/>
    <cellStyle name="Normal 47 2 3 2 2 2 2 2 3" xfId="29585" xr:uid="{00000000-0005-0000-0000-000047550000}"/>
    <cellStyle name="Normal 47 2 3 2 2 2 2 3" xfId="9467" xr:uid="{00000000-0005-0000-0000-000048550000}"/>
    <cellStyle name="Normal 47 2 3 2 2 2 2 3 2" xfId="39801" xr:uid="{00000000-0005-0000-0000-000049550000}"/>
    <cellStyle name="Normal 47 2 3 2 2 2 2 3 3" xfId="24568" xr:uid="{00000000-0005-0000-0000-00004A550000}"/>
    <cellStyle name="Normal 47 2 3 2 2 2 2 4" xfId="34788" xr:uid="{00000000-0005-0000-0000-00004B550000}"/>
    <cellStyle name="Normal 47 2 3 2 2 2 2 5" xfId="19555" xr:uid="{00000000-0005-0000-0000-00004C550000}"/>
    <cellStyle name="Normal 47 2 3 2 2 2 3" xfId="6106" xr:uid="{00000000-0005-0000-0000-00004D550000}"/>
    <cellStyle name="Normal 47 2 3 2 2 2 3 2" xfId="16158" xr:uid="{00000000-0005-0000-0000-00004E550000}"/>
    <cellStyle name="Normal 47 2 3 2 2 2 3 2 2" xfId="46489" xr:uid="{00000000-0005-0000-0000-00004F550000}"/>
    <cellStyle name="Normal 47 2 3 2 2 2 3 2 3" xfId="31256" xr:uid="{00000000-0005-0000-0000-000050550000}"/>
    <cellStyle name="Normal 47 2 3 2 2 2 3 3" xfId="11138" xr:uid="{00000000-0005-0000-0000-000051550000}"/>
    <cellStyle name="Normal 47 2 3 2 2 2 3 3 2" xfId="41472" xr:uid="{00000000-0005-0000-0000-000052550000}"/>
    <cellStyle name="Normal 47 2 3 2 2 2 3 3 3" xfId="26239" xr:uid="{00000000-0005-0000-0000-000053550000}"/>
    <cellStyle name="Normal 47 2 3 2 2 2 3 4" xfId="36459" xr:uid="{00000000-0005-0000-0000-000054550000}"/>
    <cellStyle name="Normal 47 2 3 2 2 2 3 5" xfId="21226" xr:uid="{00000000-0005-0000-0000-000055550000}"/>
    <cellStyle name="Normal 47 2 3 2 2 2 4" xfId="12816" xr:uid="{00000000-0005-0000-0000-000056550000}"/>
    <cellStyle name="Normal 47 2 3 2 2 2 4 2" xfId="43147" xr:uid="{00000000-0005-0000-0000-000057550000}"/>
    <cellStyle name="Normal 47 2 3 2 2 2 4 3" xfId="27914" xr:uid="{00000000-0005-0000-0000-000058550000}"/>
    <cellStyle name="Normal 47 2 3 2 2 2 5" xfId="7795" xr:uid="{00000000-0005-0000-0000-000059550000}"/>
    <cellStyle name="Normal 47 2 3 2 2 2 5 2" xfId="38130" xr:uid="{00000000-0005-0000-0000-00005A550000}"/>
    <cellStyle name="Normal 47 2 3 2 2 2 5 3" xfId="22897" xr:uid="{00000000-0005-0000-0000-00005B550000}"/>
    <cellStyle name="Normal 47 2 3 2 2 2 6" xfId="33118" xr:uid="{00000000-0005-0000-0000-00005C550000}"/>
    <cellStyle name="Normal 47 2 3 2 2 2 7" xfId="17884" xr:uid="{00000000-0005-0000-0000-00005D550000}"/>
    <cellStyle name="Normal 47 2 3 2 2 3" xfId="3577" xr:uid="{00000000-0005-0000-0000-00005E550000}"/>
    <cellStyle name="Normal 47 2 3 2 2 3 2" xfId="13651" xr:uid="{00000000-0005-0000-0000-00005F550000}"/>
    <cellStyle name="Normal 47 2 3 2 2 3 2 2" xfId="43982" xr:uid="{00000000-0005-0000-0000-000060550000}"/>
    <cellStyle name="Normal 47 2 3 2 2 3 2 3" xfId="28749" xr:uid="{00000000-0005-0000-0000-000061550000}"/>
    <cellStyle name="Normal 47 2 3 2 2 3 3" xfId="8631" xr:uid="{00000000-0005-0000-0000-000062550000}"/>
    <cellStyle name="Normal 47 2 3 2 2 3 3 2" xfId="38965" xr:uid="{00000000-0005-0000-0000-000063550000}"/>
    <cellStyle name="Normal 47 2 3 2 2 3 3 3" xfId="23732" xr:uid="{00000000-0005-0000-0000-000064550000}"/>
    <cellStyle name="Normal 47 2 3 2 2 3 4" xfId="33952" xr:uid="{00000000-0005-0000-0000-000065550000}"/>
    <cellStyle name="Normal 47 2 3 2 2 3 5" xfId="18719" xr:uid="{00000000-0005-0000-0000-000066550000}"/>
    <cellStyle name="Normal 47 2 3 2 2 4" xfId="5270" xr:uid="{00000000-0005-0000-0000-000067550000}"/>
    <cellStyle name="Normal 47 2 3 2 2 4 2" xfId="15322" xr:uid="{00000000-0005-0000-0000-000068550000}"/>
    <cellStyle name="Normal 47 2 3 2 2 4 2 2" xfId="45653" xr:uid="{00000000-0005-0000-0000-000069550000}"/>
    <cellStyle name="Normal 47 2 3 2 2 4 2 3" xfId="30420" xr:uid="{00000000-0005-0000-0000-00006A550000}"/>
    <cellStyle name="Normal 47 2 3 2 2 4 3" xfId="10302" xr:uid="{00000000-0005-0000-0000-00006B550000}"/>
    <cellStyle name="Normal 47 2 3 2 2 4 3 2" xfId="40636" xr:uid="{00000000-0005-0000-0000-00006C550000}"/>
    <cellStyle name="Normal 47 2 3 2 2 4 3 3" xfId="25403" xr:uid="{00000000-0005-0000-0000-00006D550000}"/>
    <cellStyle name="Normal 47 2 3 2 2 4 4" xfId="35623" xr:uid="{00000000-0005-0000-0000-00006E550000}"/>
    <cellStyle name="Normal 47 2 3 2 2 4 5" xfId="20390" xr:uid="{00000000-0005-0000-0000-00006F550000}"/>
    <cellStyle name="Normal 47 2 3 2 2 5" xfId="11980" xr:uid="{00000000-0005-0000-0000-000070550000}"/>
    <cellStyle name="Normal 47 2 3 2 2 5 2" xfId="42311" xr:uid="{00000000-0005-0000-0000-000071550000}"/>
    <cellStyle name="Normal 47 2 3 2 2 5 3" xfId="27078" xr:uid="{00000000-0005-0000-0000-000072550000}"/>
    <cellStyle name="Normal 47 2 3 2 2 6" xfId="6959" xr:uid="{00000000-0005-0000-0000-000073550000}"/>
    <cellStyle name="Normal 47 2 3 2 2 6 2" xfId="37294" xr:uid="{00000000-0005-0000-0000-000074550000}"/>
    <cellStyle name="Normal 47 2 3 2 2 6 3" xfId="22061" xr:uid="{00000000-0005-0000-0000-000075550000}"/>
    <cellStyle name="Normal 47 2 3 2 2 7" xfId="32282" xr:uid="{00000000-0005-0000-0000-000076550000}"/>
    <cellStyle name="Normal 47 2 3 2 2 8" xfId="17048" xr:uid="{00000000-0005-0000-0000-000077550000}"/>
    <cellStyle name="Normal 47 2 3 2 3" xfId="2306" xr:uid="{00000000-0005-0000-0000-000078550000}"/>
    <cellStyle name="Normal 47 2 3 2 3 2" xfId="3996" xr:uid="{00000000-0005-0000-0000-000079550000}"/>
    <cellStyle name="Normal 47 2 3 2 3 2 2" xfId="14069" xr:uid="{00000000-0005-0000-0000-00007A550000}"/>
    <cellStyle name="Normal 47 2 3 2 3 2 2 2" xfId="44400" xr:uid="{00000000-0005-0000-0000-00007B550000}"/>
    <cellStyle name="Normal 47 2 3 2 3 2 2 3" xfId="29167" xr:uid="{00000000-0005-0000-0000-00007C550000}"/>
    <cellStyle name="Normal 47 2 3 2 3 2 3" xfId="9049" xr:uid="{00000000-0005-0000-0000-00007D550000}"/>
    <cellStyle name="Normal 47 2 3 2 3 2 3 2" xfId="39383" xr:uid="{00000000-0005-0000-0000-00007E550000}"/>
    <cellStyle name="Normal 47 2 3 2 3 2 3 3" xfId="24150" xr:uid="{00000000-0005-0000-0000-00007F550000}"/>
    <cellStyle name="Normal 47 2 3 2 3 2 4" xfId="34370" xr:uid="{00000000-0005-0000-0000-000080550000}"/>
    <cellStyle name="Normal 47 2 3 2 3 2 5" xfId="19137" xr:uid="{00000000-0005-0000-0000-000081550000}"/>
    <cellStyle name="Normal 47 2 3 2 3 3" xfId="5688" xr:uid="{00000000-0005-0000-0000-000082550000}"/>
    <cellStyle name="Normal 47 2 3 2 3 3 2" xfId="15740" xr:uid="{00000000-0005-0000-0000-000083550000}"/>
    <cellStyle name="Normal 47 2 3 2 3 3 2 2" xfId="46071" xr:uid="{00000000-0005-0000-0000-000084550000}"/>
    <cellStyle name="Normal 47 2 3 2 3 3 2 3" xfId="30838" xr:uid="{00000000-0005-0000-0000-000085550000}"/>
    <cellStyle name="Normal 47 2 3 2 3 3 3" xfId="10720" xr:uid="{00000000-0005-0000-0000-000086550000}"/>
    <cellStyle name="Normal 47 2 3 2 3 3 3 2" xfId="41054" xr:uid="{00000000-0005-0000-0000-000087550000}"/>
    <cellStyle name="Normal 47 2 3 2 3 3 3 3" xfId="25821" xr:uid="{00000000-0005-0000-0000-000088550000}"/>
    <cellStyle name="Normal 47 2 3 2 3 3 4" xfId="36041" xr:uid="{00000000-0005-0000-0000-000089550000}"/>
    <cellStyle name="Normal 47 2 3 2 3 3 5" xfId="20808" xr:uid="{00000000-0005-0000-0000-00008A550000}"/>
    <cellStyle name="Normal 47 2 3 2 3 4" xfId="12398" xr:uid="{00000000-0005-0000-0000-00008B550000}"/>
    <cellStyle name="Normal 47 2 3 2 3 4 2" xfId="42729" xr:uid="{00000000-0005-0000-0000-00008C550000}"/>
    <cellStyle name="Normal 47 2 3 2 3 4 3" xfId="27496" xr:uid="{00000000-0005-0000-0000-00008D550000}"/>
    <cellStyle name="Normal 47 2 3 2 3 5" xfId="7377" xr:uid="{00000000-0005-0000-0000-00008E550000}"/>
    <cellStyle name="Normal 47 2 3 2 3 5 2" xfId="37712" xr:uid="{00000000-0005-0000-0000-00008F550000}"/>
    <cellStyle name="Normal 47 2 3 2 3 5 3" xfId="22479" xr:uid="{00000000-0005-0000-0000-000090550000}"/>
    <cellStyle name="Normal 47 2 3 2 3 6" xfId="32700" xr:uid="{00000000-0005-0000-0000-000091550000}"/>
    <cellStyle name="Normal 47 2 3 2 3 7" xfId="17466" xr:uid="{00000000-0005-0000-0000-000092550000}"/>
    <cellStyle name="Normal 47 2 3 2 4" xfId="3159" xr:uid="{00000000-0005-0000-0000-000093550000}"/>
    <cellStyle name="Normal 47 2 3 2 4 2" xfId="13233" xr:uid="{00000000-0005-0000-0000-000094550000}"/>
    <cellStyle name="Normal 47 2 3 2 4 2 2" xfId="43564" xr:uid="{00000000-0005-0000-0000-000095550000}"/>
    <cellStyle name="Normal 47 2 3 2 4 2 3" xfId="28331" xr:uid="{00000000-0005-0000-0000-000096550000}"/>
    <cellStyle name="Normal 47 2 3 2 4 3" xfId="8213" xr:uid="{00000000-0005-0000-0000-000097550000}"/>
    <cellStyle name="Normal 47 2 3 2 4 3 2" xfId="38547" xr:uid="{00000000-0005-0000-0000-000098550000}"/>
    <cellStyle name="Normal 47 2 3 2 4 3 3" xfId="23314" xr:uid="{00000000-0005-0000-0000-000099550000}"/>
    <cellStyle name="Normal 47 2 3 2 4 4" xfId="33534" xr:uid="{00000000-0005-0000-0000-00009A550000}"/>
    <cellStyle name="Normal 47 2 3 2 4 5" xfId="18301" xr:uid="{00000000-0005-0000-0000-00009B550000}"/>
    <cellStyle name="Normal 47 2 3 2 5" xfId="4852" xr:uid="{00000000-0005-0000-0000-00009C550000}"/>
    <cellStyle name="Normal 47 2 3 2 5 2" xfId="14904" xr:uid="{00000000-0005-0000-0000-00009D550000}"/>
    <cellStyle name="Normal 47 2 3 2 5 2 2" xfId="45235" xr:uid="{00000000-0005-0000-0000-00009E550000}"/>
    <cellStyle name="Normal 47 2 3 2 5 2 3" xfId="30002" xr:uid="{00000000-0005-0000-0000-00009F550000}"/>
    <cellStyle name="Normal 47 2 3 2 5 3" xfId="9884" xr:uid="{00000000-0005-0000-0000-0000A0550000}"/>
    <cellStyle name="Normal 47 2 3 2 5 3 2" xfId="40218" xr:uid="{00000000-0005-0000-0000-0000A1550000}"/>
    <cellStyle name="Normal 47 2 3 2 5 3 3" xfId="24985" xr:uid="{00000000-0005-0000-0000-0000A2550000}"/>
    <cellStyle name="Normal 47 2 3 2 5 4" xfId="35205" xr:uid="{00000000-0005-0000-0000-0000A3550000}"/>
    <cellStyle name="Normal 47 2 3 2 5 5" xfId="19972" xr:uid="{00000000-0005-0000-0000-0000A4550000}"/>
    <cellStyle name="Normal 47 2 3 2 6" xfId="11562" xr:uid="{00000000-0005-0000-0000-0000A5550000}"/>
    <cellStyle name="Normal 47 2 3 2 6 2" xfId="41893" xr:uid="{00000000-0005-0000-0000-0000A6550000}"/>
    <cellStyle name="Normal 47 2 3 2 6 3" xfId="26660" xr:uid="{00000000-0005-0000-0000-0000A7550000}"/>
    <cellStyle name="Normal 47 2 3 2 7" xfId="6541" xr:uid="{00000000-0005-0000-0000-0000A8550000}"/>
    <cellStyle name="Normal 47 2 3 2 7 2" xfId="36876" xr:uid="{00000000-0005-0000-0000-0000A9550000}"/>
    <cellStyle name="Normal 47 2 3 2 7 3" xfId="21643" xr:uid="{00000000-0005-0000-0000-0000AA550000}"/>
    <cellStyle name="Normal 47 2 3 2 8" xfId="31864" xr:uid="{00000000-0005-0000-0000-0000AB550000}"/>
    <cellStyle name="Normal 47 2 3 2 9" xfId="16630" xr:uid="{00000000-0005-0000-0000-0000AC550000}"/>
    <cellStyle name="Normal 47 2 3 3" xfId="1677" xr:uid="{00000000-0005-0000-0000-0000AD550000}"/>
    <cellStyle name="Normal 47 2 3 3 2" xfId="2516" xr:uid="{00000000-0005-0000-0000-0000AE550000}"/>
    <cellStyle name="Normal 47 2 3 3 2 2" xfId="4206" xr:uid="{00000000-0005-0000-0000-0000AF550000}"/>
    <cellStyle name="Normal 47 2 3 3 2 2 2" xfId="14279" xr:uid="{00000000-0005-0000-0000-0000B0550000}"/>
    <cellStyle name="Normal 47 2 3 3 2 2 2 2" xfId="44610" xr:uid="{00000000-0005-0000-0000-0000B1550000}"/>
    <cellStyle name="Normal 47 2 3 3 2 2 2 3" xfId="29377" xr:uid="{00000000-0005-0000-0000-0000B2550000}"/>
    <cellStyle name="Normal 47 2 3 3 2 2 3" xfId="9259" xr:uid="{00000000-0005-0000-0000-0000B3550000}"/>
    <cellStyle name="Normal 47 2 3 3 2 2 3 2" xfId="39593" xr:uid="{00000000-0005-0000-0000-0000B4550000}"/>
    <cellStyle name="Normal 47 2 3 3 2 2 3 3" xfId="24360" xr:uid="{00000000-0005-0000-0000-0000B5550000}"/>
    <cellStyle name="Normal 47 2 3 3 2 2 4" xfId="34580" xr:uid="{00000000-0005-0000-0000-0000B6550000}"/>
    <cellStyle name="Normal 47 2 3 3 2 2 5" xfId="19347" xr:uid="{00000000-0005-0000-0000-0000B7550000}"/>
    <cellStyle name="Normal 47 2 3 3 2 3" xfId="5898" xr:uid="{00000000-0005-0000-0000-0000B8550000}"/>
    <cellStyle name="Normal 47 2 3 3 2 3 2" xfId="15950" xr:uid="{00000000-0005-0000-0000-0000B9550000}"/>
    <cellStyle name="Normal 47 2 3 3 2 3 2 2" xfId="46281" xr:uid="{00000000-0005-0000-0000-0000BA550000}"/>
    <cellStyle name="Normal 47 2 3 3 2 3 2 3" xfId="31048" xr:uid="{00000000-0005-0000-0000-0000BB550000}"/>
    <cellStyle name="Normal 47 2 3 3 2 3 3" xfId="10930" xr:uid="{00000000-0005-0000-0000-0000BC550000}"/>
    <cellStyle name="Normal 47 2 3 3 2 3 3 2" xfId="41264" xr:uid="{00000000-0005-0000-0000-0000BD550000}"/>
    <cellStyle name="Normal 47 2 3 3 2 3 3 3" xfId="26031" xr:uid="{00000000-0005-0000-0000-0000BE550000}"/>
    <cellStyle name="Normal 47 2 3 3 2 3 4" xfId="36251" xr:uid="{00000000-0005-0000-0000-0000BF550000}"/>
    <cellStyle name="Normal 47 2 3 3 2 3 5" xfId="21018" xr:uid="{00000000-0005-0000-0000-0000C0550000}"/>
    <cellStyle name="Normal 47 2 3 3 2 4" xfId="12608" xr:uid="{00000000-0005-0000-0000-0000C1550000}"/>
    <cellStyle name="Normal 47 2 3 3 2 4 2" xfId="42939" xr:uid="{00000000-0005-0000-0000-0000C2550000}"/>
    <cellStyle name="Normal 47 2 3 3 2 4 3" xfId="27706" xr:uid="{00000000-0005-0000-0000-0000C3550000}"/>
    <cellStyle name="Normal 47 2 3 3 2 5" xfId="7587" xr:uid="{00000000-0005-0000-0000-0000C4550000}"/>
    <cellStyle name="Normal 47 2 3 3 2 5 2" xfId="37922" xr:uid="{00000000-0005-0000-0000-0000C5550000}"/>
    <cellStyle name="Normal 47 2 3 3 2 5 3" xfId="22689" xr:uid="{00000000-0005-0000-0000-0000C6550000}"/>
    <cellStyle name="Normal 47 2 3 3 2 6" xfId="32910" xr:uid="{00000000-0005-0000-0000-0000C7550000}"/>
    <cellStyle name="Normal 47 2 3 3 2 7" xfId="17676" xr:uid="{00000000-0005-0000-0000-0000C8550000}"/>
    <cellStyle name="Normal 47 2 3 3 3" xfId="3369" xr:uid="{00000000-0005-0000-0000-0000C9550000}"/>
    <cellStyle name="Normal 47 2 3 3 3 2" xfId="13443" xr:uid="{00000000-0005-0000-0000-0000CA550000}"/>
    <cellStyle name="Normal 47 2 3 3 3 2 2" xfId="43774" xr:uid="{00000000-0005-0000-0000-0000CB550000}"/>
    <cellStyle name="Normal 47 2 3 3 3 2 3" xfId="28541" xr:uid="{00000000-0005-0000-0000-0000CC550000}"/>
    <cellStyle name="Normal 47 2 3 3 3 3" xfId="8423" xr:uid="{00000000-0005-0000-0000-0000CD550000}"/>
    <cellStyle name="Normal 47 2 3 3 3 3 2" xfId="38757" xr:uid="{00000000-0005-0000-0000-0000CE550000}"/>
    <cellStyle name="Normal 47 2 3 3 3 3 3" xfId="23524" xr:uid="{00000000-0005-0000-0000-0000CF550000}"/>
    <cellStyle name="Normal 47 2 3 3 3 4" xfId="33744" xr:uid="{00000000-0005-0000-0000-0000D0550000}"/>
    <cellStyle name="Normal 47 2 3 3 3 5" xfId="18511" xr:uid="{00000000-0005-0000-0000-0000D1550000}"/>
    <cellStyle name="Normal 47 2 3 3 4" xfId="5062" xr:uid="{00000000-0005-0000-0000-0000D2550000}"/>
    <cellStyle name="Normal 47 2 3 3 4 2" xfId="15114" xr:uid="{00000000-0005-0000-0000-0000D3550000}"/>
    <cellStyle name="Normal 47 2 3 3 4 2 2" xfId="45445" xr:uid="{00000000-0005-0000-0000-0000D4550000}"/>
    <cellStyle name="Normal 47 2 3 3 4 2 3" xfId="30212" xr:uid="{00000000-0005-0000-0000-0000D5550000}"/>
    <cellStyle name="Normal 47 2 3 3 4 3" xfId="10094" xr:uid="{00000000-0005-0000-0000-0000D6550000}"/>
    <cellStyle name="Normal 47 2 3 3 4 3 2" xfId="40428" xr:uid="{00000000-0005-0000-0000-0000D7550000}"/>
    <cellStyle name="Normal 47 2 3 3 4 3 3" xfId="25195" xr:uid="{00000000-0005-0000-0000-0000D8550000}"/>
    <cellStyle name="Normal 47 2 3 3 4 4" xfId="35415" xr:uid="{00000000-0005-0000-0000-0000D9550000}"/>
    <cellStyle name="Normal 47 2 3 3 4 5" xfId="20182" xr:uid="{00000000-0005-0000-0000-0000DA550000}"/>
    <cellStyle name="Normal 47 2 3 3 5" xfId="11772" xr:uid="{00000000-0005-0000-0000-0000DB550000}"/>
    <cellStyle name="Normal 47 2 3 3 5 2" xfId="42103" xr:uid="{00000000-0005-0000-0000-0000DC550000}"/>
    <cellStyle name="Normal 47 2 3 3 5 3" xfId="26870" xr:uid="{00000000-0005-0000-0000-0000DD550000}"/>
    <cellStyle name="Normal 47 2 3 3 6" xfId="6751" xr:uid="{00000000-0005-0000-0000-0000DE550000}"/>
    <cellStyle name="Normal 47 2 3 3 6 2" xfId="37086" xr:uid="{00000000-0005-0000-0000-0000DF550000}"/>
    <cellStyle name="Normal 47 2 3 3 6 3" xfId="21853" xr:uid="{00000000-0005-0000-0000-0000E0550000}"/>
    <cellStyle name="Normal 47 2 3 3 7" xfId="32074" xr:uid="{00000000-0005-0000-0000-0000E1550000}"/>
    <cellStyle name="Normal 47 2 3 3 8" xfId="16840" xr:uid="{00000000-0005-0000-0000-0000E2550000}"/>
    <cellStyle name="Normal 47 2 3 4" xfId="2098" xr:uid="{00000000-0005-0000-0000-0000E3550000}"/>
    <cellStyle name="Normal 47 2 3 4 2" xfId="3788" xr:uid="{00000000-0005-0000-0000-0000E4550000}"/>
    <cellStyle name="Normal 47 2 3 4 2 2" xfId="13861" xr:uid="{00000000-0005-0000-0000-0000E5550000}"/>
    <cellStyle name="Normal 47 2 3 4 2 2 2" xfId="44192" xr:uid="{00000000-0005-0000-0000-0000E6550000}"/>
    <cellStyle name="Normal 47 2 3 4 2 2 3" xfId="28959" xr:uid="{00000000-0005-0000-0000-0000E7550000}"/>
    <cellStyle name="Normal 47 2 3 4 2 3" xfId="8841" xr:uid="{00000000-0005-0000-0000-0000E8550000}"/>
    <cellStyle name="Normal 47 2 3 4 2 3 2" xfId="39175" xr:uid="{00000000-0005-0000-0000-0000E9550000}"/>
    <cellStyle name="Normal 47 2 3 4 2 3 3" xfId="23942" xr:uid="{00000000-0005-0000-0000-0000EA550000}"/>
    <cellStyle name="Normal 47 2 3 4 2 4" xfId="34162" xr:uid="{00000000-0005-0000-0000-0000EB550000}"/>
    <cellStyle name="Normal 47 2 3 4 2 5" xfId="18929" xr:uid="{00000000-0005-0000-0000-0000EC550000}"/>
    <cellStyle name="Normal 47 2 3 4 3" xfId="5480" xr:uid="{00000000-0005-0000-0000-0000ED550000}"/>
    <cellStyle name="Normal 47 2 3 4 3 2" xfId="15532" xr:uid="{00000000-0005-0000-0000-0000EE550000}"/>
    <cellStyle name="Normal 47 2 3 4 3 2 2" xfId="45863" xr:uid="{00000000-0005-0000-0000-0000EF550000}"/>
    <cellStyle name="Normal 47 2 3 4 3 2 3" xfId="30630" xr:uid="{00000000-0005-0000-0000-0000F0550000}"/>
    <cellStyle name="Normal 47 2 3 4 3 3" xfId="10512" xr:uid="{00000000-0005-0000-0000-0000F1550000}"/>
    <cellStyle name="Normal 47 2 3 4 3 3 2" xfId="40846" xr:uid="{00000000-0005-0000-0000-0000F2550000}"/>
    <cellStyle name="Normal 47 2 3 4 3 3 3" xfId="25613" xr:uid="{00000000-0005-0000-0000-0000F3550000}"/>
    <cellStyle name="Normal 47 2 3 4 3 4" xfId="35833" xr:uid="{00000000-0005-0000-0000-0000F4550000}"/>
    <cellStyle name="Normal 47 2 3 4 3 5" xfId="20600" xr:uid="{00000000-0005-0000-0000-0000F5550000}"/>
    <cellStyle name="Normal 47 2 3 4 4" xfId="12190" xr:uid="{00000000-0005-0000-0000-0000F6550000}"/>
    <cellStyle name="Normal 47 2 3 4 4 2" xfId="42521" xr:uid="{00000000-0005-0000-0000-0000F7550000}"/>
    <cellStyle name="Normal 47 2 3 4 4 3" xfId="27288" xr:uid="{00000000-0005-0000-0000-0000F8550000}"/>
    <cellStyle name="Normal 47 2 3 4 5" xfId="7169" xr:uid="{00000000-0005-0000-0000-0000F9550000}"/>
    <cellStyle name="Normal 47 2 3 4 5 2" xfId="37504" xr:uid="{00000000-0005-0000-0000-0000FA550000}"/>
    <cellStyle name="Normal 47 2 3 4 5 3" xfId="22271" xr:uid="{00000000-0005-0000-0000-0000FB550000}"/>
    <cellStyle name="Normal 47 2 3 4 6" xfId="32492" xr:uid="{00000000-0005-0000-0000-0000FC550000}"/>
    <cellStyle name="Normal 47 2 3 4 7" xfId="17258" xr:uid="{00000000-0005-0000-0000-0000FD550000}"/>
    <cellStyle name="Normal 47 2 3 5" xfId="2951" xr:uid="{00000000-0005-0000-0000-0000FE550000}"/>
    <cellStyle name="Normal 47 2 3 5 2" xfId="13025" xr:uid="{00000000-0005-0000-0000-0000FF550000}"/>
    <cellStyle name="Normal 47 2 3 5 2 2" xfId="43356" xr:uid="{00000000-0005-0000-0000-000000560000}"/>
    <cellStyle name="Normal 47 2 3 5 2 3" xfId="28123" xr:uid="{00000000-0005-0000-0000-000001560000}"/>
    <cellStyle name="Normal 47 2 3 5 3" xfId="8005" xr:uid="{00000000-0005-0000-0000-000002560000}"/>
    <cellStyle name="Normal 47 2 3 5 3 2" xfId="38339" xr:uid="{00000000-0005-0000-0000-000003560000}"/>
    <cellStyle name="Normal 47 2 3 5 3 3" xfId="23106" xr:uid="{00000000-0005-0000-0000-000004560000}"/>
    <cellStyle name="Normal 47 2 3 5 4" xfId="33326" xr:uid="{00000000-0005-0000-0000-000005560000}"/>
    <cellStyle name="Normal 47 2 3 5 5" xfId="18093" xr:uid="{00000000-0005-0000-0000-000006560000}"/>
    <cellStyle name="Normal 47 2 3 6" xfId="4644" xr:uid="{00000000-0005-0000-0000-000007560000}"/>
    <cellStyle name="Normal 47 2 3 6 2" xfId="14696" xr:uid="{00000000-0005-0000-0000-000008560000}"/>
    <cellStyle name="Normal 47 2 3 6 2 2" xfId="45027" xr:uid="{00000000-0005-0000-0000-000009560000}"/>
    <cellStyle name="Normal 47 2 3 6 2 3" xfId="29794" xr:uid="{00000000-0005-0000-0000-00000A560000}"/>
    <cellStyle name="Normal 47 2 3 6 3" xfId="9676" xr:uid="{00000000-0005-0000-0000-00000B560000}"/>
    <cellStyle name="Normal 47 2 3 6 3 2" xfId="40010" xr:uid="{00000000-0005-0000-0000-00000C560000}"/>
    <cellStyle name="Normal 47 2 3 6 3 3" xfId="24777" xr:uid="{00000000-0005-0000-0000-00000D560000}"/>
    <cellStyle name="Normal 47 2 3 6 4" xfId="34997" xr:uid="{00000000-0005-0000-0000-00000E560000}"/>
    <cellStyle name="Normal 47 2 3 6 5" xfId="19764" xr:uid="{00000000-0005-0000-0000-00000F560000}"/>
    <cellStyle name="Normal 47 2 3 7" xfId="11354" xr:uid="{00000000-0005-0000-0000-000010560000}"/>
    <cellStyle name="Normal 47 2 3 7 2" xfId="41685" xr:uid="{00000000-0005-0000-0000-000011560000}"/>
    <cellStyle name="Normal 47 2 3 7 3" xfId="26452" xr:uid="{00000000-0005-0000-0000-000012560000}"/>
    <cellStyle name="Normal 47 2 3 8" xfId="6333" xr:uid="{00000000-0005-0000-0000-000013560000}"/>
    <cellStyle name="Normal 47 2 3 8 2" xfId="36668" xr:uid="{00000000-0005-0000-0000-000014560000}"/>
    <cellStyle name="Normal 47 2 3 8 3" xfId="21435" xr:uid="{00000000-0005-0000-0000-000015560000}"/>
    <cellStyle name="Normal 47 2 3 9" xfId="31657" xr:uid="{00000000-0005-0000-0000-000016560000}"/>
    <cellStyle name="Normal 47 2 4" xfId="1358" xr:uid="{00000000-0005-0000-0000-000017560000}"/>
    <cellStyle name="Normal 47 2 4 2" xfId="1781" xr:uid="{00000000-0005-0000-0000-000018560000}"/>
    <cellStyle name="Normal 47 2 4 2 2" xfId="2620" xr:uid="{00000000-0005-0000-0000-000019560000}"/>
    <cellStyle name="Normal 47 2 4 2 2 2" xfId="4310" xr:uid="{00000000-0005-0000-0000-00001A560000}"/>
    <cellStyle name="Normal 47 2 4 2 2 2 2" xfId="14383" xr:uid="{00000000-0005-0000-0000-00001B560000}"/>
    <cellStyle name="Normal 47 2 4 2 2 2 2 2" xfId="44714" xr:uid="{00000000-0005-0000-0000-00001C560000}"/>
    <cellStyle name="Normal 47 2 4 2 2 2 2 3" xfId="29481" xr:uid="{00000000-0005-0000-0000-00001D560000}"/>
    <cellStyle name="Normal 47 2 4 2 2 2 3" xfId="9363" xr:uid="{00000000-0005-0000-0000-00001E560000}"/>
    <cellStyle name="Normal 47 2 4 2 2 2 3 2" xfId="39697" xr:uid="{00000000-0005-0000-0000-00001F560000}"/>
    <cellStyle name="Normal 47 2 4 2 2 2 3 3" xfId="24464" xr:uid="{00000000-0005-0000-0000-000020560000}"/>
    <cellStyle name="Normal 47 2 4 2 2 2 4" xfId="34684" xr:uid="{00000000-0005-0000-0000-000021560000}"/>
    <cellStyle name="Normal 47 2 4 2 2 2 5" xfId="19451" xr:uid="{00000000-0005-0000-0000-000022560000}"/>
    <cellStyle name="Normal 47 2 4 2 2 3" xfId="6002" xr:uid="{00000000-0005-0000-0000-000023560000}"/>
    <cellStyle name="Normal 47 2 4 2 2 3 2" xfId="16054" xr:uid="{00000000-0005-0000-0000-000024560000}"/>
    <cellStyle name="Normal 47 2 4 2 2 3 2 2" xfId="46385" xr:uid="{00000000-0005-0000-0000-000025560000}"/>
    <cellStyle name="Normal 47 2 4 2 2 3 2 3" xfId="31152" xr:uid="{00000000-0005-0000-0000-000026560000}"/>
    <cellStyle name="Normal 47 2 4 2 2 3 3" xfId="11034" xr:uid="{00000000-0005-0000-0000-000027560000}"/>
    <cellStyle name="Normal 47 2 4 2 2 3 3 2" xfId="41368" xr:uid="{00000000-0005-0000-0000-000028560000}"/>
    <cellStyle name="Normal 47 2 4 2 2 3 3 3" xfId="26135" xr:uid="{00000000-0005-0000-0000-000029560000}"/>
    <cellStyle name="Normal 47 2 4 2 2 3 4" xfId="36355" xr:uid="{00000000-0005-0000-0000-00002A560000}"/>
    <cellStyle name="Normal 47 2 4 2 2 3 5" xfId="21122" xr:uid="{00000000-0005-0000-0000-00002B560000}"/>
    <cellStyle name="Normal 47 2 4 2 2 4" xfId="12712" xr:uid="{00000000-0005-0000-0000-00002C560000}"/>
    <cellStyle name="Normal 47 2 4 2 2 4 2" xfId="43043" xr:uid="{00000000-0005-0000-0000-00002D560000}"/>
    <cellStyle name="Normal 47 2 4 2 2 4 3" xfId="27810" xr:uid="{00000000-0005-0000-0000-00002E560000}"/>
    <cellStyle name="Normal 47 2 4 2 2 5" xfId="7691" xr:uid="{00000000-0005-0000-0000-00002F560000}"/>
    <cellStyle name="Normal 47 2 4 2 2 5 2" xfId="38026" xr:uid="{00000000-0005-0000-0000-000030560000}"/>
    <cellStyle name="Normal 47 2 4 2 2 5 3" xfId="22793" xr:uid="{00000000-0005-0000-0000-000031560000}"/>
    <cellStyle name="Normal 47 2 4 2 2 6" xfId="33014" xr:uid="{00000000-0005-0000-0000-000032560000}"/>
    <cellStyle name="Normal 47 2 4 2 2 7" xfId="17780" xr:uid="{00000000-0005-0000-0000-000033560000}"/>
    <cellStyle name="Normal 47 2 4 2 3" xfId="3473" xr:uid="{00000000-0005-0000-0000-000034560000}"/>
    <cellStyle name="Normal 47 2 4 2 3 2" xfId="13547" xr:uid="{00000000-0005-0000-0000-000035560000}"/>
    <cellStyle name="Normal 47 2 4 2 3 2 2" xfId="43878" xr:uid="{00000000-0005-0000-0000-000036560000}"/>
    <cellStyle name="Normal 47 2 4 2 3 2 3" xfId="28645" xr:uid="{00000000-0005-0000-0000-000037560000}"/>
    <cellStyle name="Normal 47 2 4 2 3 3" xfId="8527" xr:uid="{00000000-0005-0000-0000-000038560000}"/>
    <cellStyle name="Normal 47 2 4 2 3 3 2" xfId="38861" xr:uid="{00000000-0005-0000-0000-000039560000}"/>
    <cellStyle name="Normal 47 2 4 2 3 3 3" xfId="23628" xr:uid="{00000000-0005-0000-0000-00003A560000}"/>
    <cellStyle name="Normal 47 2 4 2 3 4" xfId="33848" xr:uid="{00000000-0005-0000-0000-00003B560000}"/>
    <cellStyle name="Normal 47 2 4 2 3 5" xfId="18615" xr:uid="{00000000-0005-0000-0000-00003C560000}"/>
    <cellStyle name="Normal 47 2 4 2 4" xfId="5166" xr:uid="{00000000-0005-0000-0000-00003D560000}"/>
    <cellStyle name="Normal 47 2 4 2 4 2" xfId="15218" xr:uid="{00000000-0005-0000-0000-00003E560000}"/>
    <cellStyle name="Normal 47 2 4 2 4 2 2" xfId="45549" xr:uid="{00000000-0005-0000-0000-00003F560000}"/>
    <cellStyle name="Normal 47 2 4 2 4 2 3" xfId="30316" xr:uid="{00000000-0005-0000-0000-000040560000}"/>
    <cellStyle name="Normal 47 2 4 2 4 3" xfId="10198" xr:uid="{00000000-0005-0000-0000-000041560000}"/>
    <cellStyle name="Normal 47 2 4 2 4 3 2" xfId="40532" xr:uid="{00000000-0005-0000-0000-000042560000}"/>
    <cellStyle name="Normal 47 2 4 2 4 3 3" xfId="25299" xr:uid="{00000000-0005-0000-0000-000043560000}"/>
    <cellStyle name="Normal 47 2 4 2 4 4" xfId="35519" xr:uid="{00000000-0005-0000-0000-000044560000}"/>
    <cellStyle name="Normal 47 2 4 2 4 5" xfId="20286" xr:uid="{00000000-0005-0000-0000-000045560000}"/>
    <cellStyle name="Normal 47 2 4 2 5" xfId="11876" xr:uid="{00000000-0005-0000-0000-000046560000}"/>
    <cellStyle name="Normal 47 2 4 2 5 2" xfId="42207" xr:uid="{00000000-0005-0000-0000-000047560000}"/>
    <cellStyle name="Normal 47 2 4 2 5 3" xfId="26974" xr:uid="{00000000-0005-0000-0000-000048560000}"/>
    <cellStyle name="Normal 47 2 4 2 6" xfId="6855" xr:uid="{00000000-0005-0000-0000-000049560000}"/>
    <cellStyle name="Normal 47 2 4 2 6 2" xfId="37190" xr:uid="{00000000-0005-0000-0000-00004A560000}"/>
    <cellStyle name="Normal 47 2 4 2 6 3" xfId="21957" xr:uid="{00000000-0005-0000-0000-00004B560000}"/>
    <cellStyle name="Normal 47 2 4 2 7" xfId="32178" xr:uid="{00000000-0005-0000-0000-00004C560000}"/>
    <cellStyle name="Normal 47 2 4 2 8" xfId="16944" xr:uid="{00000000-0005-0000-0000-00004D560000}"/>
    <cellStyle name="Normal 47 2 4 3" xfId="2202" xr:uid="{00000000-0005-0000-0000-00004E560000}"/>
    <cellStyle name="Normal 47 2 4 3 2" xfId="3892" xr:uid="{00000000-0005-0000-0000-00004F560000}"/>
    <cellStyle name="Normal 47 2 4 3 2 2" xfId="13965" xr:uid="{00000000-0005-0000-0000-000050560000}"/>
    <cellStyle name="Normal 47 2 4 3 2 2 2" xfId="44296" xr:uid="{00000000-0005-0000-0000-000051560000}"/>
    <cellStyle name="Normal 47 2 4 3 2 2 3" xfId="29063" xr:uid="{00000000-0005-0000-0000-000052560000}"/>
    <cellStyle name="Normal 47 2 4 3 2 3" xfId="8945" xr:uid="{00000000-0005-0000-0000-000053560000}"/>
    <cellStyle name="Normal 47 2 4 3 2 3 2" xfId="39279" xr:uid="{00000000-0005-0000-0000-000054560000}"/>
    <cellStyle name="Normal 47 2 4 3 2 3 3" xfId="24046" xr:uid="{00000000-0005-0000-0000-000055560000}"/>
    <cellStyle name="Normal 47 2 4 3 2 4" xfId="34266" xr:uid="{00000000-0005-0000-0000-000056560000}"/>
    <cellStyle name="Normal 47 2 4 3 2 5" xfId="19033" xr:uid="{00000000-0005-0000-0000-000057560000}"/>
    <cellStyle name="Normal 47 2 4 3 3" xfId="5584" xr:uid="{00000000-0005-0000-0000-000058560000}"/>
    <cellStyle name="Normal 47 2 4 3 3 2" xfId="15636" xr:uid="{00000000-0005-0000-0000-000059560000}"/>
    <cellStyle name="Normal 47 2 4 3 3 2 2" xfId="45967" xr:uid="{00000000-0005-0000-0000-00005A560000}"/>
    <cellStyle name="Normal 47 2 4 3 3 2 3" xfId="30734" xr:uid="{00000000-0005-0000-0000-00005B560000}"/>
    <cellStyle name="Normal 47 2 4 3 3 3" xfId="10616" xr:uid="{00000000-0005-0000-0000-00005C560000}"/>
    <cellStyle name="Normal 47 2 4 3 3 3 2" xfId="40950" xr:uid="{00000000-0005-0000-0000-00005D560000}"/>
    <cellStyle name="Normal 47 2 4 3 3 3 3" xfId="25717" xr:uid="{00000000-0005-0000-0000-00005E560000}"/>
    <cellStyle name="Normal 47 2 4 3 3 4" xfId="35937" xr:uid="{00000000-0005-0000-0000-00005F560000}"/>
    <cellStyle name="Normal 47 2 4 3 3 5" xfId="20704" xr:uid="{00000000-0005-0000-0000-000060560000}"/>
    <cellStyle name="Normal 47 2 4 3 4" xfId="12294" xr:uid="{00000000-0005-0000-0000-000061560000}"/>
    <cellStyle name="Normal 47 2 4 3 4 2" xfId="42625" xr:uid="{00000000-0005-0000-0000-000062560000}"/>
    <cellStyle name="Normal 47 2 4 3 4 3" xfId="27392" xr:uid="{00000000-0005-0000-0000-000063560000}"/>
    <cellStyle name="Normal 47 2 4 3 5" xfId="7273" xr:uid="{00000000-0005-0000-0000-000064560000}"/>
    <cellStyle name="Normal 47 2 4 3 5 2" xfId="37608" xr:uid="{00000000-0005-0000-0000-000065560000}"/>
    <cellStyle name="Normal 47 2 4 3 5 3" xfId="22375" xr:uid="{00000000-0005-0000-0000-000066560000}"/>
    <cellStyle name="Normal 47 2 4 3 6" xfId="32596" xr:uid="{00000000-0005-0000-0000-000067560000}"/>
    <cellStyle name="Normal 47 2 4 3 7" xfId="17362" xr:uid="{00000000-0005-0000-0000-000068560000}"/>
    <cellStyle name="Normal 47 2 4 4" xfId="3055" xr:uid="{00000000-0005-0000-0000-000069560000}"/>
    <cellStyle name="Normal 47 2 4 4 2" xfId="13129" xr:uid="{00000000-0005-0000-0000-00006A560000}"/>
    <cellStyle name="Normal 47 2 4 4 2 2" xfId="43460" xr:uid="{00000000-0005-0000-0000-00006B560000}"/>
    <cellStyle name="Normal 47 2 4 4 2 3" xfId="28227" xr:uid="{00000000-0005-0000-0000-00006C560000}"/>
    <cellStyle name="Normal 47 2 4 4 3" xfId="8109" xr:uid="{00000000-0005-0000-0000-00006D560000}"/>
    <cellStyle name="Normal 47 2 4 4 3 2" xfId="38443" xr:uid="{00000000-0005-0000-0000-00006E560000}"/>
    <cellStyle name="Normal 47 2 4 4 3 3" xfId="23210" xr:uid="{00000000-0005-0000-0000-00006F560000}"/>
    <cellStyle name="Normal 47 2 4 4 4" xfId="33430" xr:uid="{00000000-0005-0000-0000-000070560000}"/>
    <cellStyle name="Normal 47 2 4 4 5" xfId="18197" xr:uid="{00000000-0005-0000-0000-000071560000}"/>
    <cellStyle name="Normal 47 2 4 5" xfId="4748" xr:uid="{00000000-0005-0000-0000-000072560000}"/>
    <cellStyle name="Normal 47 2 4 5 2" xfId="14800" xr:uid="{00000000-0005-0000-0000-000073560000}"/>
    <cellStyle name="Normal 47 2 4 5 2 2" xfId="45131" xr:uid="{00000000-0005-0000-0000-000074560000}"/>
    <cellStyle name="Normal 47 2 4 5 2 3" xfId="29898" xr:uid="{00000000-0005-0000-0000-000075560000}"/>
    <cellStyle name="Normal 47 2 4 5 3" xfId="9780" xr:uid="{00000000-0005-0000-0000-000076560000}"/>
    <cellStyle name="Normal 47 2 4 5 3 2" xfId="40114" xr:uid="{00000000-0005-0000-0000-000077560000}"/>
    <cellStyle name="Normal 47 2 4 5 3 3" xfId="24881" xr:uid="{00000000-0005-0000-0000-000078560000}"/>
    <cellStyle name="Normal 47 2 4 5 4" xfId="35101" xr:uid="{00000000-0005-0000-0000-000079560000}"/>
    <cellStyle name="Normal 47 2 4 5 5" xfId="19868" xr:uid="{00000000-0005-0000-0000-00007A560000}"/>
    <cellStyle name="Normal 47 2 4 6" xfId="11458" xr:uid="{00000000-0005-0000-0000-00007B560000}"/>
    <cellStyle name="Normal 47 2 4 6 2" xfId="41789" xr:uid="{00000000-0005-0000-0000-00007C560000}"/>
    <cellStyle name="Normal 47 2 4 6 3" xfId="26556" xr:uid="{00000000-0005-0000-0000-00007D560000}"/>
    <cellStyle name="Normal 47 2 4 7" xfId="6437" xr:uid="{00000000-0005-0000-0000-00007E560000}"/>
    <cellStyle name="Normal 47 2 4 7 2" xfId="36772" xr:uid="{00000000-0005-0000-0000-00007F560000}"/>
    <cellStyle name="Normal 47 2 4 7 3" xfId="21539" xr:uid="{00000000-0005-0000-0000-000080560000}"/>
    <cellStyle name="Normal 47 2 4 8" xfId="31760" xr:uid="{00000000-0005-0000-0000-000081560000}"/>
    <cellStyle name="Normal 47 2 4 9" xfId="16526" xr:uid="{00000000-0005-0000-0000-000082560000}"/>
    <cellStyle name="Normal 47 2 5" xfId="1571" xr:uid="{00000000-0005-0000-0000-000083560000}"/>
    <cellStyle name="Normal 47 2 5 2" xfId="2412" xr:uid="{00000000-0005-0000-0000-000084560000}"/>
    <cellStyle name="Normal 47 2 5 2 2" xfId="4102" xr:uid="{00000000-0005-0000-0000-000085560000}"/>
    <cellStyle name="Normal 47 2 5 2 2 2" xfId="14175" xr:uid="{00000000-0005-0000-0000-000086560000}"/>
    <cellStyle name="Normal 47 2 5 2 2 2 2" xfId="44506" xr:uid="{00000000-0005-0000-0000-000087560000}"/>
    <cellStyle name="Normal 47 2 5 2 2 2 3" xfId="29273" xr:uid="{00000000-0005-0000-0000-000088560000}"/>
    <cellStyle name="Normal 47 2 5 2 2 3" xfId="9155" xr:uid="{00000000-0005-0000-0000-000089560000}"/>
    <cellStyle name="Normal 47 2 5 2 2 3 2" xfId="39489" xr:uid="{00000000-0005-0000-0000-00008A560000}"/>
    <cellStyle name="Normal 47 2 5 2 2 3 3" xfId="24256" xr:uid="{00000000-0005-0000-0000-00008B560000}"/>
    <cellStyle name="Normal 47 2 5 2 2 4" xfId="34476" xr:uid="{00000000-0005-0000-0000-00008C560000}"/>
    <cellStyle name="Normal 47 2 5 2 2 5" xfId="19243" xr:uid="{00000000-0005-0000-0000-00008D560000}"/>
    <cellStyle name="Normal 47 2 5 2 3" xfId="5794" xr:uid="{00000000-0005-0000-0000-00008E560000}"/>
    <cellStyle name="Normal 47 2 5 2 3 2" xfId="15846" xr:uid="{00000000-0005-0000-0000-00008F560000}"/>
    <cellStyle name="Normal 47 2 5 2 3 2 2" xfId="46177" xr:uid="{00000000-0005-0000-0000-000090560000}"/>
    <cellStyle name="Normal 47 2 5 2 3 2 3" xfId="30944" xr:uid="{00000000-0005-0000-0000-000091560000}"/>
    <cellStyle name="Normal 47 2 5 2 3 3" xfId="10826" xr:uid="{00000000-0005-0000-0000-000092560000}"/>
    <cellStyle name="Normal 47 2 5 2 3 3 2" xfId="41160" xr:uid="{00000000-0005-0000-0000-000093560000}"/>
    <cellStyle name="Normal 47 2 5 2 3 3 3" xfId="25927" xr:uid="{00000000-0005-0000-0000-000094560000}"/>
    <cellStyle name="Normal 47 2 5 2 3 4" xfId="36147" xr:uid="{00000000-0005-0000-0000-000095560000}"/>
    <cellStyle name="Normal 47 2 5 2 3 5" xfId="20914" xr:uid="{00000000-0005-0000-0000-000096560000}"/>
    <cellStyle name="Normal 47 2 5 2 4" xfId="12504" xr:uid="{00000000-0005-0000-0000-000097560000}"/>
    <cellStyle name="Normal 47 2 5 2 4 2" xfId="42835" xr:uid="{00000000-0005-0000-0000-000098560000}"/>
    <cellStyle name="Normal 47 2 5 2 4 3" xfId="27602" xr:uid="{00000000-0005-0000-0000-000099560000}"/>
    <cellStyle name="Normal 47 2 5 2 5" xfId="7483" xr:uid="{00000000-0005-0000-0000-00009A560000}"/>
    <cellStyle name="Normal 47 2 5 2 5 2" xfId="37818" xr:uid="{00000000-0005-0000-0000-00009B560000}"/>
    <cellStyle name="Normal 47 2 5 2 5 3" xfId="22585" xr:uid="{00000000-0005-0000-0000-00009C560000}"/>
    <cellStyle name="Normal 47 2 5 2 6" xfId="32806" xr:uid="{00000000-0005-0000-0000-00009D560000}"/>
    <cellStyle name="Normal 47 2 5 2 7" xfId="17572" xr:uid="{00000000-0005-0000-0000-00009E560000}"/>
    <cellStyle name="Normal 47 2 5 3" xfId="3265" xr:uid="{00000000-0005-0000-0000-00009F560000}"/>
    <cellStyle name="Normal 47 2 5 3 2" xfId="13339" xr:uid="{00000000-0005-0000-0000-0000A0560000}"/>
    <cellStyle name="Normal 47 2 5 3 2 2" xfId="43670" xr:uid="{00000000-0005-0000-0000-0000A1560000}"/>
    <cellStyle name="Normal 47 2 5 3 2 3" xfId="28437" xr:uid="{00000000-0005-0000-0000-0000A2560000}"/>
    <cellStyle name="Normal 47 2 5 3 3" xfId="8319" xr:uid="{00000000-0005-0000-0000-0000A3560000}"/>
    <cellStyle name="Normal 47 2 5 3 3 2" xfId="38653" xr:uid="{00000000-0005-0000-0000-0000A4560000}"/>
    <cellStyle name="Normal 47 2 5 3 3 3" xfId="23420" xr:uid="{00000000-0005-0000-0000-0000A5560000}"/>
    <cellStyle name="Normal 47 2 5 3 4" xfId="33640" xr:uid="{00000000-0005-0000-0000-0000A6560000}"/>
    <cellStyle name="Normal 47 2 5 3 5" xfId="18407" xr:uid="{00000000-0005-0000-0000-0000A7560000}"/>
    <cellStyle name="Normal 47 2 5 4" xfId="4958" xr:uid="{00000000-0005-0000-0000-0000A8560000}"/>
    <cellStyle name="Normal 47 2 5 4 2" xfId="15010" xr:uid="{00000000-0005-0000-0000-0000A9560000}"/>
    <cellStyle name="Normal 47 2 5 4 2 2" xfId="45341" xr:uid="{00000000-0005-0000-0000-0000AA560000}"/>
    <cellStyle name="Normal 47 2 5 4 2 3" xfId="30108" xr:uid="{00000000-0005-0000-0000-0000AB560000}"/>
    <cellStyle name="Normal 47 2 5 4 3" xfId="9990" xr:uid="{00000000-0005-0000-0000-0000AC560000}"/>
    <cellStyle name="Normal 47 2 5 4 3 2" xfId="40324" xr:uid="{00000000-0005-0000-0000-0000AD560000}"/>
    <cellStyle name="Normal 47 2 5 4 3 3" xfId="25091" xr:uid="{00000000-0005-0000-0000-0000AE560000}"/>
    <cellStyle name="Normal 47 2 5 4 4" xfId="35311" xr:uid="{00000000-0005-0000-0000-0000AF560000}"/>
    <cellStyle name="Normal 47 2 5 4 5" xfId="20078" xr:uid="{00000000-0005-0000-0000-0000B0560000}"/>
    <cellStyle name="Normal 47 2 5 5" xfId="11668" xr:uid="{00000000-0005-0000-0000-0000B1560000}"/>
    <cellStyle name="Normal 47 2 5 5 2" xfId="41999" xr:uid="{00000000-0005-0000-0000-0000B2560000}"/>
    <cellStyle name="Normal 47 2 5 5 3" xfId="26766" xr:uid="{00000000-0005-0000-0000-0000B3560000}"/>
    <cellStyle name="Normal 47 2 5 6" xfId="6647" xr:uid="{00000000-0005-0000-0000-0000B4560000}"/>
    <cellStyle name="Normal 47 2 5 6 2" xfId="36982" xr:uid="{00000000-0005-0000-0000-0000B5560000}"/>
    <cellStyle name="Normal 47 2 5 6 3" xfId="21749" xr:uid="{00000000-0005-0000-0000-0000B6560000}"/>
    <cellStyle name="Normal 47 2 5 7" xfId="31970" xr:uid="{00000000-0005-0000-0000-0000B7560000}"/>
    <cellStyle name="Normal 47 2 5 8" xfId="16736" xr:uid="{00000000-0005-0000-0000-0000B8560000}"/>
    <cellStyle name="Normal 47 2 6" xfId="1992" xr:uid="{00000000-0005-0000-0000-0000B9560000}"/>
    <cellStyle name="Normal 47 2 6 2" xfId="3684" xr:uid="{00000000-0005-0000-0000-0000BA560000}"/>
    <cellStyle name="Normal 47 2 6 2 2" xfId="13757" xr:uid="{00000000-0005-0000-0000-0000BB560000}"/>
    <cellStyle name="Normal 47 2 6 2 2 2" xfId="44088" xr:uid="{00000000-0005-0000-0000-0000BC560000}"/>
    <cellStyle name="Normal 47 2 6 2 2 3" xfId="28855" xr:uid="{00000000-0005-0000-0000-0000BD560000}"/>
    <cellStyle name="Normal 47 2 6 2 3" xfId="8737" xr:uid="{00000000-0005-0000-0000-0000BE560000}"/>
    <cellStyle name="Normal 47 2 6 2 3 2" xfId="39071" xr:uid="{00000000-0005-0000-0000-0000BF560000}"/>
    <cellStyle name="Normal 47 2 6 2 3 3" xfId="23838" xr:uid="{00000000-0005-0000-0000-0000C0560000}"/>
    <cellStyle name="Normal 47 2 6 2 4" xfId="34058" xr:uid="{00000000-0005-0000-0000-0000C1560000}"/>
    <cellStyle name="Normal 47 2 6 2 5" xfId="18825" xr:uid="{00000000-0005-0000-0000-0000C2560000}"/>
    <cellStyle name="Normal 47 2 6 3" xfId="5376" xr:uid="{00000000-0005-0000-0000-0000C3560000}"/>
    <cellStyle name="Normal 47 2 6 3 2" xfId="15428" xr:uid="{00000000-0005-0000-0000-0000C4560000}"/>
    <cellStyle name="Normal 47 2 6 3 2 2" xfId="45759" xr:uid="{00000000-0005-0000-0000-0000C5560000}"/>
    <cellStyle name="Normal 47 2 6 3 2 3" xfId="30526" xr:uid="{00000000-0005-0000-0000-0000C6560000}"/>
    <cellStyle name="Normal 47 2 6 3 3" xfId="10408" xr:uid="{00000000-0005-0000-0000-0000C7560000}"/>
    <cellStyle name="Normal 47 2 6 3 3 2" xfId="40742" xr:uid="{00000000-0005-0000-0000-0000C8560000}"/>
    <cellStyle name="Normal 47 2 6 3 3 3" xfId="25509" xr:uid="{00000000-0005-0000-0000-0000C9560000}"/>
    <cellStyle name="Normal 47 2 6 3 4" xfId="35729" xr:uid="{00000000-0005-0000-0000-0000CA560000}"/>
    <cellStyle name="Normal 47 2 6 3 5" xfId="20496" xr:uid="{00000000-0005-0000-0000-0000CB560000}"/>
    <cellStyle name="Normal 47 2 6 4" xfId="12086" xr:uid="{00000000-0005-0000-0000-0000CC560000}"/>
    <cellStyle name="Normal 47 2 6 4 2" xfId="42417" xr:uid="{00000000-0005-0000-0000-0000CD560000}"/>
    <cellStyle name="Normal 47 2 6 4 3" xfId="27184" xr:uid="{00000000-0005-0000-0000-0000CE560000}"/>
    <cellStyle name="Normal 47 2 6 5" xfId="7065" xr:uid="{00000000-0005-0000-0000-0000CF560000}"/>
    <cellStyle name="Normal 47 2 6 5 2" xfId="37400" xr:uid="{00000000-0005-0000-0000-0000D0560000}"/>
    <cellStyle name="Normal 47 2 6 5 3" xfId="22167" xr:uid="{00000000-0005-0000-0000-0000D1560000}"/>
    <cellStyle name="Normal 47 2 6 6" xfId="32388" xr:uid="{00000000-0005-0000-0000-0000D2560000}"/>
    <cellStyle name="Normal 47 2 6 7" xfId="17154" xr:uid="{00000000-0005-0000-0000-0000D3560000}"/>
    <cellStyle name="Normal 47 2 7" xfId="2843" xr:uid="{00000000-0005-0000-0000-0000D4560000}"/>
    <cellStyle name="Normal 47 2 7 2" xfId="12921" xr:uid="{00000000-0005-0000-0000-0000D5560000}"/>
    <cellStyle name="Normal 47 2 7 2 2" xfId="43252" xr:uid="{00000000-0005-0000-0000-0000D6560000}"/>
    <cellStyle name="Normal 47 2 7 2 3" xfId="28019" xr:uid="{00000000-0005-0000-0000-0000D7560000}"/>
    <cellStyle name="Normal 47 2 7 3" xfId="7901" xr:uid="{00000000-0005-0000-0000-0000D8560000}"/>
    <cellStyle name="Normal 47 2 7 3 2" xfId="38235" xr:uid="{00000000-0005-0000-0000-0000D9560000}"/>
    <cellStyle name="Normal 47 2 7 3 3" xfId="23002" xr:uid="{00000000-0005-0000-0000-0000DA560000}"/>
    <cellStyle name="Normal 47 2 7 4" xfId="33222" xr:uid="{00000000-0005-0000-0000-0000DB560000}"/>
    <cellStyle name="Normal 47 2 7 5" xfId="17989" xr:uid="{00000000-0005-0000-0000-0000DC560000}"/>
    <cellStyle name="Normal 47 2 8" xfId="4537" xr:uid="{00000000-0005-0000-0000-0000DD560000}"/>
    <cellStyle name="Normal 47 2 8 2" xfId="14592" xr:uid="{00000000-0005-0000-0000-0000DE560000}"/>
    <cellStyle name="Normal 47 2 8 2 2" xfId="44923" xr:uid="{00000000-0005-0000-0000-0000DF560000}"/>
    <cellStyle name="Normal 47 2 8 2 3" xfId="29690" xr:uid="{00000000-0005-0000-0000-0000E0560000}"/>
    <cellStyle name="Normal 47 2 8 3" xfId="9572" xr:uid="{00000000-0005-0000-0000-0000E1560000}"/>
    <cellStyle name="Normal 47 2 8 3 2" xfId="39906" xr:uid="{00000000-0005-0000-0000-0000E2560000}"/>
    <cellStyle name="Normal 47 2 8 3 3" xfId="24673" xr:uid="{00000000-0005-0000-0000-0000E3560000}"/>
    <cellStyle name="Normal 47 2 8 4" xfId="34893" xr:uid="{00000000-0005-0000-0000-0000E4560000}"/>
    <cellStyle name="Normal 47 2 8 5" xfId="19660" xr:uid="{00000000-0005-0000-0000-0000E5560000}"/>
    <cellStyle name="Normal 47 2 9" xfId="11248" xr:uid="{00000000-0005-0000-0000-0000E6560000}"/>
    <cellStyle name="Normal 47 2 9 2" xfId="41581" xr:uid="{00000000-0005-0000-0000-0000E7560000}"/>
    <cellStyle name="Normal 47 2 9 3" xfId="26348" xr:uid="{00000000-0005-0000-0000-0000E8560000}"/>
    <cellStyle name="Normal 47 3" xfId="47262" xr:uid="{00000000-0005-0000-0000-0000E9560000}"/>
    <cellStyle name="Normal 48" xfId="364" xr:uid="{00000000-0005-0000-0000-0000EA560000}"/>
    <cellStyle name="Normal 48 2" xfId="864" xr:uid="{00000000-0005-0000-0000-0000EB560000}"/>
    <cellStyle name="Normal 48 3" xfId="47263" xr:uid="{00000000-0005-0000-0000-0000EC560000}"/>
    <cellStyle name="Normal 49" xfId="355" xr:uid="{00000000-0005-0000-0000-0000ED560000}"/>
    <cellStyle name="Normal 49 2" xfId="865" xr:uid="{00000000-0005-0000-0000-0000EE560000}"/>
    <cellStyle name="Normal 49 3" xfId="47264" xr:uid="{00000000-0005-0000-0000-0000EF560000}"/>
    <cellStyle name="Normal 5" xfId="171" xr:uid="{00000000-0005-0000-0000-0000F0560000}"/>
    <cellStyle name="Normal 5 2" xfId="500" xr:uid="{00000000-0005-0000-0000-0000F1560000}"/>
    <cellStyle name="Normal 5 2 10" xfId="6201" xr:uid="{00000000-0005-0000-0000-0000F2560000}"/>
    <cellStyle name="Normal 5 2 10 2" xfId="36539" xr:uid="{00000000-0005-0000-0000-0000F3560000}"/>
    <cellStyle name="Normal 5 2 10 3" xfId="21306" xr:uid="{00000000-0005-0000-0000-0000F4560000}"/>
    <cellStyle name="Normal 5 2 11" xfId="31375" xr:uid="{00000000-0005-0000-0000-0000F5560000}"/>
    <cellStyle name="Normal 5 2 12" xfId="16291" xr:uid="{00000000-0005-0000-0000-0000F6560000}"/>
    <cellStyle name="Normal 5 2 2" xfId="1165" xr:uid="{00000000-0005-0000-0000-0000F7560000}"/>
    <cellStyle name="Normal 5 2 2 10" xfId="31379" xr:uid="{00000000-0005-0000-0000-0000F8560000}"/>
    <cellStyle name="Normal 5 2 2 11" xfId="16345" xr:uid="{00000000-0005-0000-0000-0000F9560000}"/>
    <cellStyle name="Normal 5 2 2 2" xfId="1274" xr:uid="{00000000-0005-0000-0000-0000FA560000}"/>
    <cellStyle name="Normal 5 2 2 2 10" xfId="16449" xr:uid="{00000000-0005-0000-0000-0000FB560000}"/>
    <cellStyle name="Normal 5 2 2 2 2" xfId="1491" xr:uid="{00000000-0005-0000-0000-0000FC560000}"/>
    <cellStyle name="Normal 5 2 2 2 2 2" xfId="1912" xr:uid="{00000000-0005-0000-0000-0000FD560000}"/>
    <cellStyle name="Normal 5 2 2 2 2 2 2" xfId="2751" xr:uid="{00000000-0005-0000-0000-0000FE560000}"/>
    <cellStyle name="Normal 5 2 2 2 2 2 2 2" xfId="4441" xr:uid="{00000000-0005-0000-0000-0000FF560000}"/>
    <cellStyle name="Normal 5 2 2 2 2 2 2 2 2" xfId="14514" xr:uid="{00000000-0005-0000-0000-000000570000}"/>
    <cellStyle name="Normal 5 2 2 2 2 2 2 2 2 2" xfId="44845" xr:uid="{00000000-0005-0000-0000-000001570000}"/>
    <cellStyle name="Normal 5 2 2 2 2 2 2 2 2 3" xfId="29612" xr:uid="{00000000-0005-0000-0000-000002570000}"/>
    <cellStyle name="Normal 5 2 2 2 2 2 2 2 3" xfId="9494" xr:uid="{00000000-0005-0000-0000-000003570000}"/>
    <cellStyle name="Normal 5 2 2 2 2 2 2 2 3 2" xfId="39828" xr:uid="{00000000-0005-0000-0000-000004570000}"/>
    <cellStyle name="Normal 5 2 2 2 2 2 2 2 3 3" xfId="24595" xr:uid="{00000000-0005-0000-0000-000005570000}"/>
    <cellStyle name="Normal 5 2 2 2 2 2 2 2 4" xfId="34815" xr:uid="{00000000-0005-0000-0000-000006570000}"/>
    <cellStyle name="Normal 5 2 2 2 2 2 2 2 5" xfId="19582" xr:uid="{00000000-0005-0000-0000-000007570000}"/>
    <cellStyle name="Normal 5 2 2 2 2 2 2 3" xfId="6133" xr:uid="{00000000-0005-0000-0000-000008570000}"/>
    <cellStyle name="Normal 5 2 2 2 2 2 2 3 2" xfId="16185" xr:uid="{00000000-0005-0000-0000-000009570000}"/>
    <cellStyle name="Normal 5 2 2 2 2 2 2 3 2 2" xfId="46516" xr:uid="{00000000-0005-0000-0000-00000A570000}"/>
    <cellStyle name="Normal 5 2 2 2 2 2 2 3 2 3" xfId="31283" xr:uid="{00000000-0005-0000-0000-00000B570000}"/>
    <cellStyle name="Normal 5 2 2 2 2 2 2 3 3" xfId="11165" xr:uid="{00000000-0005-0000-0000-00000C570000}"/>
    <cellStyle name="Normal 5 2 2 2 2 2 2 3 3 2" xfId="41499" xr:uid="{00000000-0005-0000-0000-00000D570000}"/>
    <cellStyle name="Normal 5 2 2 2 2 2 2 3 3 3" xfId="26266" xr:uid="{00000000-0005-0000-0000-00000E570000}"/>
    <cellStyle name="Normal 5 2 2 2 2 2 2 3 4" xfId="36486" xr:uid="{00000000-0005-0000-0000-00000F570000}"/>
    <cellStyle name="Normal 5 2 2 2 2 2 2 3 5" xfId="21253" xr:uid="{00000000-0005-0000-0000-000010570000}"/>
    <cellStyle name="Normal 5 2 2 2 2 2 2 4" xfId="12843" xr:uid="{00000000-0005-0000-0000-000011570000}"/>
    <cellStyle name="Normal 5 2 2 2 2 2 2 4 2" xfId="43174" xr:uid="{00000000-0005-0000-0000-000012570000}"/>
    <cellStyle name="Normal 5 2 2 2 2 2 2 4 3" xfId="27941" xr:uid="{00000000-0005-0000-0000-000013570000}"/>
    <cellStyle name="Normal 5 2 2 2 2 2 2 5" xfId="7822" xr:uid="{00000000-0005-0000-0000-000014570000}"/>
    <cellStyle name="Normal 5 2 2 2 2 2 2 5 2" xfId="38157" xr:uid="{00000000-0005-0000-0000-000015570000}"/>
    <cellStyle name="Normal 5 2 2 2 2 2 2 5 3" xfId="22924" xr:uid="{00000000-0005-0000-0000-000016570000}"/>
    <cellStyle name="Normal 5 2 2 2 2 2 2 6" xfId="33145" xr:uid="{00000000-0005-0000-0000-000017570000}"/>
    <cellStyle name="Normal 5 2 2 2 2 2 2 7" xfId="17911" xr:uid="{00000000-0005-0000-0000-000018570000}"/>
    <cellStyle name="Normal 5 2 2 2 2 2 3" xfId="3604" xr:uid="{00000000-0005-0000-0000-000019570000}"/>
    <cellStyle name="Normal 5 2 2 2 2 2 3 2" xfId="13678" xr:uid="{00000000-0005-0000-0000-00001A570000}"/>
    <cellStyle name="Normal 5 2 2 2 2 2 3 2 2" xfId="44009" xr:uid="{00000000-0005-0000-0000-00001B570000}"/>
    <cellStyle name="Normal 5 2 2 2 2 2 3 2 3" xfId="28776" xr:uid="{00000000-0005-0000-0000-00001C570000}"/>
    <cellStyle name="Normal 5 2 2 2 2 2 3 3" xfId="8658" xr:uid="{00000000-0005-0000-0000-00001D570000}"/>
    <cellStyle name="Normal 5 2 2 2 2 2 3 3 2" xfId="38992" xr:uid="{00000000-0005-0000-0000-00001E570000}"/>
    <cellStyle name="Normal 5 2 2 2 2 2 3 3 3" xfId="23759" xr:uid="{00000000-0005-0000-0000-00001F570000}"/>
    <cellStyle name="Normal 5 2 2 2 2 2 3 4" xfId="33979" xr:uid="{00000000-0005-0000-0000-000020570000}"/>
    <cellStyle name="Normal 5 2 2 2 2 2 3 5" xfId="18746" xr:uid="{00000000-0005-0000-0000-000021570000}"/>
    <cellStyle name="Normal 5 2 2 2 2 2 4" xfId="5297" xr:uid="{00000000-0005-0000-0000-000022570000}"/>
    <cellStyle name="Normal 5 2 2 2 2 2 4 2" xfId="15349" xr:uid="{00000000-0005-0000-0000-000023570000}"/>
    <cellStyle name="Normal 5 2 2 2 2 2 4 2 2" xfId="45680" xr:uid="{00000000-0005-0000-0000-000024570000}"/>
    <cellStyle name="Normal 5 2 2 2 2 2 4 2 3" xfId="30447" xr:uid="{00000000-0005-0000-0000-000025570000}"/>
    <cellStyle name="Normal 5 2 2 2 2 2 4 3" xfId="10329" xr:uid="{00000000-0005-0000-0000-000026570000}"/>
    <cellStyle name="Normal 5 2 2 2 2 2 4 3 2" xfId="40663" xr:uid="{00000000-0005-0000-0000-000027570000}"/>
    <cellStyle name="Normal 5 2 2 2 2 2 4 3 3" xfId="25430" xr:uid="{00000000-0005-0000-0000-000028570000}"/>
    <cellStyle name="Normal 5 2 2 2 2 2 4 4" xfId="35650" xr:uid="{00000000-0005-0000-0000-000029570000}"/>
    <cellStyle name="Normal 5 2 2 2 2 2 4 5" xfId="20417" xr:uid="{00000000-0005-0000-0000-00002A570000}"/>
    <cellStyle name="Normal 5 2 2 2 2 2 5" xfId="12007" xr:uid="{00000000-0005-0000-0000-00002B570000}"/>
    <cellStyle name="Normal 5 2 2 2 2 2 5 2" xfId="42338" xr:uid="{00000000-0005-0000-0000-00002C570000}"/>
    <cellStyle name="Normal 5 2 2 2 2 2 5 3" xfId="27105" xr:uid="{00000000-0005-0000-0000-00002D570000}"/>
    <cellStyle name="Normal 5 2 2 2 2 2 6" xfId="6986" xr:uid="{00000000-0005-0000-0000-00002E570000}"/>
    <cellStyle name="Normal 5 2 2 2 2 2 6 2" xfId="37321" xr:uid="{00000000-0005-0000-0000-00002F570000}"/>
    <cellStyle name="Normal 5 2 2 2 2 2 6 3" xfId="22088" xr:uid="{00000000-0005-0000-0000-000030570000}"/>
    <cellStyle name="Normal 5 2 2 2 2 2 7" xfId="32309" xr:uid="{00000000-0005-0000-0000-000031570000}"/>
    <cellStyle name="Normal 5 2 2 2 2 2 8" xfId="17075" xr:uid="{00000000-0005-0000-0000-000032570000}"/>
    <cellStyle name="Normal 5 2 2 2 2 3" xfId="2333" xr:uid="{00000000-0005-0000-0000-000033570000}"/>
    <cellStyle name="Normal 5 2 2 2 2 3 2" xfId="4023" xr:uid="{00000000-0005-0000-0000-000034570000}"/>
    <cellStyle name="Normal 5 2 2 2 2 3 2 2" xfId="14096" xr:uid="{00000000-0005-0000-0000-000035570000}"/>
    <cellStyle name="Normal 5 2 2 2 2 3 2 2 2" xfId="44427" xr:uid="{00000000-0005-0000-0000-000036570000}"/>
    <cellStyle name="Normal 5 2 2 2 2 3 2 2 3" xfId="29194" xr:uid="{00000000-0005-0000-0000-000037570000}"/>
    <cellStyle name="Normal 5 2 2 2 2 3 2 3" xfId="9076" xr:uid="{00000000-0005-0000-0000-000038570000}"/>
    <cellStyle name="Normal 5 2 2 2 2 3 2 3 2" xfId="39410" xr:uid="{00000000-0005-0000-0000-000039570000}"/>
    <cellStyle name="Normal 5 2 2 2 2 3 2 3 3" xfId="24177" xr:uid="{00000000-0005-0000-0000-00003A570000}"/>
    <cellStyle name="Normal 5 2 2 2 2 3 2 4" xfId="34397" xr:uid="{00000000-0005-0000-0000-00003B570000}"/>
    <cellStyle name="Normal 5 2 2 2 2 3 2 5" xfId="19164" xr:uid="{00000000-0005-0000-0000-00003C570000}"/>
    <cellStyle name="Normal 5 2 2 2 2 3 3" xfId="5715" xr:uid="{00000000-0005-0000-0000-00003D570000}"/>
    <cellStyle name="Normal 5 2 2 2 2 3 3 2" xfId="15767" xr:uid="{00000000-0005-0000-0000-00003E570000}"/>
    <cellStyle name="Normal 5 2 2 2 2 3 3 2 2" xfId="46098" xr:uid="{00000000-0005-0000-0000-00003F570000}"/>
    <cellStyle name="Normal 5 2 2 2 2 3 3 2 3" xfId="30865" xr:uid="{00000000-0005-0000-0000-000040570000}"/>
    <cellStyle name="Normal 5 2 2 2 2 3 3 3" xfId="10747" xr:uid="{00000000-0005-0000-0000-000041570000}"/>
    <cellStyle name="Normal 5 2 2 2 2 3 3 3 2" xfId="41081" xr:uid="{00000000-0005-0000-0000-000042570000}"/>
    <cellStyle name="Normal 5 2 2 2 2 3 3 3 3" xfId="25848" xr:uid="{00000000-0005-0000-0000-000043570000}"/>
    <cellStyle name="Normal 5 2 2 2 2 3 3 4" xfId="36068" xr:uid="{00000000-0005-0000-0000-000044570000}"/>
    <cellStyle name="Normal 5 2 2 2 2 3 3 5" xfId="20835" xr:uid="{00000000-0005-0000-0000-000045570000}"/>
    <cellStyle name="Normal 5 2 2 2 2 3 4" xfId="12425" xr:uid="{00000000-0005-0000-0000-000046570000}"/>
    <cellStyle name="Normal 5 2 2 2 2 3 4 2" xfId="42756" xr:uid="{00000000-0005-0000-0000-000047570000}"/>
    <cellStyle name="Normal 5 2 2 2 2 3 4 3" xfId="27523" xr:uid="{00000000-0005-0000-0000-000048570000}"/>
    <cellStyle name="Normal 5 2 2 2 2 3 5" xfId="7404" xr:uid="{00000000-0005-0000-0000-000049570000}"/>
    <cellStyle name="Normal 5 2 2 2 2 3 5 2" xfId="37739" xr:uid="{00000000-0005-0000-0000-00004A570000}"/>
    <cellStyle name="Normal 5 2 2 2 2 3 5 3" xfId="22506" xr:uid="{00000000-0005-0000-0000-00004B570000}"/>
    <cellStyle name="Normal 5 2 2 2 2 3 6" xfId="32727" xr:uid="{00000000-0005-0000-0000-00004C570000}"/>
    <cellStyle name="Normal 5 2 2 2 2 3 7" xfId="17493" xr:uid="{00000000-0005-0000-0000-00004D570000}"/>
    <cellStyle name="Normal 5 2 2 2 2 4" xfId="3186" xr:uid="{00000000-0005-0000-0000-00004E570000}"/>
    <cellStyle name="Normal 5 2 2 2 2 4 2" xfId="13260" xr:uid="{00000000-0005-0000-0000-00004F570000}"/>
    <cellStyle name="Normal 5 2 2 2 2 4 2 2" xfId="43591" xr:uid="{00000000-0005-0000-0000-000050570000}"/>
    <cellStyle name="Normal 5 2 2 2 2 4 2 3" xfId="28358" xr:uid="{00000000-0005-0000-0000-000051570000}"/>
    <cellStyle name="Normal 5 2 2 2 2 4 3" xfId="8240" xr:uid="{00000000-0005-0000-0000-000052570000}"/>
    <cellStyle name="Normal 5 2 2 2 2 4 3 2" xfId="38574" xr:uid="{00000000-0005-0000-0000-000053570000}"/>
    <cellStyle name="Normal 5 2 2 2 2 4 3 3" xfId="23341" xr:uid="{00000000-0005-0000-0000-000054570000}"/>
    <cellStyle name="Normal 5 2 2 2 2 4 4" xfId="33561" xr:uid="{00000000-0005-0000-0000-000055570000}"/>
    <cellStyle name="Normal 5 2 2 2 2 4 5" xfId="18328" xr:uid="{00000000-0005-0000-0000-000056570000}"/>
    <cellStyle name="Normal 5 2 2 2 2 5" xfId="4879" xr:uid="{00000000-0005-0000-0000-000057570000}"/>
    <cellStyle name="Normal 5 2 2 2 2 5 2" xfId="14931" xr:uid="{00000000-0005-0000-0000-000058570000}"/>
    <cellStyle name="Normal 5 2 2 2 2 5 2 2" xfId="45262" xr:uid="{00000000-0005-0000-0000-000059570000}"/>
    <cellStyle name="Normal 5 2 2 2 2 5 2 3" xfId="30029" xr:uid="{00000000-0005-0000-0000-00005A570000}"/>
    <cellStyle name="Normal 5 2 2 2 2 5 3" xfId="9911" xr:uid="{00000000-0005-0000-0000-00005B570000}"/>
    <cellStyle name="Normal 5 2 2 2 2 5 3 2" xfId="40245" xr:uid="{00000000-0005-0000-0000-00005C570000}"/>
    <cellStyle name="Normal 5 2 2 2 2 5 3 3" xfId="25012" xr:uid="{00000000-0005-0000-0000-00005D570000}"/>
    <cellStyle name="Normal 5 2 2 2 2 5 4" xfId="35232" xr:uid="{00000000-0005-0000-0000-00005E570000}"/>
    <cellStyle name="Normal 5 2 2 2 2 5 5" xfId="19999" xr:uid="{00000000-0005-0000-0000-00005F570000}"/>
    <cellStyle name="Normal 5 2 2 2 2 6" xfId="11589" xr:uid="{00000000-0005-0000-0000-000060570000}"/>
    <cellStyle name="Normal 5 2 2 2 2 6 2" xfId="41920" xr:uid="{00000000-0005-0000-0000-000061570000}"/>
    <cellStyle name="Normal 5 2 2 2 2 6 3" xfId="26687" xr:uid="{00000000-0005-0000-0000-000062570000}"/>
    <cellStyle name="Normal 5 2 2 2 2 7" xfId="6568" xr:uid="{00000000-0005-0000-0000-000063570000}"/>
    <cellStyle name="Normal 5 2 2 2 2 7 2" xfId="36903" xr:uid="{00000000-0005-0000-0000-000064570000}"/>
    <cellStyle name="Normal 5 2 2 2 2 7 3" xfId="21670" xr:uid="{00000000-0005-0000-0000-000065570000}"/>
    <cellStyle name="Normal 5 2 2 2 2 8" xfId="31891" xr:uid="{00000000-0005-0000-0000-000066570000}"/>
    <cellStyle name="Normal 5 2 2 2 2 9" xfId="16657" xr:uid="{00000000-0005-0000-0000-000067570000}"/>
    <cellStyle name="Normal 5 2 2 2 3" xfId="1704" xr:uid="{00000000-0005-0000-0000-000068570000}"/>
    <cellStyle name="Normal 5 2 2 2 3 2" xfId="2543" xr:uid="{00000000-0005-0000-0000-000069570000}"/>
    <cellStyle name="Normal 5 2 2 2 3 2 2" xfId="4233" xr:uid="{00000000-0005-0000-0000-00006A570000}"/>
    <cellStyle name="Normal 5 2 2 2 3 2 2 2" xfId="14306" xr:uid="{00000000-0005-0000-0000-00006B570000}"/>
    <cellStyle name="Normal 5 2 2 2 3 2 2 2 2" xfId="44637" xr:uid="{00000000-0005-0000-0000-00006C570000}"/>
    <cellStyle name="Normal 5 2 2 2 3 2 2 2 3" xfId="29404" xr:uid="{00000000-0005-0000-0000-00006D570000}"/>
    <cellStyle name="Normal 5 2 2 2 3 2 2 3" xfId="9286" xr:uid="{00000000-0005-0000-0000-00006E570000}"/>
    <cellStyle name="Normal 5 2 2 2 3 2 2 3 2" xfId="39620" xr:uid="{00000000-0005-0000-0000-00006F570000}"/>
    <cellStyle name="Normal 5 2 2 2 3 2 2 3 3" xfId="24387" xr:uid="{00000000-0005-0000-0000-000070570000}"/>
    <cellStyle name="Normal 5 2 2 2 3 2 2 4" xfId="34607" xr:uid="{00000000-0005-0000-0000-000071570000}"/>
    <cellStyle name="Normal 5 2 2 2 3 2 2 5" xfId="19374" xr:uid="{00000000-0005-0000-0000-000072570000}"/>
    <cellStyle name="Normal 5 2 2 2 3 2 3" xfId="5925" xr:uid="{00000000-0005-0000-0000-000073570000}"/>
    <cellStyle name="Normal 5 2 2 2 3 2 3 2" xfId="15977" xr:uid="{00000000-0005-0000-0000-000074570000}"/>
    <cellStyle name="Normal 5 2 2 2 3 2 3 2 2" xfId="46308" xr:uid="{00000000-0005-0000-0000-000075570000}"/>
    <cellStyle name="Normal 5 2 2 2 3 2 3 2 3" xfId="31075" xr:uid="{00000000-0005-0000-0000-000076570000}"/>
    <cellStyle name="Normal 5 2 2 2 3 2 3 3" xfId="10957" xr:uid="{00000000-0005-0000-0000-000077570000}"/>
    <cellStyle name="Normal 5 2 2 2 3 2 3 3 2" xfId="41291" xr:uid="{00000000-0005-0000-0000-000078570000}"/>
    <cellStyle name="Normal 5 2 2 2 3 2 3 3 3" xfId="26058" xr:uid="{00000000-0005-0000-0000-000079570000}"/>
    <cellStyle name="Normal 5 2 2 2 3 2 3 4" xfId="36278" xr:uid="{00000000-0005-0000-0000-00007A570000}"/>
    <cellStyle name="Normal 5 2 2 2 3 2 3 5" xfId="21045" xr:uid="{00000000-0005-0000-0000-00007B570000}"/>
    <cellStyle name="Normal 5 2 2 2 3 2 4" xfId="12635" xr:uid="{00000000-0005-0000-0000-00007C570000}"/>
    <cellStyle name="Normal 5 2 2 2 3 2 4 2" xfId="42966" xr:uid="{00000000-0005-0000-0000-00007D570000}"/>
    <cellStyle name="Normal 5 2 2 2 3 2 4 3" xfId="27733" xr:uid="{00000000-0005-0000-0000-00007E570000}"/>
    <cellStyle name="Normal 5 2 2 2 3 2 5" xfId="7614" xr:uid="{00000000-0005-0000-0000-00007F570000}"/>
    <cellStyle name="Normal 5 2 2 2 3 2 5 2" xfId="37949" xr:uid="{00000000-0005-0000-0000-000080570000}"/>
    <cellStyle name="Normal 5 2 2 2 3 2 5 3" xfId="22716" xr:uid="{00000000-0005-0000-0000-000081570000}"/>
    <cellStyle name="Normal 5 2 2 2 3 2 6" xfId="32937" xr:uid="{00000000-0005-0000-0000-000082570000}"/>
    <cellStyle name="Normal 5 2 2 2 3 2 7" xfId="17703" xr:uid="{00000000-0005-0000-0000-000083570000}"/>
    <cellStyle name="Normal 5 2 2 2 3 3" xfId="3396" xr:uid="{00000000-0005-0000-0000-000084570000}"/>
    <cellStyle name="Normal 5 2 2 2 3 3 2" xfId="13470" xr:uid="{00000000-0005-0000-0000-000085570000}"/>
    <cellStyle name="Normal 5 2 2 2 3 3 2 2" xfId="43801" xr:uid="{00000000-0005-0000-0000-000086570000}"/>
    <cellStyle name="Normal 5 2 2 2 3 3 2 3" xfId="28568" xr:uid="{00000000-0005-0000-0000-000087570000}"/>
    <cellStyle name="Normal 5 2 2 2 3 3 3" xfId="8450" xr:uid="{00000000-0005-0000-0000-000088570000}"/>
    <cellStyle name="Normal 5 2 2 2 3 3 3 2" xfId="38784" xr:uid="{00000000-0005-0000-0000-000089570000}"/>
    <cellStyle name="Normal 5 2 2 2 3 3 3 3" xfId="23551" xr:uid="{00000000-0005-0000-0000-00008A570000}"/>
    <cellStyle name="Normal 5 2 2 2 3 3 4" xfId="33771" xr:uid="{00000000-0005-0000-0000-00008B570000}"/>
    <cellStyle name="Normal 5 2 2 2 3 3 5" xfId="18538" xr:uid="{00000000-0005-0000-0000-00008C570000}"/>
    <cellStyle name="Normal 5 2 2 2 3 4" xfId="5089" xr:uid="{00000000-0005-0000-0000-00008D570000}"/>
    <cellStyle name="Normal 5 2 2 2 3 4 2" xfId="15141" xr:uid="{00000000-0005-0000-0000-00008E570000}"/>
    <cellStyle name="Normal 5 2 2 2 3 4 2 2" xfId="45472" xr:uid="{00000000-0005-0000-0000-00008F570000}"/>
    <cellStyle name="Normal 5 2 2 2 3 4 2 3" xfId="30239" xr:uid="{00000000-0005-0000-0000-000090570000}"/>
    <cellStyle name="Normal 5 2 2 2 3 4 3" xfId="10121" xr:uid="{00000000-0005-0000-0000-000091570000}"/>
    <cellStyle name="Normal 5 2 2 2 3 4 3 2" xfId="40455" xr:uid="{00000000-0005-0000-0000-000092570000}"/>
    <cellStyle name="Normal 5 2 2 2 3 4 3 3" xfId="25222" xr:uid="{00000000-0005-0000-0000-000093570000}"/>
    <cellStyle name="Normal 5 2 2 2 3 4 4" xfId="35442" xr:uid="{00000000-0005-0000-0000-000094570000}"/>
    <cellStyle name="Normal 5 2 2 2 3 4 5" xfId="20209" xr:uid="{00000000-0005-0000-0000-000095570000}"/>
    <cellStyle name="Normal 5 2 2 2 3 5" xfId="11799" xr:uid="{00000000-0005-0000-0000-000096570000}"/>
    <cellStyle name="Normal 5 2 2 2 3 5 2" xfId="42130" xr:uid="{00000000-0005-0000-0000-000097570000}"/>
    <cellStyle name="Normal 5 2 2 2 3 5 3" xfId="26897" xr:uid="{00000000-0005-0000-0000-000098570000}"/>
    <cellStyle name="Normal 5 2 2 2 3 6" xfId="6778" xr:uid="{00000000-0005-0000-0000-000099570000}"/>
    <cellStyle name="Normal 5 2 2 2 3 6 2" xfId="37113" xr:uid="{00000000-0005-0000-0000-00009A570000}"/>
    <cellStyle name="Normal 5 2 2 2 3 6 3" xfId="21880" xr:uid="{00000000-0005-0000-0000-00009B570000}"/>
    <cellStyle name="Normal 5 2 2 2 3 7" xfId="32101" xr:uid="{00000000-0005-0000-0000-00009C570000}"/>
    <cellStyle name="Normal 5 2 2 2 3 8" xfId="16867" xr:uid="{00000000-0005-0000-0000-00009D570000}"/>
    <cellStyle name="Normal 5 2 2 2 4" xfId="2125" xr:uid="{00000000-0005-0000-0000-00009E570000}"/>
    <cellStyle name="Normal 5 2 2 2 4 2" xfId="3815" xr:uid="{00000000-0005-0000-0000-00009F570000}"/>
    <cellStyle name="Normal 5 2 2 2 4 2 2" xfId="13888" xr:uid="{00000000-0005-0000-0000-0000A0570000}"/>
    <cellStyle name="Normal 5 2 2 2 4 2 2 2" xfId="44219" xr:uid="{00000000-0005-0000-0000-0000A1570000}"/>
    <cellStyle name="Normal 5 2 2 2 4 2 2 3" xfId="28986" xr:uid="{00000000-0005-0000-0000-0000A2570000}"/>
    <cellStyle name="Normal 5 2 2 2 4 2 3" xfId="8868" xr:uid="{00000000-0005-0000-0000-0000A3570000}"/>
    <cellStyle name="Normal 5 2 2 2 4 2 3 2" xfId="39202" xr:uid="{00000000-0005-0000-0000-0000A4570000}"/>
    <cellStyle name="Normal 5 2 2 2 4 2 3 3" xfId="23969" xr:uid="{00000000-0005-0000-0000-0000A5570000}"/>
    <cellStyle name="Normal 5 2 2 2 4 2 4" xfId="34189" xr:uid="{00000000-0005-0000-0000-0000A6570000}"/>
    <cellStyle name="Normal 5 2 2 2 4 2 5" xfId="18956" xr:uid="{00000000-0005-0000-0000-0000A7570000}"/>
    <cellStyle name="Normal 5 2 2 2 4 3" xfId="5507" xr:uid="{00000000-0005-0000-0000-0000A8570000}"/>
    <cellStyle name="Normal 5 2 2 2 4 3 2" xfId="15559" xr:uid="{00000000-0005-0000-0000-0000A9570000}"/>
    <cellStyle name="Normal 5 2 2 2 4 3 2 2" xfId="45890" xr:uid="{00000000-0005-0000-0000-0000AA570000}"/>
    <cellStyle name="Normal 5 2 2 2 4 3 2 3" xfId="30657" xr:uid="{00000000-0005-0000-0000-0000AB570000}"/>
    <cellStyle name="Normal 5 2 2 2 4 3 3" xfId="10539" xr:uid="{00000000-0005-0000-0000-0000AC570000}"/>
    <cellStyle name="Normal 5 2 2 2 4 3 3 2" xfId="40873" xr:uid="{00000000-0005-0000-0000-0000AD570000}"/>
    <cellStyle name="Normal 5 2 2 2 4 3 3 3" xfId="25640" xr:uid="{00000000-0005-0000-0000-0000AE570000}"/>
    <cellStyle name="Normal 5 2 2 2 4 3 4" xfId="35860" xr:uid="{00000000-0005-0000-0000-0000AF570000}"/>
    <cellStyle name="Normal 5 2 2 2 4 3 5" xfId="20627" xr:uid="{00000000-0005-0000-0000-0000B0570000}"/>
    <cellStyle name="Normal 5 2 2 2 4 4" xfId="12217" xr:uid="{00000000-0005-0000-0000-0000B1570000}"/>
    <cellStyle name="Normal 5 2 2 2 4 4 2" xfId="42548" xr:uid="{00000000-0005-0000-0000-0000B2570000}"/>
    <cellStyle name="Normal 5 2 2 2 4 4 3" xfId="27315" xr:uid="{00000000-0005-0000-0000-0000B3570000}"/>
    <cellStyle name="Normal 5 2 2 2 4 5" xfId="7196" xr:uid="{00000000-0005-0000-0000-0000B4570000}"/>
    <cellStyle name="Normal 5 2 2 2 4 5 2" xfId="37531" xr:uid="{00000000-0005-0000-0000-0000B5570000}"/>
    <cellStyle name="Normal 5 2 2 2 4 5 3" xfId="22298" xr:uid="{00000000-0005-0000-0000-0000B6570000}"/>
    <cellStyle name="Normal 5 2 2 2 4 6" xfId="32519" xr:uid="{00000000-0005-0000-0000-0000B7570000}"/>
    <cellStyle name="Normal 5 2 2 2 4 7" xfId="17285" xr:uid="{00000000-0005-0000-0000-0000B8570000}"/>
    <cellStyle name="Normal 5 2 2 2 5" xfId="2978" xr:uid="{00000000-0005-0000-0000-0000B9570000}"/>
    <cellStyle name="Normal 5 2 2 2 5 2" xfId="13052" xr:uid="{00000000-0005-0000-0000-0000BA570000}"/>
    <cellStyle name="Normal 5 2 2 2 5 2 2" xfId="43383" xr:uid="{00000000-0005-0000-0000-0000BB570000}"/>
    <cellStyle name="Normal 5 2 2 2 5 2 3" xfId="28150" xr:uid="{00000000-0005-0000-0000-0000BC570000}"/>
    <cellStyle name="Normal 5 2 2 2 5 3" xfId="8032" xr:uid="{00000000-0005-0000-0000-0000BD570000}"/>
    <cellStyle name="Normal 5 2 2 2 5 3 2" xfId="38366" xr:uid="{00000000-0005-0000-0000-0000BE570000}"/>
    <cellStyle name="Normal 5 2 2 2 5 3 3" xfId="23133" xr:uid="{00000000-0005-0000-0000-0000BF570000}"/>
    <cellStyle name="Normal 5 2 2 2 5 4" xfId="33353" xr:uid="{00000000-0005-0000-0000-0000C0570000}"/>
    <cellStyle name="Normal 5 2 2 2 5 5" xfId="18120" xr:uid="{00000000-0005-0000-0000-0000C1570000}"/>
    <cellStyle name="Normal 5 2 2 2 6" xfId="4671" xr:uid="{00000000-0005-0000-0000-0000C2570000}"/>
    <cellStyle name="Normal 5 2 2 2 6 2" xfId="14723" xr:uid="{00000000-0005-0000-0000-0000C3570000}"/>
    <cellStyle name="Normal 5 2 2 2 6 2 2" xfId="45054" xr:uid="{00000000-0005-0000-0000-0000C4570000}"/>
    <cellStyle name="Normal 5 2 2 2 6 2 3" xfId="29821" xr:uid="{00000000-0005-0000-0000-0000C5570000}"/>
    <cellStyle name="Normal 5 2 2 2 6 3" xfId="9703" xr:uid="{00000000-0005-0000-0000-0000C6570000}"/>
    <cellStyle name="Normal 5 2 2 2 6 3 2" xfId="40037" xr:uid="{00000000-0005-0000-0000-0000C7570000}"/>
    <cellStyle name="Normal 5 2 2 2 6 3 3" xfId="24804" xr:uid="{00000000-0005-0000-0000-0000C8570000}"/>
    <cellStyle name="Normal 5 2 2 2 6 4" xfId="35024" xr:uid="{00000000-0005-0000-0000-0000C9570000}"/>
    <cellStyle name="Normal 5 2 2 2 6 5" xfId="19791" xr:uid="{00000000-0005-0000-0000-0000CA570000}"/>
    <cellStyle name="Normal 5 2 2 2 7" xfId="11381" xr:uid="{00000000-0005-0000-0000-0000CB570000}"/>
    <cellStyle name="Normal 5 2 2 2 7 2" xfId="41712" xr:uid="{00000000-0005-0000-0000-0000CC570000}"/>
    <cellStyle name="Normal 5 2 2 2 7 3" xfId="26479" xr:uid="{00000000-0005-0000-0000-0000CD570000}"/>
    <cellStyle name="Normal 5 2 2 2 8" xfId="6360" xr:uid="{00000000-0005-0000-0000-0000CE570000}"/>
    <cellStyle name="Normal 5 2 2 2 8 2" xfId="36695" xr:uid="{00000000-0005-0000-0000-0000CF570000}"/>
    <cellStyle name="Normal 5 2 2 2 8 3" xfId="21462" xr:uid="{00000000-0005-0000-0000-0000D0570000}"/>
    <cellStyle name="Normal 5 2 2 2 9" xfId="31388" xr:uid="{00000000-0005-0000-0000-0000D1570000}"/>
    <cellStyle name="Normal 5 2 2 3" xfId="1387" xr:uid="{00000000-0005-0000-0000-0000D2570000}"/>
    <cellStyle name="Normal 5 2 2 3 2" xfId="1808" xr:uid="{00000000-0005-0000-0000-0000D3570000}"/>
    <cellStyle name="Normal 5 2 2 3 2 2" xfId="2647" xr:uid="{00000000-0005-0000-0000-0000D4570000}"/>
    <cellStyle name="Normal 5 2 2 3 2 2 2" xfId="4337" xr:uid="{00000000-0005-0000-0000-0000D5570000}"/>
    <cellStyle name="Normal 5 2 2 3 2 2 2 2" xfId="14410" xr:uid="{00000000-0005-0000-0000-0000D6570000}"/>
    <cellStyle name="Normal 5 2 2 3 2 2 2 2 2" xfId="44741" xr:uid="{00000000-0005-0000-0000-0000D7570000}"/>
    <cellStyle name="Normal 5 2 2 3 2 2 2 2 3" xfId="29508" xr:uid="{00000000-0005-0000-0000-0000D8570000}"/>
    <cellStyle name="Normal 5 2 2 3 2 2 2 3" xfId="9390" xr:uid="{00000000-0005-0000-0000-0000D9570000}"/>
    <cellStyle name="Normal 5 2 2 3 2 2 2 3 2" xfId="39724" xr:uid="{00000000-0005-0000-0000-0000DA570000}"/>
    <cellStyle name="Normal 5 2 2 3 2 2 2 3 3" xfId="24491" xr:uid="{00000000-0005-0000-0000-0000DB570000}"/>
    <cellStyle name="Normal 5 2 2 3 2 2 2 4" xfId="34711" xr:uid="{00000000-0005-0000-0000-0000DC570000}"/>
    <cellStyle name="Normal 5 2 2 3 2 2 2 5" xfId="19478" xr:uid="{00000000-0005-0000-0000-0000DD570000}"/>
    <cellStyle name="Normal 5 2 2 3 2 2 3" xfId="6029" xr:uid="{00000000-0005-0000-0000-0000DE570000}"/>
    <cellStyle name="Normal 5 2 2 3 2 2 3 2" xfId="16081" xr:uid="{00000000-0005-0000-0000-0000DF570000}"/>
    <cellStyle name="Normal 5 2 2 3 2 2 3 2 2" xfId="46412" xr:uid="{00000000-0005-0000-0000-0000E0570000}"/>
    <cellStyle name="Normal 5 2 2 3 2 2 3 2 3" xfId="31179" xr:uid="{00000000-0005-0000-0000-0000E1570000}"/>
    <cellStyle name="Normal 5 2 2 3 2 2 3 3" xfId="11061" xr:uid="{00000000-0005-0000-0000-0000E2570000}"/>
    <cellStyle name="Normal 5 2 2 3 2 2 3 3 2" xfId="41395" xr:uid="{00000000-0005-0000-0000-0000E3570000}"/>
    <cellStyle name="Normal 5 2 2 3 2 2 3 3 3" xfId="26162" xr:uid="{00000000-0005-0000-0000-0000E4570000}"/>
    <cellStyle name="Normal 5 2 2 3 2 2 3 4" xfId="36382" xr:uid="{00000000-0005-0000-0000-0000E5570000}"/>
    <cellStyle name="Normal 5 2 2 3 2 2 3 5" xfId="21149" xr:uid="{00000000-0005-0000-0000-0000E6570000}"/>
    <cellStyle name="Normal 5 2 2 3 2 2 4" xfId="12739" xr:uid="{00000000-0005-0000-0000-0000E7570000}"/>
    <cellStyle name="Normal 5 2 2 3 2 2 4 2" xfId="43070" xr:uid="{00000000-0005-0000-0000-0000E8570000}"/>
    <cellStyle name="Normal 5 2 2 3 2 2 4 3" xfId="27837" xr:uid="{00000000-0005-0000-0000-0000E9570000}"/>
    <cellStyle name="Normal 5 2 2 3 2 2 5" xfId="7718" xr:uid="{00000000-0005-0000-0000-0000EA570000}"/>
    <cellStyle name="Normal 5 2 2 3 2 2 5 2" xfId="38053" xr:uid="{00000000-0005-0000-0000-0000EB570000}"/>
    <cellStyle name="Normal 5 2 2 3 2 2 5 3" xfId="22820" xr:uid="{00000000-0005-0000-0000-0000EC570000}"/>
    <cellStyle name="Normal 5 2 2 3 2 2 6" xfId="33041" xr:uid="{00000000-0005-0000-0000-0000ED570000}"/>
    <cellStyle name="Normal 5 2 2 3 2 2 7" xfId="17807" xr:uid="{00000000-0005-0000-0000-0000EE570000}"/>
    <cellStyle name="Normal 5 2 2 3 2 3" xfId="3500" xr:uid="{00000000-0005-0000-0000-0000EF570000}"/>
    <cellStyle name="Normal 5 2 2 3 2 3 2" xfId="13574" xr:uid="{00000000-0005-0000-0000-0000F0570000}"/>
    <cellStyle name="Normal 5 2 2 3 2 3 2 2" xfId="43905" xr:uid="{00000000-0005-0000-0000-0000F1570000}"/>
    <cellStyle name="Normal 5 2 2 3 2 3 2 3" xfId="28672" xr:uid="{00000000-0005-0000-0000-0000F2570000}"/>
    <cellStyle name="Normal 5 2 2 3 2 3 3" xfId="8554" xr:uid="{00000000-0005-0000-0000-0000F3570000}"/>
    <cellStyle name="Normal 5 2 2 3 2 3 3 2" xfId="38888" xr:uid="{00000000-0005-0000-0000-0000F4570000}"/>
    <cellStyle name="Normal 5 2 2 3 2 3 3 3" xfId="23655" xr:uid="{00000000-0005-0000-0000-0000F5570000}"/>
    <cellStyle name="Normal 5 2 2 3 2 3 4" xfId="33875" xr:uid="{00000000-0005-0000-0000-0000F6570000}"/>
    <cellStyle name="Normal 5 2 2 3 2 3 5" xfId="18642" xr:uid="{00000000-0005-0000-0000-0000F7570000}"/>
    <cellStyle name="Normal 5 2 2 3 2 4" xfId="5193" xr:uid="{00000000-0005-0000-0000-0000F8570000}"/>
    <cellStyle name="Normal 5 2 2 3 2 4 2" xfId="15245" xr:uid="{00000000-0005-0000-0000-0000F9570000}"/>
    <cellStyle name="Normal 5 2 2 3 2 4 2 2" xfId="45576" xr:uid="{00000000-0005-0000-0000-0000FA570000}"/>
    <cellStyle name="Normal 5 2 2 3 2 4 2 3" xfId="30343" xr:uid="{00000000-0005-0000-0000-0000FB570000}"/>
    <cellStyle name="Normal 5 2 2 3 2 4 3" xfId="10225" xr:uid="{00000000-0005-0000-0000-0000FC570000}"/>
    <cellStyle name="Normal 5 2 2 3 2 4 3 2" xfId="40559" xr:uid="{00000000-0005-0000-0000-0000FD570000}"/>
    <cellStyle name="Normal 5 2 2 3 2 4 3 3" xfId="25326" xr:uid="{00000000-0005-0000-0000-0000FE570000}"/>
    <cellStyle name="Normal 5 2 2 3 2 4 4" xfId="35546" xr:uid="{00000000-0005-0000-0000-0000FF570000}"/>
    <cellStyle name="Normal 5 2 2 3 2 4 5" xfId="20313" xr:uid="{00000000-0005-0000-0000-000000580000}"/>
    <cellStyle name="Normal 5 2 2 3 2 5" xfId="11903" xr:uid="{00000000-0005-0000-0000-000001580000}"/>
    <cellStyle name="Normal 5 2 2 3 2 5 2" xfId="42234" xr:uid="{00000000-0005-0000-0000-000002580000}"/>
    <cellStyle name="Normal 5 2 2 3 2 5 3" xfId="27001" xr:uid="{00000000-0005-0000-0000-000003580000}"/>
    <cellStyle name="Normal 5 2 2 3 2 6" xfId="6882" xr:uid="{00000000-0005-0000-0000-000004580000}"/>
    <cellStyle name="Normal 5 2 2 3 2 6 2" xfId="37217" xr:uid="{00000000-0005-0000-0000-000005580000}"/>
    <cellStyle name="Normal 5 2 2 3 2 6 3" xfId="21984" xr:uid="{00000000-0005-0000-0000-000006580000}"/>
    <cellStyle name="Normal 5 2 2 3 2 7" xfId="32205" xr:uid="{00000000-0005-0000-0000-000007580000}"/>
    <cellStyle name="Normal 5 2 2 3 2 8" xfId="16971" xr:uid="{00000000-0005-0000-0000-000008580000}"/>
    <cellStyle name="Normal 5 2 2 3 3" xfId="2229" xr:uid="{00000000-0005-0000-0000-000009580000}"/>
    <cellStyle name="Normal 5 2 2 3 3 2" xfId="3919" xr:uid="{00000000-0005-0000-0000-00000A580000}"/>
    <cellStyle name="Normal 5 2 2 3 3 2 2" xfId="13992" xr:uid="{00000000-0005-0000-0000-00000B580000}"/>
    <cellStyle name="Normal 5 2 2 3 3 2 2 2" xfId="44323" xr:uid="{00000000-0005-0000-0000-00000C580000}"/>
    <cellStyle name="Normal 5 2 2 3 3 2 2 3" xfId="29090" xr:uid="{00000000-0005-0000-0000-00000D580000}"/>
    <cellStyle name="Normal 5 2 2 3 3 2 3" xfId="8972" xr:uid="{00000000-0005-0000-0000-00000E580000}"/>
    <cellStyle name="Normal 5 2 2 3 3 2 3 2" xfId="39306" xr:uid="{00000000-0005-0000-0000-00000F580000}"/>
    <cellStyle name="Normal 5 2 2 3 3 2 3 3" xfId="24073" xr:uid="{00000000-0005-0000-0000-000010580000}"/>
    <cellStyle name="Normal 5 2 2 3 3 2 4" xfId="34293" xr:uid="{00000000-0005-0000-0000-000011580000}"/>
    <cellStyle name="Normal 5 2 2 3 3 2 5" xfId="19060" xr:uid="{00000000-0005-0000-0000-000012580000}"/>
    <cellStyle name="Normal 5 2 2 3 3 3" xfId="5611" xr:uid="{00000000-0005-0000-0000-000013580000}"/>
    <cellStyle name="Normal 5 2 2 3 3 3 2" xfId="15663" xr:uid="{00000000-0005-0000-0000-000014580000}"/>
    <cellStyle name="Normal 5 2 2 3 3 3 2 2" xfId="45994" xr:uid="{00000000-0005-0000-0000-000015580000}"/>
    <cellStyle name="Normal 5 2 2 3 3 3 2 3" xfId="30761" xr:uid="{00000000-0005-0000-0000-000016580000}"/>
    <cellStyle name="Normal 5 2 2 3 3 3 3" xfId="10643" xr:uid="{00000000-0005-0000-0000-000017580000}"/>
    <cellStyle name="Normal 5 2 2 3 3 3 3 2" xfId="40977" xr:uid="{00000000-0005-0000-0000-000018580000}"/>
    <cellStyle name="Normal 5 2 2 3 3 3 3 3" xfId="25744" xr:uid="{00000000-0005-0000-0000-000019580000}"/>
    <cellStyle name="Normal 5 2 2 3 3 3 4" xfId="35964" xr:uid="{00000000-0005-0000-0000-00001A580000}"/>
    <cellStyle name="Normal 5 2 2 3 3 3 5" xfId="20731" xr:uid="{00000000-0005-0000-0000-00001B580000}"/>
    <cellStyle name="Normal 5 2 2 3 3 4" xfId="12321" xr:uid="{00000000-0005-0000-0000-00001C580000}"/>
    <cellStyle name="Normal 5 2 2 3 3 4 2" xfId="42652" xr:uid="{00000000-0005-0000-0000-00001D580000}"/>
    <cellStyle name="Normal 5 2 2 3 3 4 3" xfId="27419" xr:uid="{00000000-0005-0000-0000-00001E580000}"/>
    <cellStyle name="Normal 5 2 2 3 3 5" xfId="7300" xr:uid="{00000000-0005-0000-0000-00001F580000}"/>
    <cellStyle name="Normal 5 2 2 3 3 5 2" xfId="37635" xr:uid="{00000000-0005-0000-0000-000020580000}"/>
    <cellStyle name="Normal 5 2 2 3 3 5 3" xfId="22402" xr:uid="{00000000-0005-0000-0000-000021580000}"/>
    <cellStyle name="Normal 5 2 2 3 3 6" xfId="32623" xr:uid="{00000000-0005-0000-0000-000022580000}"/>
    <cellStyle name="Normal 5 2 2 3 3 7" xfId="17389" xr:uid="{00000000-0005-0000-0000-000023580000}"/>
    <cellStyle name="Normal 5 2 2 3 4" xfId="3082" xr:uid="{00000000-0005-0000-0000-000024580000}"/>
    <cellStyle name="Normal 5 2 2 3 4 2" xfId="13156" xr:uid="{00000000-0005-0000-0000-000025580000}"/>
    <cellStyle name="Normal 5 2 2 3 4 2 2" xfId="43487" xr:uid="{00000000-0005-0000-0000-000026580000}"/>
    <cellStyle name="Normal 5 2 2 3 4 2 3" xfId="28254" xr:uid="{00000000-0005-0000-0000-000027580000}"/>
    <cellStyle name="Normal 5 2 2 3 4 3" xfId="8136" xr:uid="{00000000-0005-0000-0000-000028580000}"/>
    <cellStyle name="Normal 5 2 2 3 4 3 2" xfId="38470" xr:uid="{00000000-0005-0000-0000-000029580000}"/>
    <cellStyle name="Normal 5 2 2 3 4 3 3" xfId="23237" xr:uid="{00000000-0005-0000-0000-00002A580000}"/>
    <cellStyle name="Normal 5 2 2 3 4 4" xfId="33457" xr:uid="{00000000-0005-0000-0000-00002B580000}"/>
    <cellStyle name="Normal 5 2 2 3 4 5" xfId="18224" xr:uid="{00000000-0005-0000-0000-00002C580000}"/>
    <cellStyle name="Normal 5 2 2 3 5" xfId="4775" xr:uid="{00000000-0005-0000-0000-00002D580000}"/>
    <cellStyle name="Normal 5 2 2 3 5 2" xfId="14827" xr:uid="{00000000-0005-0000-0000-00002E580000}"/>
    <cellStyle name="Normal 5 2 2 3 5 2 2" xfId="45158" xr:uid="{00000000-0005-0000-0000-00002F580000}"/>
    <cellStyle name="Normal 5 2 2 3 5 2 3" xfId="29925" xr:uid="{00000000-0005-0000-0000-000030580000}"/>
    <cellStyle name="Normal 5 2 2 3 5 3" xfId="9807" xr:uid="{00000000-0005-0000-0000-000031580000}"/>
    <cellStyle name="Normal 5 2 2 3 5 3 2" xfId="40141" xr:uid="{00000000-0005-0000-0000-000032580000}"/>
    <cellStyle name="Normal 5 2 2 3 5 3 3" xfId="24908" xr:uid="{00000000-0005-0000-0000-000033580000}"/>
    <cellStyle name="Normal 5 2 2 3 5 4" xfId="35128" xr:uid="{00000000-0005-0000-0000-000034580000}"/>
    <cellStyle name="Normal 5 2 2 3 5 5" xfId="19895" xr:uid="{00000000-0005-0000-0000-000035580000}"/>
    <cellStyle name="Normal 5 2 2 3 6" xfId="11485" xr:uid="{00000000-0005-0000-0000-000036580000}"/>
    <cellStyle name="Normal 5 2 2 3 6 2" xfId="41816" xr:uid="{00000000-0005-0000-0000-000037580000}"/>
    <cellStyle name="Normal 5 2 2 3 6 3" xfId="26583" xr:uid="{00000000-0005-0000-0000-000038580000}"/>
    <cellStyle name="Normal 5 2 2 3 7" xfId="6464" xr:uid="{00000000-0005-0000-0000-000039580000}"/>
    <cellStyle name="Normal 5 2 2 3 7 2" xfId="36799" xr:uid="{00000000-0005-0000-0000-00003A580000}"/>
    <cellStyle name="Normal 5 2 2 3 7 3" xfId="21566" xr:uid="{00000000-0005-0000-0000-00003B580000}"/>
    <cellStyle name="Normal 5 2 2 3 8" xfId="31787" xr:uid="{00000000-0005-0000-0000-00003C580000}"/>
    <cellStyle name="Normal 5 2 2 3 9" xfId="16553" xr:uid="{00000000-0005-0000-0000-00003D580000}"/>
    <cellStyle name="Normal 5 2 2 4" xfId="1600" xr:uid="{00000000-0005-0000-0000-00003E580000}"/>
    <cellStyle name="Normal 5 2 2 4 2" xfId="2439" xr:uid="{00000000-0005-0000-0000-00003F580000}"/>
    <cellStyle name="Normal 5 2 2 4 2 2" xfId="4129" xr:uid="{00000000-0005-0000-0000-000040580000}"/>
    <cellStyle name="Normal 5 2 2 4 2 2 2" xfId="14202" xr:uid="{00000000-0005-0000-0000-000041580000}"/>
    <cellStyle name="Normal 5 2 2 4 2 2 2 2" xfId="44533" xr:uid="{00000000-0005-0000-0000-000042580000}"/>
    <cellStyle name="Normal 5 2 2 4 2 2 2 3" xfId="29300" xr:uid="{00000000-0005-0000-0000-000043580000}"/>
    <cellStyle name="Normal 5 2 2 4 2 2 3" xfId="9182" xr:uid="{00000000-0005-0000-0000-000044580000}"/>
    <cellStyle name="Normal 5 2 2 4 2 2 3 2" xfId="39516" xr:uid="{00000000-0005-0000-0000-000045580000}"/>
    <cellStyle name="Normal 5 2 2 4 2 2 3 3" xfId="24283" xr:uid="{00000000-0005-0000-0000-000046580000}"/>
    <cellStyle name="Normal 5 2 2 4 2 2 4" xfId="34503" xr:uid="{00000000-0005-0000-0000-000047580000}"/>
    <cellStyle name="Normal 5 2 2 4 2 2 5" xfId="19270" xr:uid="{00000000-0005-0000-0000-000048580000}"/>
    <cellStyle name="Normal 5 2 2 4 2 3" xfId="5821" xr:uid="{00000000-0005-0000-0000-000049580000}"/>
    <cellStyle name="Normal 5 2 2 4 2 3 2" xfId="15873" xr:uid="{00000000-0005-0000-0000-00004A580000}"/>
    <cellStyle name="Normal 5 2 2 4 2 3 2 2" xfId="46204" xr:uid="{00000000-0005-0000-0000-00004B580000}"/>
    <cellStyle name="Normal 5 2 2 4 2 3 2 3" xfId="30971" xr:uid="{00000000-0005-0000-0000-00004C580000}"/>
    <cellStyle name="Normal 5 2 2 4 2 3 3" xfId="10853" xr:uid="{00000000-0005-0000-0000-00004D580000}"/>
    <cellStyle name="Normal 5 2 2 4 2 3 3 2" xfId="41187" xr:uid="{00000000-0005-0000-0000-00004E580000}"/>
    <cellStyle name="Normal 5 2 2 4 2 3 3 3" xfId="25954" xr:uid="{00000000-0005-0000-0000-00004F580000}"/>
    <cellStyle name="Normal 5 2 2 4 2 3 4" xfId="36174" xr:uid="{00000000-0005-0000-0000-000050580000}"/>
    <cellStyle name="Normal 5 2 2 4 2 3 5" xfId="20941" xr:uid="{00000000-0005-0000-0000-000051580000}"/>
    <cellStyle name="Normal 5 2 2 4 2 4" xfId="12531" xr:uid="{00000000-0005-0000-0000-000052580000}"/>
    <cellStyle name="Normal 5 2 2 4 2 4 2" xfId="42862" xr:uid="{00000000-0005-0000-0000-000053580000}"/>
    <cellStyle name="Normal 5 2 2 4 2 4 3" xfId="27629" xr:uid="{00000000-0005-0000-0000-000054580000}"/>
    <cellStyle name="Normal 5 2 2 4 2 5" xfId="7510" xr:uid="{00000000-0005-0000-0000-000055580000}"/>
    <cellStyle name="Normal 5 2 2 4 2 5 2" xfId="37845" xr:uid="{00000000-0005-0000-0000-000056580000}"/>
    <cellStyle name="Normal 5 2 2 4 2 5 3" xfId="22612" xr:uid="{00000000-0005-0000-0000-000057580000}"/>
    <cellStyle name="Normal 5 2 2 4 2 6" xfId="32833" xr:uid="{00000000-0005-0000-0000-000058580000}"/>
    <cellStyle name="Normal 5 2 2 4 2 7" xfId="17599" xr:uid="{00000000-0005-0000-0000-000059580000}"/>
    <cellStyle name="Normal 5 2 2 4 3" xfId="3292" xr:uid="{00000000-0005-0000-0000-00005A580000}"/>
    <cellStyle name="Normal 5 2 2 4 3 2" xfId="13366" xr:uid="{00000000-0005-0000-0000-00005B580000}"/>
    <cellStyle name="Normal 5 2 2 4 3 2 2" xfId="43697" xr:uid="{00000000-0005-0000-0000-00005C580000}"/>
    <cellStyle name="Normal 5 2 2 4 3 2 3" xfId="28464" xr:uid="{00000000-0005-0000-0000-00005D580000}"/>
    <cellStyle name="Normal 5 2 2 4 3 3" xfId="8346" xr:uid="{00000000-0005-0000-0000-00005E580000}"/>
    <cellStyle name="Normal 5 2 2 4 3 3 2" xfId="38680" xr:uid="{00000000-0005-0000-0000-00005F580000}"/>
    <cellStyle name="Normal 5 2 2 4 3 3 3" xfId="23447" xr:uid="{00000000-0005-0000-0000-000060580000}"/>
    <cellStyle name="Normal 5 2 2 4 3 4" xfId="33667" xr:uid="{00000000-0005-0000-0000-000061580000}"/>
    <cellStyle name="Normal 5 2 2 4 3 5" xfId="18434" xr:uid="{00000000-0005-0000-0000-000062580000}"/>
    <cellStyle name="Normal 5 2 2 4 4" xfId="4985" xr:uid="{00000000-0005-0000-0000-000063580000}"/>
    <cellStyle name="Normal 5 2 2 4 4 2" xfId="15037" xr:uid="{00000000-0005-0000-0000-000064580000}"/>
    <cellStyle name="Normal 5 2 2 4 4 2 2" xfId="45368" xr:uid="{00000000-0005-0000-0000-000065580000}"/>
    <cellStyle name="Normal 5 2 2 4 4 2 3" xfId="30135" xr:uid="{00000000-0005-0000-0000-000066580000}"/>
    <cellStyle name="Normal 5 2 2 4 4 3" xfId="10017" xr:uid="{00000000-0005-0000-0000-000067580000}"/>
    <cellStyle name="Normal 5 2 2 4 4 3 2" xfId="40351" xr:uid="{00000000-0005-0000-0000-000068580000}"/>
    <cellStyle name="Normal 5 2 2 4 4 3 3" xfId="25118" xr:uid="{00000000-0005-0000-0000-000069580000}"/>
    <cellStyle name="Normal 5 2 2 4 4 4" xfId="35338" xr:uid="{00000000-0005-0000-0000-00006A580000}"/>
    <cellStyle name="Normal 5 2 2 4 4 5" xfId="20105" xr:uid="{00000000-0005-0000-0000-00006B580000}"/>
    <cellStyle name="Normal 5 2 2 4 5" xfId="11695" xr:uid="{00000000-0005-0000-0000-00006C580000}"/>
    <cellStyle name="Normal 5 2 2 4 5 2" xfId="42026" xr:uid="{00000000-0005-0000-0000-00006D580000}"/>
    <cellStyle name="Normal 5 2 2 4 5 3" xfId="26793" xr:uid="{00000000-0005-0000-0000-00006E580000}"/>
    <cellStyle name="Normal 5 2 2 4 6" xfId="6674" xr:uid="{00000000-0005-0000-0000-00006F580000}"/>
    <cellStyle name="Normal 5 2 2 4 6 2" xfId="37009" xr:uid="{00000000-0005-0000-0000-000070580000}"/>
    <cellStyle name="Normal 5 2 2 4 6 3" xfId="21776" xr:uid="{00000000-0005-0000-0000-000071580000}"/>
    <cellStyle name="Normal 5 2 2 4 7" xfId="31997" xr:uid="{00000000-0005-0000-0000-000072580000}"/>
    <cellStyle name="Normal 5 2 2 4 8" xfId="16763" xr:uid="{00000000-0005-0000-0000-000073580000}"/>
    <cellStyle name="Normal 5 2 2 5" xfId="2021" xr:uid="{00000000-0005-0000-0000-000074580000}"/>
    <cellStyle name="Normal 5 2 2 5 2" xfId="3711" xr:uid="{00000000-0005-0000-0000-000075580000}"/>
    <cellStyle name="Normal 5 2 2 5 2 2" xfId="13784" xr:uid="{00000000-0005-0000-0000-000076580000}"/>
    <cellStyle name="Normal 5 2 2 5 2 2 2" xfId="44115" xr:uid="{00000000-0005-0000-0000-000077580000}"/>
    <cellStyle name="Normal 5 2 2 5 2 2 3" xfId="28882" xr:uid="{00000000-0005-0000-0000-000078580000}"/>
    <cellStyle name="Normal 5 2 2 5 2 3" xfId="8764" xr:uid="{00000000-0005-0000-0000-000079580000}"/>
    <cellStyle name="Normal 5 2 2 5 2 3 2" xfId="39098" xr:uid="{00000000-0005-0000-0000-00007A580000}"/>
    <cellStyle name="Normal 5 2 2 5 2 3 3" xfId="23865" xr:uid="{00000000-0005-0000-0000-00007B580000}"/>
    <cellStyle name="Normal 5 2 2 5 2 4" xfId="34085" xr:uid="{00000000-0005-0000-0000-00007C580000}"/>
    <cellStyle name="Normal 5 2 2 5 2 5" xfId="18852" xr:uid="{00000000-0005-0000-0000-00007D580000}"/>
    <cellStyle name="Normal 5 2 2 5 3" xfId="5403" xr:uid="{00000000-0005-0000-0000-00007E580000}"/>
    <cellStyle name="Normal 5 2 2 5 3 2" xfId="15455" xr:uid="{00000000-0005-0000-0000-00007F580000}"/>
    <cellStyle name="Normal 5 2 2 5 3 2 2" xfId="45786" xr:uid="{00000000-0005-0000-0000-000080580000}"/>
    <cellStyle name="Normal 5 2 2 5 3 2 3" xfId="30553" xr:uid="{00000000-0005-0000-0000-000081580000}"/>
    <cellStyle name="Normal 5 2 2 5 3 3" xfId="10435" xr:uid="{00000000-0005-0000-0000-000082580000}"/>
    <cellStyle name="Normal 5 2 2 5 3 3 2" xfId="40769" xr:uid="{00000000-0005-0000-0000-000083580000}"/>
    <cellStyle name="Normal 5 2 2 5 3 3 3" xfId="25536" xr:uid="{00000000-0005-0000-0000-000084580000}"/>
    <cellStyle name="Normal 5 2 2 5 3 4" xfId="35756" xr:uid="{00000000-0005-0000-0000-000085580000}"/>
    <cellStyle name="Normal 5 2 2 5 3 5" xfId="20523" xr:uid="{00000000-0005-0000-0000-000086580000}"/>
    <cellStyle name="Normal 5 2 2 5 4" xfId="12113" xr:uid="{00000000-0005-0000-0000-000087580000}"/>
    <cellStyle name="Normal 5 2 2 5 4 2" xfId="42444" xr:uid="{00000000-0005-0000-0000-000088580000}"/>
    <cellStyle name="Normal 5 2 2 5 4 3" xfId="27211" xr:uid="{00000000-0005-0000-0000-000089580000}"/>
    <cellStyle name="Normal 5 2 2 5 5" xfId="7092" xr:uid="{00000000-0005-0000-0000-00008A580000}"/>
    <cellStyle name="Normal 5 2 2 5 5 2" xfId="37427" xr:uid="{00000000-0005-0000-0000-00008B580000}"/>
    <cellStyle name="Normal 5 2 2 5 5 3" xfId="22194" xr:uid="{00000000-0005-0000-0000-00008C580000}"/>
    <cellStyle name="Normal 5 2 2 5 6" xfId="32415" xr:uid="{00000000-0005-0000-0000-00008D580000}"/>
    <cellStyle name="Normal 5 2 2 5 7" xfId="17181" xr:uid="{00000000-0005-0000-0000-00008E580000}"/>
    <cellStyle name="Normal 5 2 2 6" xfId="2874" xr:uid="{00000000-0005-0000-0000-00008F580000}"/>
    <cellStyle name="Normal 5 2 2 6 2" xfId="12948" xr:uid="{00000000-0005-0000-0000-000090580000}"/>
    <cellStyle name="Normal 5 2 2 6 2 2" xfId="43279" xr:uid="{00000000-0005-0000-0000-000091580000}"/>
    <cellStyle name="Normal 5 2 2 6 2 3" xfId="28046" xr:uid="{00000000-0005-0000-0000-000092580000}"/>
    <cellStyle name="Normal 5 2 2 6 3" xfId="7928" xr:uid="{00000000-0005-0000-0000-000093580000}"/>
    <cellStyle name="Normal 5 2 2 6 3 2" xfId="38262" xr:uid="{00000000-0005-0000-0000-000094580000}"/>
    <cellStyle name="Normal 5 2 2 6 3 3" xfId="23029" xr:uid="{00000000-0005-0000-0000-000095580000}"/>
    <cellStyle name="Normal 5 2 2 6 4" xfId="33249" xr:uid="{00000000-0005-0000-0000-000096580000}"/>
    <cellStyle name="Normal 5 2 2 6 5" xfId="18016" xr:uid="{00000000-0005-0000-0000-000097580000}"/>
    <cellStyle name="Normal 5 2 2 7" xfId="4567" xr:uid="{00000000-0005-0000-0000-000098580000}"/>
    <cellStyle name="Normal 5 2 2 7 2" xfId="14619" xr:uid="{00000000-0005-0000-0000-000099580000}"/>
    <cellStyle name="Normal 5 2 2 7 2 2" xfId="44950" xr:uid="{00000000-0005-0000-0000-00009A580000}"/>
    <cellStyle name="Normal 5 2 2 7 2 3" xfId="29717" xr:uid="{00000000-0005-0000-0000-00009B580000}"/>
    <cellStyle name="Normal 5 2 2 7 3" xfId="9599" xr:uid="{00000000-0005-0000-0000-00009C580000}"/>
    <cellStyle name="Normal 5 2 2 7 3 2" xfId="39933" xr:uid="{00000000-0005-0000-0000-00009D580000}"/>
    <cellStyle name="Normal 5 2 2 7 3 3" xfId="24700" xr:uid="{00000000-0005-0000-0000-00009E580000}"/>
    <cellStyle name="Normal 5 2 2 7 4" xfId="34920" xr:uid="{00000000-0005-0000-0000-00009F580000}"/>
    <cellStyle name="Normal 5 2 2 7 5" xfId="19687" xr:uid="{00000000-0005-0000-0000-0000A0580000}"/>
    <cellStyle name="Normal 5 2 2 8" xfId="11277" xr:uid="{00000000-0005-0000-0000-0000A1580000}"/>
    <cellStyle name="Normal 5 2 2 8 2" xfId="41608" xr:uid="{00000000-0005-0000-0000-0000A2580000}"/>
    <cellStyle name="Normal 5 2 2 8 3" xfId="26375" xr:uid="{00000000-0005-0000-0000-0000A3580000}"/>
    <cellStyle name="Normal 5 2 2 9" xfId="6256" xr:uid="{00000000-0005-0000-0000-0000A4580000}"/>
    <cellStyle name="Normal 5 2 2 9 2" xfId="36591" xr:uid="{00000000-0005-0000-0000-0000A5580000}"/>
    <cellStyle name="Normal 5 2 2 9 3" xfId="21358" xr:uid="{00000000-0005-0000-0000-0000A6580000}"/>
    <cellStyle name="Normal 5 2 3" xfId="1220" xr:uid="{00000000-0005-0000-0000-0000A7580000}"/>
    <cellStyle name="Normal 5 2 3 10" xfId="16397" xr:uid="{00000000-0005-0000-0000-0000A8580000}"/>
    <cellStyle name="Normal 5 2 3 2" xfId="1439" xr:uid="{00000000-0005-0000-0000-0000A9580000}"/>
    <cellStyle name="Normal 5 2 3 2 2" xfId="1860" xr:uid="{00000000-0005-0000-0000-0000AA580000}"/>
    <cellStyle name="Normal 5 2 3 2 2 2" xfId="2699" xr:uid="{00000000-0005-0000-0000-0000AB580000}"/>
    <cellStyle name="Normal 5 2 3 2 2 2 2" xfId="4389" xr:uid="{00000000-0005-0000-0000-0000AC580000}"/>
    <cellStyle name="Normal 5 2 3 2 2 2 2 2" xfId="14462" xr:uid="{00000000-0005-0000-0000-0000AD580000}"/>
    <cellStyle name="Normal 5 2 3 2 2 2 2 2 2" xfId="44793" xr:uid="{00000000-0005-0000-0000-0000AE580000}"/>
    <cellStyle name="Normal 5 2 3 2 2 2 2 2 3" xfId="29560" xr:uid="{00000000-0005-0000-0000-0000AF580000}"/>
    <cellStyle name="Normal 5 2 3 2 2 2 2 3" xfId="9442" xr:uid="{00000000-0005-0000-0000-0000B0580000}"/>
    <cellStyle name="Normal 5 2 3 2 2 2 2 3 2" xfId="39776" xr:uid="{00000000-0005-0000-0000-0000B1580000}"/>
    <cellStyle name="Normal 5 2 3 2 2 2 2 3 3" xfId="24543" xr:uid="{00000000-0005-0000-0000-0000B2580000}"/>
    <cellStyle name="Normal 5 2 3 2 2 2 2 4" xfId="34763" xr:uid="{00000000-0005-0000-0000-0000B3580000}"/>
    <cellStyle name="Normal 5 2 3 2 2 2 2 5" xfId="19530" xr:uid="{00000000-0005-0000-0000-0000B4580000}"/>
    <cellStyle name="Normal 5 2 3 2 2 2 3" xfId="6081" xr:uid="{00000000-0005-0000-0000-0000B5580000}"/>
    <cellStyle name="Normal 5 2 3 2 2 2 3 2" xfId="16133" xr:uid="{00000000-0005-0000-0000-0000B6580000}"/>
    <cellStyle name="Normal 5 2 3 2 2 2 3 2 2" xfId="46464" xr:uid="{00000000-0005-0000-0000-0000B7580000}"/>
    <cellStyle name="Normal 5 2 3 2 2 2 3 2 3" xfId="31231" xr:uid="{00000000-0005-0000-0000-0000B8580000}"/>
    <cellStyle name="Normal 5 2 3 2 2 2 3 3" xfId="11113" xr:uid="{00000000-0005-0000-0000-0000B9580000}"/>
    <cellStyle name="Normal 5 2 3 2 2 2 3 3 2" xfId="41447" xr:uid="{00000000-0005-0000-0000-0000BA580000}"/>
    <cellStyle name="Normal 5 2 3 2 2 2 3 3 3" xfId="26214" xr:uid="{00000000-0005-0000-0000-0000BB580000}"/>
    <cellStyle name="Normal 5 2 3 2 2 2 3 4" xfId="36434" xr:uid="{00000000-0005-0000-0000-0000BC580000}"/>
    <cellStyle name="Normal 5 2 3 2 2 2 3 5" xfId="21201" xr:uid="{00000000-0005-0000-0000-0000BD580000}"/>
    <cellStyle name="Normal 5 2 3 2 2 2 4" xfId="12791" xr:uid="{00000000-0005-0000-0000-0000BE580000}"/>
    <cellStyle name="Normal 5 2 3 2 2 2 4 2" xfId="43122" xr:uid="{00000000-0005-0000-0000-0000BF580000}"/>
    <cellStyle name="Normal 5 2 3 2 2 2 4 3" xfId="27889" xr:uid="{00000000-0005-0000-0000-0000C0580000}"/>
    <cellStyle name="Normal 5 2 3 2 2 2 5" xfId="7770" xr:uid="{00000000-0005-0000-0000-0000C1580000}"/>
    <cellStyle name="Normal 5 2 3 2 2 2 5 2" xfId="38105" xr:uid="{00000000-0005-0000-0000-0000C2580000}"/>
    <cellStyle name="Normal 5 2 3 2 2 2 5 3" xfId="22872" xr:uid="{00000000-0005-0000-0000-0000C3580000}"/>
    <cellStyle name="Normal 5 2 3 2 2 2 6" xfId="33093" xr:uid="{00000000-0005-0000-0000-0000C4580000}"/>
    <cellStyle name="Normal 5 2 3 2 2 2 7" xfId="17859" xr:uid="{00000000-0005-0000-0000-0000C5580000}"/>
    <cellStyle name="Normal 5 2 3 2 2 3" xfId="3552" xr:uid="{00000000-0005-0000-0000-0000C6580000}"/>
    <cellStyle name="Normal 5 2 3 2 2 3 2" xfId="13626" xr:uid="{00000000-0005-0000-0000-0000C7580000}"/>
    <cellStyle name="Normal 5 2 3 2 2 3 2 2" xfId="43957" xr:uid="{00000000-0005-0000-0000-0000C8580000}"/>
    <cellStyle name="Normal 5 2 3 2 2 3 2 3" xfId="28724" xr:uid="{00000000-0005-0000-0000-0000C9580000}"/>
    <cellStyle name="Normal 5 2 3 2 2 3 3" xfId="8606" xr:uid="{00000000-0005-0000-0000-0000CA580000}"/>
    <cellStyle name="Normal 5 2 3 2 2 3 3 2" xfId="38940" xr:uid="{00000000-0005-0000-0000-0000CB580000}"/>
    <cellStyle name="Normal 5 2 3 2 2 3 3 3" xfId="23707" xr:uid="{00000000-0005-0000-0000-0000CC580000}"/>
    <cellStyle name="Normal 5 2 3 2 2 3 4" xfId="33927" xr:uid="{00000000-0005-0000-0000-0000CD580000}"/>
    <cellStyle name="Normal 5 2 3 2 2 3 5" xfId="18694" xr:uid="{00000000-0005-0000-0000-0000CE580000}"/>
    <cellStyle name="Normal 5 2 3 2 2 4" xfId="5245" xr:uid="{00000000-0005-0000-0000-0000CF580000}"/>
    <cellStyle name="Normal 5 2 3 2 2 4 2" xfId="15297" xr:uid="{00000000-0005-0000-0000-0000D0580000}"/>
    <cellStyle name="Normal 5 2 3 2 2 4 2 2" xfId="45628" xr:uid="{00000000-0005-0000-0000-0000D1580000}"/>
    <cellStyle name="Normal 5 2 3 2 2 4 2 3" xfId="30395" xr:uid="{00000000-0005-0000-0000-0000D2580000}"/>
    <cellStyle name="Normal 5 2 3 2 2 4 3" xfId="10277" xr:uid="{00000000-0005-0000-0000-0000D3580000}"/>
    <cellStyle name="Normal 5 2 3 2 2 4 3 2" xfId="40611" xr:uid="{00000000-0005-0000-0000-0000D4580000}"/>
    <cellStyle name="Normal 5 2 3 2 2 4 3 3" xfId="25378" xr:uid="{00000000-0005-0000-0000-0000D5580000}"/>
    <cellStyle name="Normal 5 2 3 2 2 4 4" xfId="35598" xr:uid="{00000000-0005-0000-0000-0000D6580000}"/>
    <cellStyle name="Normal 5 2 3 2 2 4 5" xfId="20365" xr:uid="{00000000-0005-0000-0000-0000D7580000}"/>
    <cellStyle name="Normal 5 2 3 2 2 5" xfId="11955" xr:uid="{00000000-0005-0000-0000-0000D8580000}"/>
    <cellStyle name="Normal 5 2 3 2 2 5 2" xfId="42286" xr:uid="{00000000-0005-0000-0000-0000D9580000}"/>
    <cellStyle name="Normal 5 2 3 2 2 5 3" xfId="27053" xr:uid="{00000000-0005-0000-0000-0000DA580000}"/>
    <cellStyle name="Normal 5 2 3 2 2 6" xfId="6934" xr:uid="{00000000-0005-0000-0000-0000DB580000}"/>
    <cellStyle name="Normal 5 2 3 2 2 6 2" xfId="37269" xr:uid="{00000000-0005-0000-0000-0000DC580000}"/>
    <cellStyle name="Normal 5 2 3 2 2 6 3" xfId="22036" xr:uid="{00000000-0005-0000-0000-0000DD580000}"/>
    <cellStyle name="Normal 5 2 3 2 2 7" xfId="32257" xr:uid="{00000000-0005-0000-0000-0000DE580000}"/>
    <cellStyle name="Normal 5 2 3 2 2 8" xfId="17023" xr:uid="{00000000-0005-0000-0000-0000DF580000}"/>
    <cellStyle name="Normal 5 2 3 2 3" xfId="2281" xr:uid="{00000000-0005-0000-0000-0000E0580000}"/>
    <cellStyle name="Normal 5 2 3 2 3 2" xfId="3971" xr:uid="{00000000-0005-0000-0000-0000E1580000}"/>
    <cellStyle name="Normal 5 2 3 2 3 2 2" xfId="14044" xr:uid="{00000000-0005-0000-0000-0000E2580000}"/>
    <cellStyle name="Normal 5 2 3 2 3 2 2 2" xfId="44375" xr:uid="{00000000-0005-0000-0000-0000E3580000}"/>
    <cellStyle name="Normal 5 2 3 2 3 2 2 3" xfId="29142" xr:uid="{00000000-0005-0000-0000-0000E4580000}"/>
    <cellStyle name="Normal 5 2 3 2 3 2 3" xfId="9024" xr:uid="{00000000-0005-0000-0000-0000E5580000}"/>
    <cellStyle name="Normal 5 2 3 2 3 2 3 2" xfId="39358" xr:uid="{00000000-0005-0000-0000-0000E6580000}"/>
    <cellStyle name="Normal 5 2 3 2 3 2 3 3" xfId="24125" xr:uid="{00000000-0005-0000-0000-0000E7580000}"/>
    <cellStyle name="Normal 5 2 3 2 3 2 4" xfId="34345" xr:uid="{00000000-0005-0000-0000-0000E8580000}"/>
    <cellStyle name="Normal 5 2 3 2 3 2 5" xfId="19112" xr:uid="{00000000-0005-0000-0000-0000E9580000}"/>
    <cellStyle name="Normal 5 2 3 2 3 3" xfId="5663" xr:uid="{00000000-0005-0000-0000-0000EA580000}"/>
    <cellStyle name="Normal 5 2 3 2 3 3 2" xfId="15715" xr:uid="{00000000-0005-0000-0000-0000EB580000}"/>
    <cellStyle name="Normal 5 2 3 2 3 3 2 2" xfId="46046" xr:uid="{00000000-0005-0000-0000-0000EC580000}"/>
    <cellStyle name="Normal 5 2 3 2 3 3 2 3" xfId="30813" xr:uid="{00000000-0005-0000-0000-0000ED580000}"/>
    <cellStyle name="Normal 5 2 3 2 3 3 3" xfId="10695" xr:uid="{00000000-0005-0000-0000-0000EE580000}"/>
    <cellStyle name="Normal 5 2 3 2 3 3 3 2" xfId="41029" xr:uid="{00000000-0005-0000-0000-0000EF580000}"/>
    <cellStyle name="Normal 5 2 3 2 3 3 3 3" xfId="25796" xr:uid="{00000000-0005-0000-0000-0000F0580000}"/>
    <cellStyle name="Normal 5 2 3 2 3 3 4" xfId="36016" xr:uid="{00000000-0005-0000-0000-0000F1580000}"/>
    <cellStyle name="Normal 5 2 3 2 3 3 5" xfId="20783" xr:uid="{00000000-0005-0000-0000-0000F2580000}"/>
    <cellStyle name="Normal 5 2 3 2 3 4" xfId="12373" xr:uid="{00000000-0005-0000-0000-0000F3580000}"/>
    <cellStyle name="Normal 5 2 3 2 3 4 2" xfId="42704" xr:uid="{00000000-0005-0000-0000-0000F4580000}"/>
    <cellStyle name="Normal 5 2 3 2 3 4 3" xfId="27471" xr:uid="{00000000-0005-0000-0000-0000F5580000}"/>
    <cellStyle name="Normal 5 2 3 2 3 5" xfId="7352" xr:uid="{00000000-0005-0000-0000-0000F6580000}"/>
    <cellStyle name="Normal 5 2 3 2 3 5 2" xfId="37687" xr:uid="{00000000-0005-0000-0000-0000F7580000}"/>
    <cellStyle name="Normal 5 2 3 2 3 5 3" xfId="22454" xr:uid="{00000000-0005-0000-0000-0000F8580000}"/>
    <cellStyle name="Normal 5 2 3 2 3 6" xfId="32675" xr:uid="{00000000-0005-0000-0000-0000F9580000}"/>
    <cellStyle name="Normal 5 2 3 2 3 7" xfId="17441" xr:uid="{00000000-0005-0000-0000-0000FA580000}"/>
    <cellStyle name="Normal 5 2 3 2 4" xfId="3134" xr:uid="{00000000-0005-0000-0000-0000FB580000}"/>
    <cellStyle name="Normal 5 2 3 2 4 2" xfId="13208" xr:uid="{00000000-0005-0000-0000-0000FC580000}"/>
    <cellStyle name="Normal 5 2 3 2 4 2 2" xfId="43539" xr:uid="{00000000-0005-0000-0000-0000FD580000}"/>
    <cellStyle name="Normal 5 2 3 2 4 2 3" xfId="28306" xr:uid="{00000000-0005-0000-0000-0000FE580000}"/>
    <cellStyle name="Normal 5 2 3 2 4 3" xfId="8188" xr:uid="{00000000-0005-0000-0000-0000FF580000}"/>
    <cellStyle name="Normal 5 2 3 2 4 3 2" xfId="38522" xr:uid="{00000000-0005-0000-0000-000000590000}"/>
    <cellStyle name="Normal 5 2 3 2 4 3 3" xfId="23289" xr:uid="{00000000-0005-0000-0000-000001590000}"/>
    <cellStyle name="Normal 5 2 3 2 4 4" xfId="33509" xr:uid="{00000000-0005-0000-0000-000002590000}"/>
    <cellStyle name="Normal 5 2 3 2 4 5" xfId="18276" xr:uid="{00000000-0005-0000-0000-000003590000}"/>
    <cellStyle name="Normal 5 2 3 2 5" xfId="4827" xr:uid="{00000000-0005-0000-0000-000004590000}"/>
    <cellStyle name="Normal 5 2 3 2 5 2" xfId="14879" xr:uid="{00000000-0005-0000-0000-000005590000}"/>
    <cellStyle name="Normal 5 2 3 2 5 2 2" xfId="45210" xr:uid="{00000000-0005-0000-0000-000006590000}"/>
    <cellStyle name="Normal 5 2 3 2 5 2 3" xfId="29977" xr:uid="{00000000-0005-0000-0000-000007590000}"/>
    <cellStyle name="Normal 5 2 3 2 5 3" xfId="9859" xr:uid="{00000000-0005-0000-0000-000008590000}"/>
    <cellStyle name="Normal 5 2 3 2 5 3 2" xfId="40193" xr:uid="{00000000-0005-0000-0000-000009590000}"/>
    <cellStyle name="Normal 5 2 3 2 5 3 3" xfId="24960" xr:uid="{00000000-0005-0000-0000-00000A590000}"/>
    <cellStyle name="Normal 5 2 3 2 5 4" xfId="35180" xr:uid="{00000000-0005-0000-0000-00000B590000}"/>
    <cellStyle name="Normal 5 2 3 2 5 5" xfId="19947" xr:uid="{00000000-0005-0000-0000-00000C590000}"/>
    <cellStyle name="Normal 5 2 3 2 6" xfId="11537" xr:uid="{00000000-0005-0000-0000-00000D590000}"/>
    <cellStyle name="Normal 5 2 3 2 6 2" xfId="41868" xr:uid="{00000000-0005-0000-0000-00000E590000}"/>
    <cellStyle name="Normal 5 2 3 2 6 3" xfId="26635" xr:uid="{00000000-0005-0000-0000-00000F590000}"/>
    <cellStyle name="Normal 5 2 3 2 7" xfId="6516" xr:uid="{00000000-0005-0000-0000-000010590000}"/>
    <cellStyle name="Normal 5 2 3 2 7 2" xfId="36851" xr:uid="{00000000-0005-0000-0000-000011590000}"/>
    <cellStyle name="Normal 5 2 3 2 7 3" xfId="21618" xr:uid="{00000000-0005-0000-0000-000012590000}"/>
    <cellStyle name="Normal 5 2 3 2 8" xfId="31839" xr:uid="{00000000-0005-0000-0000-000013590000}"/>
    <cellStyle name="Normal 5 2 3 2 9" xfId="16605" xr:uid="{00000000-0005-0000-0000-000014590000}"/>
    <cellStyle name="Normal 5 2 3 3" xfId="1652" xr:uid="{00000000-0005-0000-0000-000015590000}"/>
    <cellStyle name="Normal 5 2 3 3 2" xfId="2491" xr:uid="{00000000-0005-0000-0000-000016590000}"/>
    <cellStyle name="Normal 5 2 3 3 2 2" xfId="4181" xr:uid="{00000000-0005-0000-0000-000017590000}"/>
    <cellStyle name="Normal 5 2 3 3 2 2 2" xfId="14254" xr:uid="{00000000-0005-0000-0000-000018590000}"/>
    <cellStyle name="Normal 5 2 3 3 2 2 2 2" xfId="44585" xr:uid="{00000000-0005-0000-0000-000019590000}"/>
    <cellStyle name="Normal 5 2 3 3 2 2 2 3" xfId="29352" xr:uid="{00000000-0005-0000-0000-00001A590000}"/>
    <cellStyle name="Normal 5 2 3 3 2 2 3" xfId="9234" xr:uid="{00000000-0005-0000-0000-00001B590000}"/>
    <cellStyle name="Normal 5 2 3 3 2 2 3 2" xfId="39568" xr:uid="{00000000-0005-0000-0000-00001C590000}"/>
    <cellStyle name="Normal 5 2 3 3 2 2 3 3" xfId="24335" xr:uid="{00000000-0005-0000-0000-00001D590000}"/>
    <cellStyle name="Normal 5 2 3 3 2 2 4" xfId="34555" xr:uid="{00000000-0005-0000-0000-00001E590000}"/>
    <cellStyle name="Normal 5 2 3 3 2 2 5" xfId="19322" xr:uid="{00000000-0005-0000-0000-00001F590000}"/>
    <cellStyle name="Normal 5 2 3 3 2 3" xfId="5873" xr:uid="{00000000-0005-0000-0000-000020590000}"/>
    <cellStyle name="Normal 5 2 3 3 2 3 2" xfId="15925" xr:uid="{00000000-0005-0000-0000-000021590000}"/>
    <cellStyle name="Normal 5 2 3 3 2 3 2 2" xfId="46256" xr:uid="{00000000-0005-0000-0000-000022590000}"/>
    <cellStyle name="Normal 5 2 3 3 2 3 2 3" xfId="31023" xr:uid="{00000000-0005-0000-0000-000023590000}"/>
    <cellStyle name="Normal 5 2 3 3 2 3 3" xfId="10905" xr:uid="{00000000-0005-0000-0000-000024590000}"/>
    <cellStyle name="Normal 5 2 3 3 2 3 3 2" xfId="41239" xr:uid="{00000000-0005-0000-0000-000025590000}"/>
    <cellStyle name="Normal 5 2 3 3 2 3 3 3" xfId="26006" xr:uid="{00000000-0005-0000-0000-000026590000}"/>
    <cellStyle name="Normal 5 2 3 3 2 3 4" xfId="36226" xr:uid="{00000000-0005-0000-0000-000027590000}"/>
    <cellStyle name="Normal 5 2 3 3 2 3 5" xfId="20993" xr:uid="{00000000-0005-0000-0000-000028590000}"/>
    <cellStyle name="Normal 5 2 3 3 2 4" xfId="12583" xr:uid="{00000000-0005-0000-0000-000029590000}"/>
    <cellStyle name="Normal 5 2 3 3 2 4 2" xfId="42914" xr:uid="{00000000-0005-0000-0000-00002A590000}"/>
    <cellStyle name="Normal 5 2 3 3 2 4 3" xfId="27681" xr:uid="{00000000-0005-0000-0000-00002B590000}"/>
    <cellStyle name="Normal 5 2 3 3 2 5" xfId="7562" xr:uid="{00000000-0005-0000-0000-00002C590000}"/>
    <cellStyle name="Normal 5 2 3 3 2 5 2" xfId="37897" xr:uid="{00000000-0005-0000-0000-00002D590000}"/>
    <cellStyle name="Normal 5 2 3 3 2 5 3" xfId="22664" xr:uid="{00000000-0005-0000-0000-00002E590000}"/>
    <cellStyle name="Normal 5 2 3 3 2 6" xfId="32885" xr:uid="{00000000-0005-0000-0000-00002F590000}"/>
    <cellStyle name="Normal 5 2 3 3 2 7" xfId="17651" xr:uid="{00000000-0005-0000-0000-000030590000}"/>
    <cellStyle name="Normal 5 2 3 3 3" xfId="3344" xr:uid="{00000000-0005-0000-0000-000031590000}"/>
    <cellStyle name="Normal 5 2 3 3 3 2" xfId="13418" xr:uid="{00000000-0005-0000-0000-000032590000}"/>
    <cellStyle name="Normal 5 2 3 3 3 2 2" xfId="43749" xr:uid="{00000000-0005-0000-0000-000033590000}"/>
    <cellStyle name="Normal 5 2 3 3 3 2 3" xfId="28516" xr:uid="{00000000-0005-0000-0000-000034590000}"/>
    <cellStyle name="Normal 5 2 3 3 3 3" xfId="8398" xr:uid="{00000000-0005-0000-0000-000035590000}"/>
    <cellStyle name="Normal 5 2 3 3 3 3 2" xfId="38732" xr:uid="{00000000-0005-0000-0000-000036590000}"/>
    <cellStyle name="Normal 5 2 3 3 3 3 3" xfId="23499" xr:uid="{00000000-0005-0000-0000-000037590000}"/>
    <cellStyle name="Normal 5 2 3 3 3 4" xfId="33719" xr:uid="{00000000-0005-0000-0000-000038590000}"/>
    <cellStyle name="Normal 5 2 3 3 3 5" xfId="18486" xr:uid="{00000000-0005-0000-0000-000039590000}"/>
    <cellStyle name="Normal 5 2 3 3 4" xfId="5037" xr:uid="{00000000-0005-0000-0000-00003A590000}"/>
    <cellStyle name="Normal 5 2 3 3 4 2" xfId="15089" xr:uid="{00000000-0005-0000-0000-00003B590000}"/>
    <cellStyle name="Normal 5 2 3 3 4 2 2" xfId="45420" xr:uid="{00000000-0005-0000-0000-00003C590000}"/>
    <cellStyle name="Normal 5 2 3 3 4 2 3" xfId="30187" xr:uid="{00000000-0005-0000-0000-00003D590000}"/>
    <cellStyle name="Normal 5 2 3 3 4 3" xfId="10069" xr:uid="{00000000-0005-0000-0000-00003E590000}"/>
    <cellStyle name="Normal 5 2 3 3 4 3 2" xfId="40403" xr:uid="{00000000-0005-0000-0000-00003F590000}"/>
    <cellStyle name="Normal 5 2 3 3 4 3 3" xfId="25170" xr:uid="{00000000-0005-0000-0000-000040590000}"/>
    <cellStyle name="Normal 5 2 3 3 4 4" xfId="35390" xr:uid="{00000000-0005-0000-0000-000041590000}"/>
    <cellStyle name="Normal 5 2 3 3 4 5" xfId="20157" xr:uid="{00000000-0005-0000-0000-000042590000}"/>
    <cellStyle name="Normal 5 2 3 3 5" xfId="11747" xr:uid="{00000000-0005-0000-0000-000043590000}"/>
    <cellStyle name="Normal 5 2 3 3 5 2" xfId="42078" xr:uid="{00000000-0005-0000-0000-000044590000}"/>
    <cellStyle name="Normal 5 2 3 3 5 3" xfId="26845" xr:uid="{00000000-0005-0000-0000-000045590000}"/>
    <cellStyle name="Normal 5 2 3 3 6" xfId="6726" xr:uid="{00000000-0005-0000-0000-000046590000}"/>
    <cellStyle name="Normal 5 2 3 3 6 2" xfId="37061" xr:uid="{00000000-0005-0000-0000-000047590000}"/>
    <cellStyle name="Normal 5 2 3 3 6 3" xfId="21828" xr:uid="{00000000-0005-0000-0000-000048590000}"/>
    <cellStyle name="Normal 5 2 3 3 7" xfId="32049" xr:uid="{00000000-0005-0000-0000-000049590000}"/>
    <cellStyle name="Normal 5 2 3 3 8" xfId="16815" xr:uid="{00000000-0005-0000-0000-00004A590000}"/>
    <cellStyle name="Normal 5 2 3 4" xfId="2073" xr:uid="{00000000-0005-0000-0000-00004B590000}"/>
    <cellStyle name="Normal 5 2 3 4 2" xfId="3763" xr:uid="{00000000-0005-0000-0000-00004C590000}"/>
    <cellStyle name="Normal 5 2 3 4 2 2" xfId="13836" xr:uid="{00000000-0005-0000-0000-00004D590000}"/>
    <cellStyle name="Normal 5 2 3 4 2 2 2" xfId="44167" xr:uid="{00000000-0005-0000-0000-00004E590000}"/>
    <cellStyle name="Normal 5 2 3 4 2 2 3" xfId="28934" xr:uid="{00000000-0005-0000-0000-00004F590000}"/>
    <cellStyle name="Normal 5 2 3 4 2 3" xfId="8816" xr:uid="{00000000-0005-0000-0000-000050590000}"/>
    <cellStyle name="Normal 5 2 3 4 2 3 2" xfId="39150" xr:uid="{00000000-0005-0000-0000-000051590000}"/>
    <cellStyle name="Normal 5 2 3 4 2 3 3" xfId="23917" xr:uid="{00000000-0005-0000-0000-000052590000}"/>
    <cellStyle name="Normal 5 2 3 4 2 4" xfId="34137" xr:uid="{00000000-0005-0000-0000-000053590000}"/>
    <cellStyle name="Normal 5 2 3 4 2 5" xfId="18904" xr:uid="{00000000-0005-0000-0000-000054590000}"/>
    <cellStyle name="Normal 5 2 3 4 3" xfId="5455" xr:uid="{00000000-0005-0000-0000-000055590000}"/>
    <cellStyle name="Normal 5 2 3 4 3 2" xfId="15507" xr:uid="{00000000-0005-0000-0000-000056590000}"/>
    <cellStyle name="Normal 5 2 3 4 3 2 2" xfId="45838" xr:uid="{00000000-0005-0000-0000-000057590000}"/>
    <cellStyle name="Normal 5 2 3 4 3 2 3" xfId="30605" xr:uid="{00000000-0005-0000-0000-000058590000}"/>
    <cellStyle name="Normal 5 2 3 4 3 3" xfId="10487" xr:uid="{00000000-0005-0000-0000-000059590000}"/>
    <cellStyle name="Normal 5 2 3 4 3 3 2" xfId="40821" xr:uid="{00000000-0005-0000-0000-00005A590000}"/>
    <cellStyle name="Normal 5 2 3 4 3 3 3" xfId="25588" xr:uid="{00000000-0005-0000-0000-00005B590000}"/>
    <cellStyle name="Normal 5 2 3 4 3 4" xfId="35808" xr:uid="{00000000-0005-0000-0000-00005C590000}"/>
    <cellStyle name="Normal 5 2 3 4 3 5" xfId="20575" xr:uid="{00000000-0005-0000-0000-00005D590000}"/>
    <cellStyle name="Normal 5 2 3 4 4" xfId="12165" xr:uid="{00000000-0005-0000-0000-00005E590000}"/>
    <cellStyle name="Normal 5 2 3 4 4 2" xfId="42496" xr:uid="{00000000-0005-0000-0000-00005F590000}"/>
    <cellStyle name="Normal 5 2 3 4 4 3" xfId="27263" xr:uid="{00000000-0005-0000-0000-000060590000}"/>
    <cellStyle name="Normal 5 2 3 4 5" xfId="7144" xr:uid="{00000000-0005-0000-0000-000061590000}"/>
    <cellStyle name="Normal 5 2 3 4 5 2" xfId="37479" xr:uid="{00000000-0005-0000-0000-000062590000}"/>
    <cellStyle name="Normal 5 2 3 4 5 3" xfId="22246" xr:uid="{00000000-0005-0000-0000-000063590000}"/>
    <cellStyle name="Normal 5 2 3 4 6" xfId="32467" xr:uid="{00000000-0005-0000-0000-000064590000}"/>
    <cellStyle name="Normal 5 2 3 4 7" xfId="17233" xr:uid="{00000000-0005-0000-0000-000065590000}"/>
    <cellStyle name="Normal 5 2 3 5" xfId="2926" xr:uid="{00000000-0005-0000-0000-000066590000}"/>
    <cellStyle name="Normal 5 2 3 5 2" xfId="13000" xr:uid="{00000000-0005-0000-0000-000067590000}"/>
    <cellStyle name="Normal 5 2 3 5 2 2" xfId="43331" xr:uid="{00000000-0005-0000-0000-000068590000}"/>
    <cellStyle name="Normal 5 2 3 5 2 3" xfId="28098" xr:uid="{00000000-0005-0000-0000-000069590000}"/>
    <cellStyle name="Normal 5 2 3 5 3" xfId="7980" xr:uid="{00000000-0005-0000-0000-00006A590000}"/>
    <cellStyle name="Normal 5 2 3 5 3 2" xfId="38314" xr:uid="{00000000-0005-0000-0000-00006B590000}"/>
    <cellStyle name="Normal 5 2 3 5 3 3" xfId="23081" xr:uid="{00000000-0005-0000-0000-00006C590000}"/>
    <cellStyle name="Normal 5 2 3 5 4" xfId="33301" xr:uid="{00000000-0005-0000-0000-00006D590000}"/>
    <cellStyle name="Normal 5 2 3 5 5" xfId="18068" xr:uid="{00000000-0005-0000-0000-00006E590000}"/>
    <cellStyle name="Normal 5 2 3 6" xfId="4619" xr:uid="{00000000-0005-0000-0000-00006F590000}"/>
    <cellStyle name="Normal 5 2 3 6 2" xfId="14671" xr:uid="{00000000-0005-0000-0000-000070590000}"/>
    <cellStyle name="Normal 5 2 3 6 2 2" xfId="45002" xr:uid="{00000000-0005-0000-0000-000071590000}"/>
    <cellStyle name="Normal 5 2 3 6 2 3" xfId="29769" xr:uid="{00000000-0005-0000-0000-000072590000}"/>
    <cellStyle name="Normal 5 2 3 6 3" xfId="9651" xr:uid="{00000000-0005-0000-0000-000073590000}"/>
    <cellStyle name="Normal 5 2 3 6 3 2" xfId="39985" xr:uid="{00000000-0005-0000-0000-000074590000}"/>
    <cellStyle name="Normal 5 2 3 6 3 3" xfId="24752" xr:uid="{00000000-0005-0000-0000-000075590000}"/>
    <cellStyle name="Normal 5 2 3 6 4" xfId="34972" xr:uid="{00000000-0005-0000-0000-000076590000}"/>
    <cellStyle name="Normal 5 2 3 6 5" xfId="19739" xr:uid="{00000000-0005-0000-0000-000077590000}"/>
    <cellStyle name="Normal 5 2 3 7" xfId="11329" xr:uid="{00000000-0005-0000-0000-000078590000}"/>
    <cellStyle name="Normal 5 2 3 7 2" xfId="41660" xr:uid="{00000000-0005-0000-0000-000079590000}"/>
    <cellStyle name="Normal 5 2 3 7 3" xfId="26427" xr:uid="{00000000-0005-0000-0000-00007A590000}"/>
    <cellStyle name="Normal 5 2 3 8" xfId="6308" xr:uid="{00000000-0005-0000-0000-00007B590000}"/>
    <cellStyle name="Normal 5 2 3 8 2" xfId="36643" xr:uid="{00000000-0005-0000-0000-00007C590000}"/>
    <cellStyle name="Normal 5 2 3 8 3" xfId="21410" xr:uid="{00000000-0005-0000-0000-00007D590000}"/>
    <cellStyle name="Normal 5 2 3 9" xfId="31384" xr:uid="{00000000-0005-0000-0000-00007E590000}"/>
    <cellStyle name="Normal 5 2 4" xfId="1333" xr:uid="{00000000-0005-0000-0000-00007F590000}"/>
    <cellStyle name="Normal 5 2 4 2" xfId="1756" xr:uid="{00000000-0005-0000-0000-000080590000}"/>
    <cellStyle name="Normal 5 2 4 2 2" xfId="2595" xr:uid="{00000000-0005-0000-0000-000081590000}"/>
    <cellStyle name="Normal 5 2 4 2 2 2" xfId="4285" xr:uid="{00000000-0005-0000-0000-000082590000}"/>
    <cellStyle name="Normal 5 2 4 2 2 2 2" xfId="14358" xr:uid="{00000000-0005-0000-0000-000083590000}"/>
    <cellStyle name="Normal 5 2 4 2 2 2 2 2" xfId="44689" xr:uid="{00000000-0005-0000-0000-000084590000}"/>
    <cellStyle name="Normal 5 2 4 2 2 2 2 3" xfId="29456" xr:uid="{00000000-0005-0000-0000-000085590000}"/>
    <cellStyle name="Normal 5 2 4 2 2 2 3" xfId="9338" xr:uid="{00000000-0005-0000-0000-000086590000}"/>
    <cellStyle name="Normal 5 2 4 2 2 2 3 2" xfId="39672" xr:uid="{00000000-0005-0000-0000-000087590000}"/>
    <cellStyle name="Normal 5 2 4 2 2 2 3 3" xfId="24439" xr:uid="{00000000-0005-0000-0000-000088590000}"/>
    <cellStyle name="Normal 5 2 4 2 2 2 4" xfId="34659" xr:uid="{00000000-0005-0000-0000-000089590000}"/>
    <cellStyle name="Normal 5 2 4 2 2 2 5" xfId="19426" xr:uid="{00000000-0005-0000-0000-00008A590000}"/>
    <cellStyle name="Normal 5 2 4 2 2 3" xfId="5977" xr:uid="{00000000-0005-0000-0000-00008B590000}"/>
    <cellStyle name="Normal 5 2 4 2 2 3 2" xfId="16029" xr:uid="{00000000-0005-0000-0000-00008C590000}"/>
    <cellStyle name="Normal 5 2 4 2 2 3 2 2" xfId="46360" xr:uid="{00000000-0005-0000-0000-00008D590000}"/>
    <cellStyle name="Normal 5 2 4 2 2 3 2 3" xfId="31127" xr:uid="{00000000-0005-0000-0000-00008E590000}"/>
    <cellStyle name="Normal 5 2 4 2 2 3 3" xfId="11009" xr:uid="{00000000-0005-0000-0000-00008F590000}"/>
    <cellStyle name="Normal 5 2 4 2 2 3 3 2" xfId="41343" xr:uid="{00000000-0005-0000-0000-000090590000}"/>
    <cellStyle name="Normal 5 2 4 2 2 3 3 3" xfId="26110" xr:uid="{00000000-0005-0000-0000-000091590000}"/>
    <cellStyle name="Normal 5 2 4 2 2 3 4" xfId="36330" xr:uid="{00000000-0005-0000-0000-000092590000}"/>
    <cellStyle name="Normal 5 2 4 2 2 3 5" xfId="21097" xr:uid="{00000000-0005-0000-0000-000093590000}"/>
    <cellStyle name="Normal 5 2 4 2 2 4" xfId="12687" xr:uid="{00000000-0005-0000-0000-000094590000}"/>
    <cellStyle name="Normal 5 2 4 2 2 4 2" xfId="43018" xr:uid="{00000000-0005-0000-0000-000095590000}"/>
    <cellStyle name="Normal 5 2 4 2 2 4 3" xfId="27785" xr:uid="{00000000-0005-0000-0000-000096590000}"/>
    <cellStyle name="Normal 5 2 4 2 2 5" xfId="7666" xr:uid="{00000000-0005-0000-0000-000097590000}"/>
    <cellStyle name="Normal 5 2 4 2 2 5 2" xfId="38001" xr:uid="{00000000-0005-0000-0000-000098590000}"/>
    <cellStyle name="Normal 5 2 4 2 2 5 3" xfId="22768" xr:uid="{00000000-0005-0000-0000-000099590000}"/>
    <cellStyle name="Normal 5 2 4 2 2 6" xfId="32989" xr:uid="{00000000-0005-0000-0000-00009A590000}"/>
    <cellStyle name="Normal 5 2 4 2 2 7" xfId="17755" xr:uid="{00000000-0005-0000-0000-00009B590000}"/>
    <cellStyle name="Normal 5 2 4 2 3" xfId="3448" xr:uid="{00000000-0005-0000-0000-00009C590000}"/>
    <cellStyle name="Normal 5 2 4 2 3 2" xfId="13522" xr:uid="{00000000-0005-0000-0000-00009D590000}"/>
    <cellStyle name="Normal 5 2 4 2 3 2 2" xfId="43853" xr:uid="{00000000-0005-0000-0000-00009E590000}"/>
    <cellStyle name="Normal 5 2 4 2 3 2 3" xfId="28620" xr:uid="{00000000-0005-0000-0000-00009F590000}"/>
    <cellStyle name="Normal 5 2 4 2 3 3" xfId="8502" xr:uid="{00000000-0005-0000-0000-0000A0590000}"/>
    <cellStyle name="Normal 5 2 4 2 3 3 2" xfId="38836" xr:uid="{00000000-0005-0000-0000-0000A1590000}"/>
    <cellStyle name="Normal 5 2 4 2 3 3 3" xfId="23603" xr:uid="{00000000-0005-0000-0000-0000A2590000}"/>
    <cellStyle name="Normal 5 2 4 2 3 4" xfId="33823" xr:uid="{00000000-0005-0000-0000-0000A3590000}"/>
    <cellStyle name="Normal 5 2 4 2 3 5" xfId="18590" xr:uid="{00000000-0005-0000-0000-0000A4590000}"/>
    <cellStyle name="Normal 5 2 4 2 4" xfId="5141" xr:uid="{00000000-0005-0000-0000-0000A5590000}"/>
    <cellStyle name="Normal 5 2 4 2 4 2" xfId="15193" xr:uid="{00000000-0005-0000-0000-0000A6590000}"/>
    <cellStyle name="Normal 5 2 4 2 4 2 2" xfId="45524" xr:uid="{00000000-0005-0000-0000-0000A7590000}"/>
    <cellStyle name="Normal 5 2 4 2 4 2 3" xfId="30291" xr:uid="{00000000-0005-0000-0000-0000A8590000}"/>
    <cellStyle name="Normal 5 2 4 2 4 3" xfId="10173" xr:uid="{00000000-0005-0000-0000-0000A9590000}"/>
    <cellStyle name="Normal 5 2 4 2 4 3 2" xfId="40507" xr:uid="{00000000-0005-0000-0000-0000AA590000}"/>
    <cellStyle name="Normal 5 2 4 2 4 3 3" xfId="25274" xr:uid="{00000000-0005-0000-0000-0000AB590000}"/>
    <cellStyle name="Normal 5 2 4 2 4 4" xfId="35494" xr:uid="{00000000-0005-0000-0000-0000AC590000}"/>
    <cellStyle name="Normal 5 2 4 2 4 5" xfId="20261" xr:uid="{00000000-0005-0000-0000-0000AD590000}"/>
    <cellStyle name="Normal 5 2 4 2 5" xfId="11851" xr:uid="{00000000-0005-0000-0000-0000AE590000}"/>
    <cellStyle name="Normal 5 2 4 2 5 2" xfId="42182" xr:uid="{00000000-0005-0000-0000-0000AF590000}"/>
    <cellStyle name="Normal 5 2 4 2 5 3" xfId="26949" xr:uid="{00000000-0005-0000-0000-0000B0590000}"/>
    <cellStyle name="Normal 5 2 4 2 6" xfId="6830" xr:uid="{00000000-0005-0000-0000-0000B1590000}"/>
    <cellStyle name="Normal 5 2 4 2 6 2" xfId="37165" xr:uid="{00000000-0005-0000-0000-0000B2590000}"/>
    <cellStyle name="Normal 5 2 4 2 6 3" xfId="21932" xr:uid="{00000000-0005-0000-0000-0000B3590000}"/>
    <cellStyle name="Normal 5 2 4 2 7" xfId="32153" xr:uid="{00000000-0005-0000-0000-0000B4590000}"/>
    <cellStyle name="Normal 5 2 4 2 8" xfId="16919" xr:uid="{00000000-0005-0000-0000-0000B5590000}"/>
    <cellStyle name="Normal 5 2 4 3" xfId="2177" xr:uid="{00000000-0005-0000-0000-0000B6590000}"/>
    <cellStyle name="Normal 5 2 4 3 2" xfId="3867" xr:uid="{00000000-0005-0000-0000-0000B7590000}"/>
    <cellStyle name="Normal 5 2 4 3 2 2" xfId="13940" xr:uid="{00000000-0005-0000-0000-0000B8590000}"/>
    <cellStyle name="Normal 5 2 4 3 2 2 2" xfId="44271" xr:uid="{00000000-0005-0000-0000-0000B9590000}"/>
    <cellStyle name="Normal 5 2 4 3 2 2 3" xfId="29038" xr:uid="{00000000-0005-0000-0000-0000BA590000}"/>
    <cellStyle name="Normal 5 2 4 3 2 3" xfId="8920" xr:uid="{00000000-0005-0000-0000-0000BB590000}"/>
    <cellStyle name="Normal 5 2 4 3 2 3 2" xfId="39254" xr:uid="{00000000-0005-0000-0000-0000BC590000}"/>
    <cellStyle name="Normal 5 2 4 3 2 3 3" xfId="24021" xr:uid="{00000000-0005-0000-0000-0000BD590000}"/>
    <cellStyle name="Normal 5 2 4 3 2 4" xfId="34241" xr:uid="{00000000-0005-0000-0000-0000BE590000}"/>
    <cellStyle name="Normal 5 2 4 3 2 5" xfId="19008" xr:uid="{00000000-0005-0000-0000-0000BF590000}"/>
    <cellStyle name="Normal 5 2 4 3 3" xfId="5559" xr:uid="{00000000-0005-0000-0000-0000C0590000}"/>
    <cellStyle name="Normal 5 2 4 3 3 2" xfId="15611" xr:uid="{00000000-0005-0000-0000-0000C1590000}"/>
    <cellStyle name="Normal 5 2 4 3 3 2 2" xfId="45942" xr:uid="{00000000-0005-0000-0000-0000C2590000}"/>
    <cellStyle name="Normal 5 2 4 3 3 2 3" xfId="30709" xr:uid="{00000000-0005-0000-0000-0000C3590000}"/>
    <cellStyle name="Normal 5 2 4 3 3 3" xfId="10591" xr:uid="{00000000-0005-0000-0000-0000C4590000}"/>
    <cellStyle name="Normal 5 2 4 3 3 3 2" xfId="40925" xr:uid="{00000000-0005-0000-0000-0000C5590000}"/>
    <cellStyle name="Normal 5 2 4 3 3 3 3" xfId="25692" xr:uid="{00000000-0005-0000-0000-0000C6590000}"/>
    <cellStyle name="Normal 5 2 4 3 3 4" xfId="35912" xr:uid="{00000000-0005-0000-0000-0000C7590000}"/>
    <cellStyle name="Normal 5 2 4 3 3 5" xfId="20679" xr:uid="{00000000-0005-0000-0000-0000C8590000}"/>
    <cellStyle name="Normal 5 2 4 3 4" xfId="12269" xr:uid="{00000000-0005-0000-0000-0000C9590000}"/>
    <cellStyle name="Normal 5 2 4 3 4 2" xfId="42600" xr:uid="{00000000-0005-0000-0000-0000CA590000}"/>
    <cellStyle name="Normal 5 2 4 3 4 3" xfId="27367" xr:uid="{00000000-0005-0000-0000-0000CB590000}"/>
    <cellStyle name="Normal 5 2 4 3 5" xfId="7248" xr:uid="{00000000-0005-0000-0000-0000CC590000}"/>
    <cellStyle name="Normal 5 2 4 3 5 2" xfId="37583" xr:uid="{00000000-0005-0000-0000-0000CD590000}"/>
    <cellStyle name="Normal 5 2 4 3 5 3" xfId="22350" xr:uid="{00000000-0005-0000-0000-0000CE590000}"/>
    <cellStyle name="Normal 5 2 4 3 6" xfId="32571" xr:uid="{00000000-0005-0000-0000-0000CF590000}"/>
    <cellStyle name="Normal 5 2 4 3 7" xfId="17337" xr:uid="{00000000-0005-0000-0000-0000D0590000}"/>
    <cellStyle name="Normal 5 2 4 4" xfId="3030" xr:uid="{00000000-0005-0000-0000-0000D1590000}"/>
    <cellStyle name="Normal 5 2 4 4 2" xfId="13104" xr:uid="{00000000-0005-0000-0000-0000D2590000}"/>
    <cellStyle name="Normal 5 2 4 4 2 2" xfId="43435" xr:uid="{00000000-0005-0000-0000-0000D3590000}"/>
    <cellStyle name="Normal 5 2 4 4 2 3" xfId="28202" xr:uid="{00000000-0005-0000-0000-0000D4590000}"/>
    <cellStyle name="Normal 5 2 4 4 3" xfId="8084" xr:uid="{00000000-0005-0000-0000-0000D5590000}"/>
    <cellStyle name="Normal 5 2 4 4 3 2" xfId="38418" xr:uid="{00000000-0005-0000-0000-0000D6590000}"/>
    <cellStyle name="Normal 5 2 4 4 3 3" xfId="23185" xr:uid="{00000000-0005-0000-0000-0000D7590000}"/>
    <cellStyle name="Normal 5 2 4 4 4" xfId="33405" xr:uid="{00000000-0005-0000-0000-0000D8590000}"/>
    <cellStyle name="Normal 5 2 4 4 5" xfId="18172" xr:uid="{00000000-0005-0000-0000-0000D9590000}"/>
    <cellStyle name="Normal 5 2 4 5" xfId="4723" xr:uid="{00000000-0005-0000-0000-0000DA590000}"/>
    <cellStyle name="Normal 5 2 4 5 2" xfId="14775" xr:uid="{00000000-0005-0000-0000-0000DB590000}"/>
    <cellStyle name="Normal 5 2 4 5 2 2" xfId="45106" xr:uid="{00000000-0005-0000-0000-0000DC590000}"/>
    <cellStyle name="Normal 5 2 4 5 2 3" xfId="29873" xr:uid="{00000000-0005-0000-0000-0000DD590000}"/>
    <cellStyle name="Normal 5 2 4 5 3" xfId="9755" xr:uid="{00000000-0005-0000-0000-0000DE590000}"/>
    <cellStyle name="Normal 5 2 4 5 3 2" xfId="40089" xr:uid="{00000000-0005-0000-0000-0000DF590000}"/>
    <cellStyle name="Normal 5 2 4 5 3 3" xfId="24856" xr:uid="{00000000-0005-0000-0000-0000E0590000}"/>
    <cellStyle name="Normal 5 2 4 5 4" xfId="35076" xr:uid="{00000000-0005-0000-0000-0000E1590000}"/>
    <cellStyle name="Normal 5 2 4 5 5" xfId="19843" xr:uid="{00000000-0005-0000-0000-0000E2590000}"/>
    <cellStyle name="Normal 5 2 4 6" xfId="11433" xr:uid="{00000000-0005-0000-0000-0000E3590000}"/>
    <cellStyle name="Normal 5 2 4 6 2" xfId="41764" xr:uid="{00000000-0005-0000-0000-0000E4590000}"/>
    <cellStyle name="Normal 5 2 4 6 3" xfId="26531" xr:uid="{00000000-0005-0000-0000-0000E5590000}"/>
    <cellStyle name="Normal 5 2 4 7" xfId="6412" xr:uid="{00000000-0005-0000-0000-0000E6590000}"/>
    <cellStyle name="Normal 5 2 4 7 2" xfId="36747" xr:uid="{00000000-0005-0000-0000-0000E7590000}"/>
    <cellStyle name="Normal 5 2 4 7 3" xfId="21514" xr:uid="{00000000-0005-0000-0000-0000E8590000}"/>
    <cellStyle name="Normal 5 2 4 8" xfId="31735" xr:uid="{00000000-0005-0000-0000-0000E9590000}"/>
    <cellStyle name="Normal 5 2 4 9" xfId="16501" xr:uid="{00000000-0005-0000-0000-0000EA590000}"/>
    <cellStyle name="Normal 5 2 5" xfId="1546" xr:uid="{00000000-0005-0000-0000-0000EB590000}"/>
    <cellStyle name="Normal 5 2 5 2" xfId="2387" xr:uid="{00000000-0005-0000-0000-0000EC590000}"/>
    <cellStyle name="Normal 5 2 5 2 2" xfId="4077" xr:uid="{00000000-0005-0000-0000-0000ED590000}"/>
    <cellStyle name="Normal 5 2 5 2 2 2" xfId="14150" xr:uid="{00000000-0005-0000-0000-0000EE590000}"/>
    <cellStyle name="Normal 5 2 5 2 2 2 2" xfId="44481" xr:uid="{00000000-0005-0000-0000-0000EF590000}"/>
    <cellStyle name="Normal 5 2 5 2 2 2 3" xfId="29248" xr:uid="{00000000-0005-0000-0000-0000F0590000}"/>
    <cellStyle name="Normal 5 2 5 2 2 3" xfId="9130" xr:uid="{00000000-0005-0000-0000-0000F1590000}"/>
    <cellStyle name="Normal 5 2 5 2 2 3 2" xfId="39464" xr:uid="{00000000-0005-0000-0000-0000F2590000}"/>
    <cellStyle name="Normal 5 2 5 2 2 3 3" xfId="24231" xr:uid="{00000000-0005-0000-0000-0000F3590000}"/>
    <cellStyle name="Normal 5 2 5 2 2 4" xfId="34451" xr:uid="{00000000-0005-0000-0000-0000F4590000}"/>
    <cellStyle name="Normal 5 2 5 2 2 5" xfId="19218" xr:uid="{00000000-0005-0000-0000-0000F5590000}"/>
    <cellStyle name="Normal 5 2 5 2 3" xfId="5769" xr:uid="{00000000-0005-0000-0000-0000F6590000}"/>
    <cellStyle name="Normal 5 2 5 2 3 2" xfId="15821" xr:uid="{00000000-0005-0000-0000-0000F7590000}"/>
    <cellStyle name="Normal 5 2 5 2 3 2 2" xfId="46152" xr:uid="{00000000-0005-0000-0000-0000F8590000}"/>
    <cellStyle name="Normal 5 2 5 2 3 2 3" xfId="30919" xr:uid="{00000000-0005-0000-0000-0000F9590000}"/>
    <cellStyle name="Normal 5 2 5 2 3 3" xfId="10801" xr:uid="{00000000-0005-0000-0000-0000FA590000}"/>
    <cellStyle name="Normal 5 2 5 2 3 3 2" xfId="41135" xr:uid="{00000000-0005-0000-0000-0000FB590000}"/>
    <cellStyle name="Normal 5 2 5 2 3 3 3" xfId="25902" xr:uid="{00000000-0005-0000-0000-0000FC590000}"/>
    <cellStyle name="Normal 5 2 5 2 3 4" xfId="36122" xr:uid="{00000000-0005-0000-0000-0000FD590000}"/>
    <cellStyle name="Normal 5 2 5 2 3 5" xfId="20889" xr:uid="{00000000-0005-0000-0000-0000FE590000}"/>
    <cellStyle name="Normal 5 2 5 2 4" xfId="12479" xr:uid="{00000000-0005-0000-0000-0000FF590000}"/>
    <cellStyle name="Normal 5 2 5 2 4 2" xfId="42810" xr:uid="{00000000-0005-0000-0000-0000005A0000}"/>
    <cellStyle name="Normal 5 2 5 2 4 3" xfId="27577" xr:uid="{00000000-0005-0000-0000-0000015A0000}"/>
    <cellStyle name="Normal 5 2 5 2 5" xfId="7458" xr:uid="{00000000-0005-0000-0000-0000025A0000}"/>
    <cellStyle name="Normal 5 2 5 2 5 2" xfId="37793" xr:uid="{00000000-0005-0000-0000-0000035A0000}"/>
    <cellStyle name="Normal 5 2 5 2 5 3" xfId="22560" xr:uid="{00000000-0005-0000-0000-0000045A0000}"/>
    <cellStyle name="Normal 5 2 5 2 6" xfId="32781" xr:uid="{00000000-0005-0000-0000-0000055A0000}"/>
    <cellStyle name="Normal 5 2 5 2 7" xfId="17547" xr:uid="{00000000-0005-0000-0000-0000065A0000}"/>
    <cellStyle name="Normal 5 2 5 3" xfId="3240" xr:uid="{00000000-0005-0000-0000-0000075A0000}"/>
    <cellStyle name="Normal 5 2 5 3 2" xfId="13314" xr:uid="{00000000-0005-0000-0000-0000085A0000}"/>
    <cellStyle name="Normal 5 2 5 3 2 2" xfId="43645" xr:uid="{00000000-0005-0000-0000-0000095A0000}"/>
    <cellStyle name="Normal 5 2 5 3 2 3" xfId="28412" xr:uid="{00000000-0005-0000-0000-00000A5A0000}"/>
    <cellStyle name="Normal 5 2 5 3 3" xfId="8294" xr:uid="{00000000-0005-0000-0000-00000B5A0000}"/>
    <cellStyle name="Normal 5 2 5 3 3 2" xfId="38628" xr:uid="{00000000-0005-0000-0000-00000C5A0000}"/>
    <cellStyle name="Normal 5 2 5 3 3 3" xfId="23395" xr:uid="{00000000-0005-0000-0000-00000D5A0000}"/>
    <cellStyle name="Normal 5 2 5 3 4" xfId="33615" xr:uid="{00000000-0005-0000-0000-00000E5A0000}"/>
    <cellStyle name="Normal 5 2 5 3 5" xfId="18382" xr:uid="{00000000-0005-0000-0000-00000F5A0000}"/>
    <cellStyle name="Normal 5 2 5 4" xfId="4933" xr:uid="{00000000-0005-0000-0000-0000105A0000}"/>
    <cellStyle name="Normal 5 2 5 4 2" xfId="14985" xr:uid="{00000000-0005-0000-0000-0000115A0000}"/>
    <cellStyle name="Normal 5 2 5 4 2 2" xfId="45316" xr:uid="{00000000-0005-0000-0000-0000125A0000}"/>
    <cellStyle name="Normal 5 2 5 4 2 3" xfId="30083" xr:uid="{00000000-0005-0000-0000-0000135A0000}"/>
    <cellStyle name="Normal 5 2 5 4 3" xfId="9965" xr:uid="{00000000-0005-0000-0000-0000145A0000}"/>
    <cellStyle name="Normal 5 2 5 4 3 2" xfId="40299" xr:uid="{00000000-0005-0000-0000-0000155A0000}"/>
    <cellStyle name="Normal 5 2 5 4 3 3" xfId="25066" xr:uid="{00000000-0005-0000-0000-0000165A0000}"/>
    <cellStyle name="Normal 5 2 5 4 4" xfId="35286" xr:uid="{00000000-0005-0000-0000-0000175A0000}"/>
    <cellStyle name="Normal 5 2 5 4 5" xfId="20053" xr:uid="{00000000-0005-0000-0000-0000185A0000}"/>
    <cellStyle name="Normal 5 2 5 5" xfId="11643" xr:uid="{00000000-0005-0000-0000-0000195A0000}"/>
    <cellStyle name="Normal 5 2 5 5 2" xfId="41974" xr:uid="{00000000-0005-0000-0000-00001A5A0000}"/>
    <cellStyle name="Normal 5 2 5 5 3" xfId="26741" xr:uid="{00000000-0005-0000-0000-00001B5A0000}"/>
    <cellStyle name="Normal 5 2 5 6" xfId="6622" xr:uid="{00000000-0005-0000-0000-00001C5A0000}"/>
    <cellStyle name="Normal 5 2 5 6 2" xfId="36957" xr:uid="{00000000-0005-0000-0000-00001D5A0000}"/>
    <cellStyle name="Normal 5 2 5 6 3" xfId="21724" xr:uid="{00000000-0005-0000-0000-00001E5A0000}"/>
    <cellStyle name="Normal 5 2 5 7" xfId="31945" xr:uid="{00000000-0005-0000-0000-00001F5A0000}"/>
    <cellStyle name="Normal 5 2 5 8" xfId="16711" xr:uid="{00000000-0005-0000-0000-0000205A0000}"/>
    <cellStyle name="Normal 5 2 6" xfId="1967" xr:uid="{00000000-0005-0000-0000-0000215A0000}"/>
    <cellStyle name="Normal 5 2 6 2" xfId="3659" xr:uid="{00000000-0005-0000-0000-0000225A0000}"/>
    <cellStyle name="Normal 5 2 6 2 2" xfId="13732" xr:uid="{00000000-0005-0000-0000-0000235A0000}"/>
    <cellStyle name="Normal 5 2 6 2 2 2" xfId="44063" xr:uid="{00000000-0005-0000-0000-0000245A0000}"/>
    <cellStyle name="Normal 5 2 6 2 2 3" xfId="28830" xr:uid="{00000000-0005-0000-0000-0000255A0000}"/>
    <cellStyle name="Normal 5 2 6 2 3" xfId="8712" xr:uid="{00000000-0005-0000-0000-0000265A0000}"/>
    <cellStyle name="Normal 5 2 6 2 3 2" xfId="39046" xr:uid="{00000000-0005-0000-0000-0000275A0000}"/>
    <cellStyle name="Normal 5 2 6 2 3 3" xfId="23813" xr:uid="{00000000-0005-0000-0000-0000285A0000}"/>
    <cellStyle name="Normal 5 2 6 2 4" xfId="34033" xr:uid="{00000000-0005-0000-0000-0000295A0000}"/>
    <cellStyle name="Normal 5 2 6 2 5" xfId="18800" xr:uid="{00000000-0005-0000-0000-00002A5A0000}"/>
    <cellStyle name="Normal 5 2 6 3" xfId="5351" xr:uid="{00000000-0005-0000-0000-00002B5A0000}"/>
    <cellStyle name="Normal 5 2 6 3 2" xfId="15403" xr:uid="{00000000-0005-0000-0000-00002C5A0000}"/>
    <cellStyle name="Normal 5 2 6 3 2 2" xfId="45734" xr:uid="{00000000-0005-0000-0000-00002D5A0000}"/>
    <cellStyle name="Normal 5 2 6 3 2 3" xfId="30501" xr:uid="{00000000-0005-0000-0000-00002E5A0000}"/>
    <cellStyle name="Normal 5 2 6 3 3" xfId="10383" xr:uid="{00000000-0005-0000-0000-00002F5A0000}"/>
    <cellStyle name="Normal 5 2 6 3 3 2" xfId="40717" xr:uid="{00000000-0005-0000-0000-0000305A0000}"/>
    <cellStyle name="Normal 5 2 6 3 3 3" xfId="25484" xr:uid="{00000000-0005-0000-0000-0000315A0000}"/>
    <cellStyle name="Normal 5 2 6 3 4" xfId="35704" xr:uid="{00000000-0005-0000-0000-0000325A0000}"/>
    <cellStyle name="Normal 5 2 6 3 5" xfId="20471" xr:uid="{00000000-0005-0000-0000-0000335A0000}"/>
    <cellStyle name="Normal 5 2 6 4" xfId="12061" xr:uid="{00000000-0005-0000-0000-0000345A0000}"/>
    <cellStyle name="Normal 5 2 6 4 2" xfId="42392" xr:uid="{00000000-0005-0000-0000-0000355A0000}"/>
    <cellStyle name="Normal 5 2 6 4 3" xfId="27159" xr:uid="{00000000-0005-0000-0000-0000365A0000}"/>
    <cellStyle name="Normal 5 2 6 5" xfId="7040" xr:uid="{00000000-0005-0000-0000-0000375A0000}"/>
    <cellStyle name="Normal 5 2 6 5 2" xfId="37375" xr:uid="{00000000-0005-0000-0000-0000385A0000}"/>
    <cellStyle name="Normal 5 2 6 5 3" xfId="22142" xr:uid="{00000000-0005-0000-0000-0000395A0000}"/>
    <cellStyle name="Normal 5 2 6 6" xfId="32363" xr:uid="{00000000-0005-0000-0000-00003A5A0000}"/>
    <cellStyle name="Normal 5 2 6 7" xfId="17129" xr:uid="{00000000-0005-0000-0000-00003B5A0000}"/>
    <cellStyle name="Normal 5 2 7" xfId="2815" xr:uid="{00000000-0005-0000-0000-00003C5A0000}"/>
    <cellStyle name="Normal 5 2 7 2" xfId="12896" xr:uid="{00000000-0005-0000-0000-00003D5A0000}"/>
    <cellStyle name="Normal 5 2 7 2 2" xfId="43227" xr:uid="{00000000-0005-0000-0000-00003E5A0000}"/>
    <cellStyle name="Normal 5 2 7 2 3" xfId="27994" xr:uid="{00000000-0005-0000-0000-00003F5A0000}"/>
    <cellStyle name="Normal 5 2 7 3" xfId="7875" xr:uid="{00000000-0005-0000-0000-0000405A0000}"/>
    <cellStyle name="Normal 5 2 7 3 2" xfId="38210" xr:uid="{00000000-0005-0000-0000-0000415A0000}"/>
    <cellStyle name="Normal 5 2 7 3 3" xfId="22977" xr:uid="{00000000-0005-0000-0000-0000425A0000}"/>
    <cellStyle name="Normal 5 2 7 4" xfId="33197" xr:uid="{00000000-0005-0000-0000-0000435A0000}"/>
    <cellStyle name="Normal 5 2 7 5" xfId="17964" xr:uid="{00000000-0005-0000-0000-0000445A0000}"/>
    <cellStyle name="Normal 5 2 8" xfId="4511" xr:uid="{00000000-0005-0000-0000-0000455A0000}"/>
    <cellStyle name="Normal 5 2 8 2" xfId="14567" xr:uid="{00000000-0005-0000-0000-0000465A0000}"/>
    <cellStyle name="Normal 5 2 8 2 2" xfId="44898" xr:uid="{00000000-0005-0000-0000-0000475A0000}"/>
    <cellStyle name="Normal 5 2 8 2 3" xfId="29665" xr:uid="{00000000-0005-0000-0000-0000485A0000}"/>
    <cellStyle name="Normal 5 2 8 3" xfId="9547" xr:uid="{00000000-0005-0000-0000-0000495A0000}"/>
    <cellStyle name="Normal 5 2 8 3 2" xfId="39881" xr:uid="{00000000-0005-0000-0000-00004A5A0000}"/>
    <cellStyle name="Normal 5 2 8 3 3" xfId="24648" xr:uid="{00000000-0005-0000-0000-00004B5A0000}"/>
    <cellStyle name="Normal 5 2 8 4" xfId="34868" xr:uid="{00000000-0005-0000-0000-00004C5A0000}"/>
    <cellStyle name="Normal 5 2 8 5" xfId="19635" xr:uid="{00000000-0005-0000-0000-00004D5A0000}"/>
    <cellStyle name="Normal 5 2 9" xfId="11223" xr:uid="{00000000-0005-0000-0000-00004E5A0000}"/>
    <cellStyle name="Normal 5 2 9 2" xfId="41556" xr:uid="{00000000-0005-0000-0000-00004F5A0000}"/>
    <cellStyle name="Normal 5 2 9 3" xfId="26323" xr:uid="{00000000-0005-0000-0000-0000505A0000}"/>
    <cellStyle name="Normal 5 3" xfId="411" xr:uid="{00000000-0005-0000-0000-0000515A0000}"/>
    <cellStyle name="Normal 5 3 10" xfId="6197" xr:uid="{00000000-0005-0000-0000-0000525A0000}"/>
    <cellStyle name="Normal 5 3 10 2" xfId="36535" xr:uid="{00000000-0005-0000-0000-0000535A0000}"/>
    <cellStyle name="Normal 5 3 10 3" xfId="21302" xr:uid="{00000000-0005-0000-0000-0000545A0000}"/>
    <cellStyle name="Normal 5 3 11" xfId="31377" xr:uid="{00000000-0005-0000-0000-0000555A0000}"/>
    <cellStyle name="Normal 5 3 12" xfId="16287" xr:uid="{00000000-0005-0000-0000-0000565A0000}"/>
    <cellStyle name="Normal 5 3 2" xfId="1161" xr:uid="{00000000-0005-0000-0000-0000575A0000}"/>
    <cellStyle name="Normal 5 3 2 10" xfId="31386" xr:uid="{00000000-0005-0000-0000-0000585A0000}"/>
    <cellStyle name="Normal 5 3 2 11" xfId="16341" xr:uid="{00000000-0005-0000-0000-0000595A0000}"/>
    <cellStyle name="Normal 5 3 2 2" xfId="1270" xr:uid="{00000000-0005-0000-0000-00005A5A0000}"/>
    <cellStyle name="Normal 5 3 2 2 10" xfId="16445" xr:uid="{00000000-0005-0000-0000-00005B5A0000}"/>
    <cellStyle name="Normal 5 3 2 2 2" xfId="1487" xr:uid="{00000000-0005-0000-0000-00005C5A0000}"/>
    <cellStyle name="Normal 5 3 2 2 2 2" xfId="1908" xr:uid="{00000000-0005-0000-0000-00005D5A0000}"/>
    <cellStyle name="Normal 5 3 2 2 2 2 2" xfId="2747" xr:uid="{00000000-0005-0000-0000-00005E5A0000}"/>
    <cellStyle name="Normal 5 3 2 2 2 2 2 2" xfId="4437" xr:uid="{00000000-0005-0000-0000-00005F5A0000}"/>
    <cellStyle name="Normal 5 3 2 2 2 2 2 2 2" xfId="14510" xr:uid="{00000000-0005-0000-0000-0000605A0000}"/>
    <cellStyle name="Normal 5 3 2 2 2 2 2 2 2 2" xfId="44841" xr:uid="{00000000-0005-0000-0000-0000615A0000}"/>
    <cellStyle name="Normal 5 3 2 2 2 2 2 2 2 3" xfId="29608" xr:uid="{00000000-0005-0000-0000-0000625A0000}"/>
    <cellStyle name="Normal 5 3 2 2 2 2 2 2 3" xfId="9490" xr:uid="{00000000-0005-0000-0000-0000635A0000}"/>
    <cellStyle name="Normal 5 3 2 2 2 2 2 2 3 2" xfId="39824" xr:uid="{00000000-0005-0000-0000-0000645A0000}"/>
    <cellStyle name="Normal 5 3 2 2 2 2 2 2 3 3" xfId="24591" xr:uid="{00000000-0005-0000-0000-0000655A0000}"/>
    <cellStyle name="Normal 5 3 2 2 2 2 2 2 4" xfId="34811" xr:uid="{00000000-0005-0000-0000-0000665A0000}"/>
    <cellStyle name="Normal 5 3 2 2 2 2 2 2 5" xfId="19578" xr:uid="{00000000-0005-0000-0000-0000675A0000}"/>
    <cellStyle name="Normal 5 3 2 2 2 2 2 3" xfId="6129" xr:uid="{00000000-0005-0000-0000-0000685A0000}"/>
    <cellStyle name="Normal 5 3 2 2 2 2 2 3 2" xfId="16181" xr:uid="{00000000-0005-0000-0000-0000695A0000}"/>
    <cellStyle name="Normal 5 3 2 2 2 2 2 3 2 2" xfId="46512" xr:uid="{00000000-0005-0000-0000-00006A5A0000}"/>
    <cellStyle name="Normal 5 3 2 2 2 2 2 3 2 3" xfId="31279" xr:uid="{00000000-0005-0000-0000-00006B5A0000}"/>
    <cellStyle name="Normal 5 3 2 2 2 2 2 3 3" xfId="11161" xr:uid="{00000000-0005-0000-0000-00006C5A0000}"/>
    <cellStyle name="Normal 5 3 2 2 2 2 2 3 3 2" xfId="41495" xr:uid="{00000000-0005-0000-0000-00006D5A0000}"/>
    <cellStyle name="Normal 5 3 2 2 2 2 2 3 3 3" xfId="26262" xr:uid="{00000000-0005-0000-0000-00006E5A0000}"/>
    <cellStyle name="Normal 5 3 2 2 2 2 2 3 4" xfId="36482" xr:uid="{00000000-0005-0000-0000-00006F5A0000}"/>
    <cellStyle name="Normal 5 3 2 2 2 2 2 3 5" xfId="21249" xr:uid="{00000000-0005-0000-0000-0000705A0000}"/>
    <cellStyle name="Normal 5 3 2 2 2 2 2 4" xfId="12839" xr:uid="{00000000-0005-0000-0000-0000715A0000}"/>
    <cellStyle name="Normal 5 3 2 2 2 2 2 4 2" xfId="43170" xr:uid="{00000000-0005-0000-0000-0000725A0000}"/>
    <cellStyle name="Normal 5 3 2 2 2 2 2 4 3" xfId="27937" xr:uid="{00000000-0005-0000-0000-0000735A0000}"/>
    <cellStyle name="Normal 5 3 2 2 2 2 2 5" xfId="7818" xr:uid="{00000000-0005-0000-0000-0000745A0000}"/>
    <cellStyle name="Normal 5 3 2 2 2 2 2 5 2" xfId="38153" xr:uid="{00000000-0005-0000-0000-0000755A0000}"/>
    <cellStyle name="Normal 5 3 2 2 2 2 2 5 3" xfId="22920" xr:uid="{00000000-0005-0000-0000-0000765A0000}"/>
    <cellStyle name="Normal 5 3 2 2 2 2 2 6" xfId="33141" xr:uid="{00000000-0005-0000-0000-0000775A0000}"/>
    <cellStyle name="Normal 5 3 2 2 2 2 2 7" xfId="17907" xr:uid="{00000000-0005-0000-0000-0000785A0000}"/>
    <cellStyle name="Normal 5 3 2 2 2 2 3" xfId="3600" xr:uid="{00000000-0005-0000-0000-0000795A0000}"/>
    <cellStyle name="Normal 5 3 2 2 2 2 3 2" xfId="13674" xr:uid="{00000000-0005-0000-0000-00007A5A0000}"/>
    <cellStyle name="Normal 5 3 2 2 2 2 3 2 2" xfId="44005" xr:uid="{00000000-0005-0000-0000-00007B5A0000}"/>
    <cellStyle name="Normal 5 3 2 2 2 2 3 2 3" xfId="28772" xr:uid="{00000000-0005-0000-0000-00007C5A0000}"/>
    <cellStyle name="Normal 5 3 2 2 2 2 3 3" xfId="8654" xr:uid="{00000000-0005-0000-0000-00007D5A0000}"/>
    <cellStyle name="Normal 5 3 2 2 2 2 3 3 2" xfId="38988" xr:uid="{00000000-0005-0000-0000-00007E5A0000}"/>
    <cellStyle name="Normal 5 3 2 2 2 2 3 3 3" xfId="23755" xr:uid="{00000000-0005-0000-0000-00007F5A0000}"/>
    <cellStyle name="Normal 5 3 2 2 2 2 3 4" xfId="33975" xr:uid="{00000000-0005-0000-0000-0000805A0000}"/>
    <cellStyle name="Normal 5 3 2 2 2 2 3 5" xfId="18742" xr:uid="{00000000-0005-0000-0000-0000815A0000}"/>
    <cellStyle name="Normal 5 3 2 2 2 2 4" xfId="5293" xr:uid="{00000000-0005-0000-0000-0000825A0000}"/>
    <cellStyle name="Normal 5 3 2 2 2 2 4 2" xfId="15345" xr:uid="{00000000-0005-0000-0000-0000835A0000}"/>
    <cellStyle name="Normal 5 3 2 2 2 2 4 2 2" xfId="45676" xr:uid="{00000000-0005-0000-0000-0000845A0000}"/>
    <cellStyle name="Normal 5 3 2 2 2 2 4 2 3" xfId="30443" xr:uid="{00000000-0005-0000-0000-0000855A0000}"/>
    <cellStyle name="Normal 5 3 2 2 2 2 4 3" xfId="10325" xr:uid="{00000000-0005-0000-0000-0000865A0000}"/>
    <cellStyle name="Normal 5 3 2 2 2 2 4 3 2" xfId="40659" xr:uid="{00000000-0005-0000-0000-0000875A0000}"/>
    <cellStyle name="Normal 5 3 2 2 2 2 4 3 3" xfId="25426" xr:uid="{00000000-0005-0000-0000-0000885A0000}"/>
    <cellStyle name="Normal 5 3 2 2 2 2 4 4" xfId="35646" xr:uid="{00000000-0005-0000-0000-0000895A0000}"/>
    <cellStyle name="Normal 5 3 2 2 2 2 4 5" xfId="20413" xr:uid="{00000000-0005-0000-0000-00008A5A0000}"/>
    <cellStyle name="Normal 5 3 2 2 2 2 5" xfId="12003" xr:uid="{00000000-0005-0000-0000-00008B5A0000}"/>
    <cellStyle name="Normal 5 3 2 2 2 2 5 2" xfId="42334" xr:uid="{00000000-0005-0000-0000-00008C5A0000}"/>
    <cellStyle name="Normal 5 3 2 2 2 2 5 3" xfId="27101" xr:uid="{00000000-0005-0000-0000-00008D5A0000}"/>
    <cellStyle name="Normal 5 3 2 2 2 2 6" xfId="6982" xr:uid="{00000000-0005-0000-0000-00008E5A0000}"/>
    <cellStyle name="Normal 5 3 2 2 2 2 6 2" xfId="37317" xr:uid="{00000000-0005-0000-0000-00008F5A0000}"/>
    <cellStyle name="Normal 5 3 2 2 2 2 6 3" xfId="22084" xr:uid="{00000000-0005-0000-0000-0000905A0000}"/>
    <cellStyle name="Normal 5 3 2 2 2 2 7" xfId="32305" xr:uid="{00000000-0005-0000-0000-0000915A0000}"/>
    <cellStyle name="Normal 5 3 2 2 2 2 8" xfId="17071" xr:uid="{00000000-0005-0000-0000-0000925A0000}"/>
    <cellStyle name="Normal 5 3 2 2 2 3" xfId="2329" xr:uid="{00000000-0005-0000-0000-0000935A0000}"/>
    <cellStyle name="Normal 5 3 2 2 2 3 2" xfId="4019" xr:uid="{00000000-0005-0000-0000-0000945A0000}"/>
    <cellStyle name="Normal 5 3 2 2 2 3 2 2" xfId="14092" xr:uid="{00000000-0005-0000-0000-0000955A0000}"/>
    <cellStyle name="Normal 5 3 2 2 2 3 2 2 2" xfId="44423" xr:uid="{00000000-0005-0000-0000-0000965A0000}"/>
    <cellStyle name="Normal 5 3 2 2 2 3 2 2 3" xfId="29190" xr:uid="{00000000-0005-0000-0000-0000975A0000}"/>
    <cellStyle name="Normal 5 3 2 2 2 3 2 3" xfId="9072" xr:uid="{00000000-0005-0000-0000-0000985A0000}"/>
    <cellStyle name="Normal 5 3 2 2 2 3 2 3 2" xfId="39406" xr:uid="{00000000-0005-0000-0000-0000995A0000}"/>
    <cellStyle name="Normal 5 3 2 2 2 3 2 3 3" xfId="24173" xr:uid="{00000000-0005-0000-0000-00009A5A0000}"/>
    <cellStyle name="Normal 5 3 2 2 2 3 2 4" xfId="34393" xr:uid="{00000000-0005-0000-0000-00009B5A0000}"/>
    <cellStyle name="Normal 5 3 2 2 2 3 2 5" xfId="19160" xr:uid="{00000000-0005-0000-0000-00009C5A0000}"/>
    <cellStyle name="Normal 5 3 2 2 2 3 3" xfId="5711" xr:uid="{00000000-0005-0000-0000-00009D5A0000}"/>
    <cellStyle name="Normal 5 3 2 2 2 3 3 2" xfId="15763" xr:uid="{00000000-0005-0000-0000-00009E5A0000}"/>
    <cellStyle name="Normal 5 3 2 2 2 3 3 2 2" xfId="46094" xr:uid="{00000000-0005-0000-0000-00009F5A0000}"/>
    <cellStyle name="Normal 5 3 2 2 2 3 3 2 3" xfId="30861" xr:uid="{00000000-0005-0000-0000-0000A05A0000}"/>
    <cellStyle name="Normal 5 3 2 2 2 3 3 3" xfId="10743" xr:uid="{00000000-0005-0000-0000-0000A15A0000}"/>
    <cellStyle name="Normal 5 3 2 2 2 3 3 3 2" xfId="41077" xr:uid="{00000000-0005-0000-0000-0000A25A0000}"/>
    <cellStyle name="Normal 5 3 2 2 2 3 3 3 3" xfId="25844" xr:uid="{00000000-0005-0000-0000-0000A35A0000}"/>
    <cellStyle name="Normal 5 3 2 2 2 3 3 4" xfId="36064" xr:uid="{00000000-0005-0000-0000-0000A45A0000}"/>
    <cellStyle name="Normal 5 3 2 2 2 3 3 5" xfId="20831" xr:uid="{00000000-0005-0000-0000-0000A55A0000}"/>
    <cellStyle name="Normal 5 3 2 2 2 3 4" xfId="12421" xr:uid="{00000000-0005-0000-0000-0000A65A0000}"/>
    <cellStyle name="Normal 5 3 2 2 2 3 4 2" xfId="42752" xr:uid="{00000000-0005-0000-0000-0000A75A0000}"/>
    <cellStyle name="Normal 5 3 2 2 2 3 4 3" xfId="27519" xr:uid="{00000000-0005-0000-0000-0000A85A0000}"/>
    <cellStyle name="Normal 5 3 2 2 2 3 5" xfId="7400" xr:uid="{00000000-0005-0000-0000-0000A95A0000}"/>
    <cellStyle name="Normal 5 3 2 2 2 3 5 2" xfId="37735" xr:uid="{00000000-0005-0000-0000-0000AA5A0000}"/>
    <cellStyle name="Normal 5 3 2 2 2 3 5 3" xfId="22502" xr:uid="{00000000-0005-0000-0000-0000AB5A0000}"/>
    <cellStyle name="Normal 5 3 2 2 2 3 6" xfId="32723" xr:uid="{00000000-0005-0000-0000-0000AC5A0000}"/>
    <cellStyle name="Normal 5 3 2 2 2 3 7" xfId="17489" xr:uid="{00000000-0005-0000-0000-0000AD5A0000}"/>
    <cellStyle name="Normal 5 3 2 2 2 4" xfId="3182" xr:uid="{00000000-0005-0000-0000-0000AE5A0000}"/>
    <cellStyle name="Normal 5 3 2 2 2 4 2" xfId="13256" xr:uid="{00000000-0005-0000-0000-0000AF5A0000}"/>
    <cellStyle name="Normal 5 3 2 2 2 4 2 2" xfId="43587" xr:uid="{00000000-0005-0000-0000-0000B05A0000}"/>
    <cellStyle name="Normal 5 3 2 2 2 4 2 3" xfId="28354" xr:uid="{00000000-0005-0000-0000-0000B15A0000}"/>
    <cellStyle name="Normal 5 3 2 2 2 4 3" xfId="8236" xr:uid="{00000000-0005-0000-0000-0000B25A0000}"/>
    <cellStyle name="Normal 5 3 2 2 2 4 3 2" xfId="38570" xr:uid="{00000000-0005-0000-0000-0000B35A0000}"/>
    <cellStyle name="Normal 5 3 2 2 2 4 3 3" xfId="23337" xr:uid="{00000000-0005-0000-0000-0000B45A0000}"/>
    <cellStyle name="Normal 5 3 2 2 2 4 4" xfId="33557" xr:uid="{00000000-0005-0000-0000-0000B55A0000}"/>
    <cellStyle name="Normal 5 3 2 2 2 4 5" xfId="18324" xr:uid="{00000000-0005-0000-0000-0000B65A0000}"/>
    <cellStyle name="Normal 5 3 2 2 2 5" xfId="4875" xr:uid="{00000000-0005-0000-0000-0000B75A0000}"/>
    <cellStyle name="Normal 5 3 2 2 2 5 2" xfId="14927" xr:uid="{00000000-0005-0000-0000-0000B85A0000}"/>
    <cellStyle name="Normal 5 3 2 2 2 5 2 2" xfId="45258" xr:uid="{00000000-0005-0000-0000-0000B95A0000}"/>
    <cellStyle name="Normal 5 3 2 2 2 5 2 3" xfId="30025" xr:uid="{00000000-0005-0000-0000-0000BA5A0000}"/>
    <cellStyle name="Normal 5 3 2 2 2 5 3" xfId="9907" xr:uid="{00000000-0005-0000-0000-0000BB5A0000}"/>
    <cellStyle name="Normal 5 3 2 2 2 5 3 2" xfId="40241" xr:uid="{00000000-0005-0000-0000-0000BC5A0000}"/>
    <cellStyle name="Normal 5 3 2 2 2 5 3 3" xfId="25008" xr:uid="{00000000-0005-0000-0000-0000BD5A0000}"/>
    <cellStyle name="Normal 5 3 2 2 2 5 4" xfId="35228" xr:uid="{00000000-0005-0000-0000-0000BE5A0000}"/>
    <cellStyle name="Normal 5 3 2 2 2 5 5" xfId="19995" xr:uid="{00000000-0005-0000-0000-0000BF5A0000}"/>
    <cellStyle name="Normal 5 3 2 2 2 6" xfId="11585" xr:uid="{00000000-0005-0000-0000-0000C05A0000}"/>
    <cellStyle name="Normal 5 3 2 2 2 6 2" xfId="41916" xr:uid="{00000000-0005-0000-0000-0000C15A0000}"/>
    <cellStyle name="Normal 5 3 2 2 2 6 3" xfId="26683" xr:uid="{00000000-0005-0000-0000-0000C25A0000}"/>
    <cellStyle name="Normal 5 3 2 2 2 7" xfId="6564" xr:uid="{00000000-0005-0000-0000-0000C35A0000}"/>
    <cellStyle name="Normal 5 3 2 2 2 7 2" xfId="36899" xr:uid="{00000000-0005-0000-0000-0000C45A0000}"/>
    <cellStyle name="Normal 5 3 2 2 2 7 3" xfId="21666" xr:uid="{00000000-0005-0000-0000-0000C55A0000}"/>
    <cellStyle name="Normal 5 3 2 2 2 8" xfId="31887" xr:uid="{00000000-0005-0000-0000-0000C65A0000}"/>
    <cellStyle name="Normal 5 3 2 2 2 9" xfId="16653" xr:uid="{00000000-0005-0000-0000-0000C75A0000}"/>
    <cellStyle name="Normal 5 3 2 2 3" xfId="1700" xr:uid="{00000000-0005-0000-0000-0000C85A0000}"/>
    <cellStyle name="Normal 5 3 2 2 3 2" xfId="2539" xr:uid="{00000000-0005-0000-0000-0000C95A0000}"/>
    <cellStyle name="Normal 5 3 2 2 3 2 2" xfId="4229" xr:uid="{00000000-0005-0000-0000-0000CA5A0000}"/>
    <cellStyle name="Normal 5 3 2 2 3 2 2 2" xfId="14302" xr:uid="{00000000-0005-0000-0000-0000CB5A0000}"/>
    <cellStyle name="Normal 5 3 2 2 3 2 2 2 2" xfId="44633" xr:uid="{00000000-0005-0000-0000-0000CC5A0000}"/>
    <cellStyle name="Normal 5 3 2 2 3 2 2 2 3" xfId="29400" xr:uid="{00000000-0005-0000-0000-0000CD5A0000}"/>
    <cellStyle name="Normal 5 3 2 2 3 2 2 3" xfId="9282" xr:uid="{00000000-0005-0000-0000-0000CE5A0000}"/>
    <cellStyle name="Normal 5 3 2 2 3 2 2 3 2" xfId="39616" xr:uid="{00000000-0005-0000-0000-0000CF5A0000}"/>
    <cellStyle name="Normal 5 3 2 2 3 2 2 3 3" xfId="24383" xr:uid="{00000000-0005-0000-0000-0000D05A0000}"/>
    <cellStyle name="Normal 5 3 2 2 3 2 2 4" xfId="34603" xr:uid="{00000000-0005-0000-0000-0000D15A0000}"/>
    <cellStyle name="Normal 5 3 2 2 3 2 2 5" xfId="19370" xr:uid="{00000000-0005-0000-0000-0000D25A0000}"/>
    <cellStyle name="Normal 5 3 2 2 3 2 3" xfId="5921" xr:uid="{00000000-0005-0000-0000-0000D35A0000}"/>
    <cellStyle name="Normal 5 3 2 2 3 2 3 2" xfId="15973" xr:uid="{00000000-0005-0000-0000-0000D45A0000}"/>
    <cellStyle name="Normal 5 3 2 2 3 2 3 2 2" xfId="46304" xr:uid="{00000000-0005-0000-0000-0000D55A0000}"/>
    <cellStyle name="Normal 5 3 2 2 3 2 3 2 3" xfId="31071" xr:uid="{00000000-0005-0000-0000-0000D65A0000}"/>
    <cellStyle name="Normal 5 3 2 2 3 2 3 3" xfId="10953" xr:uid="{00000000-0005-0000-0000-0000D75A0000}"/>
    <cellStyle name="Normal 5 3 2 2 3 2 3 3 2" xfId="41287" xr:uid="{00000000-0005-0000-0000-0000D85A0000}"/>
    <cellStyle name="Normal 5 3 2 2 3 2 3 3 3" xfId="26054" xr:uid="{00000000-0005-0000-0000-0000D95A0000}"/>
    <cellStyle name="Normal 5 3 2 2 3 2 3 4" xfId="36274" xr:uid="{00000000-0005-0000-0000-0000DA5A0000}"/>
    <cellStyle name="Normal 5 3 2 2 3 2 3 5" xfId="21041" xr:uid="{00000000-0005-0000-0000-0000DB5A0000}"/>
    <cellStyle name="Normal 5 3 2 2 3 2 4" xfId="12631" xr:uid="{00000000-0005-0000-0000-0000DC5A0000}"/>
    <cellStyle name="Normal 5 3 2 2 3 2 4 2" xfId="42962" xr:uid="{00000000-0005-0000-0000-0000DD5A0000}"/>
    <cellStyle name="Normal 5 3 2 2 3 2 4 3" xfId="27729" xr:uid="{00000000-0005-0000-0000-0000DE5A0000}"/>
    <cellStyle name="Normal 5 3 2 2 3 2 5" xfId="7610" xr:uid="{00000000-0005-0000-0000-0000DF5A0000}"/>
    <cellStyle name="Normal 5 3 2 2 3 2 5 2" xfId="37945" xr:uid="{00000000-0005-0000-0000-0000E05A0000}"/>
    <cellStyle name="Normal 5 3 2 2 3 2 5 3" xfId="22712" xr:uid="{00000000-0005-0000-0000-0000E15A0000}"/>
    <cellStyle name="Normal 5 3 2 2 3 2 6" xfId="32933" xr:uid="{00000000-0005-0000-0000-0000E25A0000}"/>
    <cellStyle name="Normal 5 3 2 2 3 2 7" xfId="17699" xr:uid="{00000000-0005-0000-0000-0000E35A0000}"/>
    <cellStyle name="Normal 5 3 2 2 3 3" xfId="3392" xr:uid="{00000000-0005-0000-0000-0000E45A0000}"/>
    <cellStyle name="Normal 5 3 2 2 3 3 2" xfId="13466" xr:uid="{00000000-0005-0000-0000-0000E55A0000}"/>
    <cellStyle name="Normal 5 3 2 2 3 3 2 2" xfId="43797" xr:uid="{00000000-0005-0000-0000-0000E65A0000}"/>
    <cellStyle name="Normal 5 3 2 2 3 3 2 3" xfId="28564" xr:uid="{00000000-0005-0000-0000-0000E75A0000}"/>
    <cellStyle name="Normal 5 3 2 2 3 3 3" xfId="8446" xr:uid="{00000000-0005-0000-0000-0000E85A0000}"/>
    <cellStyle name="Normal 5 3 2 2 3 3 3 2" xfId="38780" xr:uid="{00000000-0005-0000-0000-0000E95A0000}"/>
    <cellStyle name="Normal 5 3 2 2 3 3 3 3" xfId="23547" xr:uid="{00000000-0005-0000-0000-0000EA5A0000}"/>
    <cellStyle name="Normal 5 3 2 2 3 3 4" xfId="33767" xr:uid="{00000000-0005-0000-0000-0000EB5A0000}"/>
    <cellStyle name="Normal 5 3 2 2 3 3 5" xfId="18534" xr:uid="{00000000-0005-0000-0000-0000EC5A0000}"/>
    <cellStyle name="Normal 5 3 2 2 3 4" xfId="5085" xr:uid="{00000000-0005-0000-0000-0000ED5A0000}"/>
    <cellStyle name="Normal 5 3 2 2 3 4 2" xfId="15137" xr:uid="{00000000-0005-0000-0000-0000EE5A0000}"/>
    <cellStyle name="Normal 5 3 2 2 3 4 2 2" xfId="45468" xr:uid="{00000000-0005-0000-0000-0000EF5A0000}"/>
    <cellStyle name="Normal 5 3 2 2 3 4 2 3" xfId="30235" xr:uid="{00000000-0005-0000-0000-0000F05A0000}"/>
    <cellStyle name="Normal 5 3 2 2 3 4 3" xfId="10117" xr:uid="{00000000-0005-0000-0000-0000F15A0000}"/>
    <cellStyle name="Normal 5 3 2 2 3 4 3 2" xfId="40451" xr:uid="{00000000-0005-0000-0000-0000F25A0000}"/>
    <cellStyle name="Normal 5 3 2 2 3 4 3 3" xfId="25218" xr:uid="{00000000-0005-0000-0000-0000F35A0000}"/>
    <cellStyle name="Normal 5 3 2 2 3 4 4" xfId="35438" xr:uid="{00000000-0005-0000-0000-0000F45A0000}"/>
    <cellStyle name="Normal 5 3 2 2 3 4 5" xfId="20205" xr:uid="{00000000-0005-0000-0000-0000F55A0000}"/>
    <cellStyle name="Normal 5 3 2 2 3 5" xfId="11795" xr:uid="{00000000-0005-0000-0000-0000F65A0000}"/>
    <cellStyle name="Normal 5 3 2 2 3 5 2" xfId="42126" xr:uid="{00000000-0005-0000-0000-0000F75A0000}"/>
    <cellStyle name="Normal 5 3 2 2 3 5 3" xfId="26893" xr:uid="{00000000-0005-0000-0000-0000F85A0000}"/>
    <cellStyle name="Normal 5 3 2 2 3 6" xfId="6774" xr:uid="{00000000-0005-0000-0000-0000F95A0000}"/>
    <cellStyle name="Normal 5 3 2 2 3 6 2" xfId="37109" xr:uid="{00000000-0005-0000-0000-0000FA5A0000}"/>
    <cellStyle name="Normal 5 3 2 2 3 6 3" xfId="21876" xr:uid="{00000000-0005-0000-0000-0000FB5A0000}"/>
    <cellStyle name="Normal 5 3 2 2 3 7" xfId="32097" xr:uid="{00000000-0005-0000-0000-0000FC5A0000}"/>
    <cellStyle name="Normal 5 3 2 2 3 8" xfId="16863" xr:uid="{00000000-0005-0000-0000-0000FD5A0000}"/>
    <cellStyle name="Normal 5 3 2 2 4" xfId="2121" xr:uid="{00000000-0005-0000-0000-0000FE5A0000}"/>
    <cellStyle name="Normal 5 3 2 2 4 2" xfId="3811" xr:uid="{00000000-0005-0000-0000-0000FF5A0000}"/>
    <cellStyle name="Normal 5 3 2 2 4 2 2" xfId="13884" xr:uid="{00000000-0005-0000-0000-0000005B0000}"/>
    <cellStyle name="Normal 5 3 2 2 4 2 2 2" xfId="44215" xr:uid="{00000000-0005-0000-0000-0000015B0000}"/>
    <cellStyle name="Normal 5 3 2 2 4 2 2 3" xfId="28982" xr:uid="{00000000-0005-0000-0000-0000025B0000}"/>
    <cellStyle name="Normal 5 3 2 2 4 2 3" xfId="8864" xr:uid="{00000000-0005-0000-0000-0000035B0000}"/>
    <cellStyle name="Normal 5 3 2 2 4 2 3 2" xfId="39198" xr:uid="{00000000-0005-0000-0000-0000045B0000}"/>
    <cellStyle name="Normal 5 3 2 2 4 2 3 3" xfId="23965" xr:uid="{00000000-0005-0000-0000-0000055B0000}"/>
    <cellStyle name="Normal 5 3 2 2 4 2 4" xfId="34185" xr:uid="{00000000-0005-0000-0000-0000065B0000}"/>
    <cellStyle name="Normal 5 3 2 2 4 2 5" xfId="18952" xr:uid="{00000000-0005-0000-0000-0000075B0000}"/>
    <cellStyle name="Normal 5 3 2 2 4 3" xfId="5503" xr:uid="{00000000-0005-0000-0000-0000085B0000}"/>
    <cellStyle name="Normal 5 3 2 2 4 3 2" xfId="15555" xr:uid="{00000000-0005-0000-0000-0000095B0000}"/>
    <cellStyle name="Normal 5 3 2 2 4 3 2 2" xfId="45886" xr:uid="{00000000-0005-0000-0000-00000A5B0000}"/>
    <cellStyle name="Normal 5 3 2 2 4 3 2 3" xfId="30653" xr:uid="{00000000-0005-0000-0000-00000B5B0000}"/>
    <cellStyle name="Normal 5 3 2 2 4 3 3" xfId="10535" xr:uid="{00000000-0005-0000-0000-00000C5B0000}"/>
    <cellStyle name="Normal 5 3 2 2 4 3 3 2" xfId="40869" xr:uid="{00000000-0005-0000-0000-00000D5B0000}"/>
    <cellStyle name="Normal 5 3 2 2 4 3 3 3" xfId="25636" xr:uid="{00000000-0005-0000-0000-00000E5B0000}"/>
    <cellStyle name="Normal 5 3 2 2 4 3 4" xfId="35856" xr:uid="{00000000-0005-0000-0000-00000F5B0000}"/>
    <cellStyle name="Normal 5 3 2 2 4 3 5" xfId="20623" xr:uid="{00000000-0005-0000-0000-0000105B0000}"/>
    <cellStyle name="Normal 5 3 2 2 4 4" xfId="12213" xr:uid="{00000000-0005-0000-0000-0000115B0000}"/>
    <cellStyle name="Normal 5 3 2 2 4 4 2" xfId="42544" xr:uid="{00000000-0005-0000-0000-0000125B0000}"/>
    <cellStyle name="Normal 5 3 2 2 4 4 3" xfId="27311" xr:uid="{00000000-0005-0000-0000-0000135B0000}"/>
    <cellStyle name="Normal 5 3 2 2 4 5" xfId="7192" xr:uid="{00000000-0005-0000-0000-0000145B0000}"/>
    <cellStyle name="Normal 5 3 2 2 4 5 2" xfId="37527" xr:uid="{00000000-0005-0000-0000-0000155B0000}"/>
    <cellStyle name="Normal 5 3 2 2 4 5 3" xfId="22294" xr:uid="{00000000-0005-0000-0000-0000165B0000}"/>
    <cellStyle name="Normal 5 3 2 2 4 6" xfId="32515" xr:uid="{00000000-0005-0000-0000-0000175B0000}"/>
    <cellStyle name="Normal 5 3 2 2 4 7" xfId="17281" xr:uid="{00000000-0005-0000-0000-0000185B0000}"/>
    <cellStyle name="Normal 5 3 2 2 5" xfId="2974" xr:uid="{00000000-0005-0000-0000-0000195B0000}"/>
    <cellStyle name="Normal 5 3 2 2 5 2" xfId="13048" xr:uid="{00000000-0005-0000-0000-00001A5B0000}"/>
    <cellStyle name="Normal 5 3 2 2 5 2 2" xfId="43379" xr:uid="{00000000-0005-0000-0000-00001B5B0000}"/>
    <cellStyle name="Normal 5 3 2 2 5 2 3" xfId="28146" xr:uid="{00000000-0005-0000-0000-00001C5B0000}"/>
    <cellStyle name="Normal 5 3 2 2 5 3" xfId="8028" xr:uid="{00000000-0005-0000-0000-00001D5B0000}"/>
    <cellStyle name="Normal 5 3 2 2 5 3 2" xfId="38362" xr:uid="{00000000-0005-0000-0000-00001E5B0000}"/>
    <cellStyle name="Normal 5 3 2 2 5 3 3" xfId="23129" xr:uid="{00000000-0005-0000-0000-00001F5B0000}"/>
    <cellStyle name="Normal 5 3 2 2 5 4" xfId="33349" xr:uid="{00000000-0005-0000-0000-0000205B0000}"/>
    <cellStyle name="Normal 5 3 2 2 5 5" xfId="18116" xr:uid="{00000000-0005-0000-0000-0000215B0000}"/>
    <cellStyle name="Normal 5 3 2 2 6" xfId="4667" xr:uid="{00000000-0005-0000-0000-0000225B0000}"/>
    <cellStyle name="Normal 5 3 2 2 6 2" xfId="14719" xr:uid="{00000000-0005-0000-0000-0000235B0000}"/>
    <cellStyle name="Normal 5 3 2 2 6 2 2" xfId="45050" xr:uid="{00000000-0005-0000-0000-0000245B0000}"/>
    <cellStyle name="Normal 5 3 2 2 6 2 3" xfId="29817" xr:uid="{00000000-0005-0000-0000-0000255B0000}"/>
    <cellStyle name="Normal 5 3 2 2 6 3" xfId="9699" xr:uid="{00000000-0005-0000-0000-0000265B0000}"/>
    <cellStyle name="Normal 5 3 2 2 6 3 2" xfId="40033" xr:uid="{00000000-0005-0000-0000-0000275B0000}"/>
    <cellStyle name="Normal 5 3 2 2 6 3 3" xfId="24800" xr:uid="{00000000-0005-0000-0000-0000285B0000}"/>
    <cellStyle name="Normal 5 3 2 2 6 4" xfId="35020" xr:uid="{00000000-0005-0000-0000-0000295B0000}"/>
    <cellStyle name="Normal 5 3 2 2 6 5" xfId="19787" xr:uid="{00000000-0005-0000-0000-00002A5B0000}"/>
    <cellStyle name="Normal 5 3 2 2 7" xfId="11377" xr:uid="{00000000-0005-0000-0000-00002B5B0000}"/>
    <cellStyle name="Normal 5 3 2 2 7 2" xfId="41708" xr:uid="{00000000-0005-0000-0000-00002C5B0000}"/>
    <cellStyle name="Normal 5 3 2 2 7 3" xfId="26475" xr:uid="{00000000-0005-0000-0000-00002D5B0000}"/>
    <cellStyle name="Normal 5 3 2 2 8" xfId="6356" xr:uid="{00000000-0005-0000-0000-00002E5B0000}"/>
    <cellStyle name="Normal 5 3 2 2 8 2" xfId="36691" xr:uid="{00000000-0005-0000-0000-00002F5B0000}"/>
    <cellStyle name="Normal 5 3 2 2 8 3" xfId="21458" xr:uid="{00000000-0005-0000-0000-0000305B0000}"/>
    <cellStyle name="Normal 5 3 2 2 9" xfId="31680" xr:uid="{00000000-0005-0000-0000-0000315B0000}"/>
    <cellStyle name="Normal 5 3 2 3" xfId="1383" xr:uid="{00000000-0005-0000-0000-0000325B0000}"/>
    <cellStyle name="Normal 5 3 2 3 2" xfId="1804" xr:uid="{00000000-0005-0000-0000-0000335B0000}"/>
    <cellStyle name="Normal 5 3 2 3 2 2" xfId="2643" xr:uid="{00000000-0005-0000-0000-0000345B0000}"/>
    <cellStyle name="Normal 5 3 2 3 2 2 2" xfId="4333" xr:uid="{00000000-0005-0000-0000-0000355B0000}"/>
    <cellStyle name="Normal 5 3 2 3 2 2 2 2" xfId="14406" xr:uid="{00000000-0005-0000-0000-0000365B0000}"/>
    <cellStyle name="Normal 5 3 2 3 2 2 2 2 2" xfId="44737" xr:uid="{00000000-0005-0000-0000-0000375B0000}"/>
    <cellStyle name="Normal 5 3 2 3 2 2 2 2 3" xfId="29504" xr:uid="{00000000-0005-0000-0000-0000385B0000}"/>
    <cellStyle name="Normal 5 3 2 3 2 2 2 3" xfId="9386" xr:uid="{00000000-0005-0000-0000-0000395B0000}"/>
    <cellStyle name="Normal 5 3 2 3 2 2 2 3 2" xfId="39720" xr:uid="{00000000-0005-0000-0000-00003A5B0000}"/>
    <cellStyle name="Normal 5 3 2 3 2 2 2 3 3" xfId="24487" xr:uid="{00000000-0005-0000-0000-00003B5B0000}"/>
    <cellStyle name="Normal 5 3 2 3 2 2 2 4" xfId="34707" xr:uid="{00000000-0005-0000-0000-00003C5B0000}"/>
    <cellStyle name="Normal 5 3 2 3 2 2 2 5" xfId="19474" xr:uid="{00000000-0005-0000-0000-00003D5B0000}"/>
    <cellStyle name="Normal 5 3 2 3 2 2 3" xfId="6025" xr:uid="{00000000-0005-0000-0000-00003E5B0000}"/>
    <cellStyle name="Normal 5 3 2 3 2 2 3 2" xfId="16077" xr:uid="{00000000-0005-0000-0000-00003F5B0000}"/>
    <cellStyle name="Normal 5 3 2 3 2 2 3 2 2" xfId="46408" xr:uid="{00000000-0005-0000-0000-0000405B0000}"/>
    <cellStyle name="Normal 5 3 2 3 2 2 3 2 3" xfId="31175" xr:uid="{00000000-0005-0000-0000-0000415B0000}"/>
    <cellStyle name="Normal 5 3 2 3 2 2 3 3" xfId="11057" xr:uid="{00000000-0005-0000-0000-0000425B0000}"/>
    <cellStyle name="Normal 5 3 2 3 2 2 3 3 2" xfId="41391" xr:uid="{00000000-0005-0000-0000-0000435B0000}"/>
    <cellStyle name="Normal 5 3 2 3 2 2 3 3 3" xfId="26158" xr:uid="{00000000-0005-0000-0000-0000445B0000}"/>
    <cellStyle name="Normal 5 3 2 3 2 2 3 4" xfId="36378" xr:uid="{00000000-0005-0000-0000-0000455B0000}"/>
    <cellStyle name="Normal 5 3 2 3 2 2 3 5" xfId="21145" xr:uid="{00000000-0005-0000-0000-0000465B0000}"/>
    <cellStyle name="Normal 5 3 2 3 2 2 4" xfId="12735" xr:uid="{00000000-0005-0000-0000-0000475B0000}"/>
    <cellStyle name="Normal 5 3 2 3 2 2 4 2" xfId="43066" xr:uid="{00000000-0005-0000-0000-0000485B0000}"/>
    <cellStyle name="Normal 5 3 2 3 2 2 4 3" xfId="27833" xr:uid="{00000000-0005-0000-0000-0000495B0000}"/>
    <cellStyle name="Normal 5 3 2 3 2 2 5" xfId="7714" xr:uid="{00000000-0005-0000-0000-00004A5B0000}"/>
    <cellStyle name="Normal 5 3 2 3 2 2 5 2" xfId="38049" xr:uid="{00000000-0005-0000-0000-00004B5B0000}"/>
    <cellStyle name="Normal 5 3 2 3 2 2 5 3" xfId="22816" xr:uid="{00000000-0005-0000-0000-00004C5B0000}"/>
    <cellStyle name="Normal 5 3 2 3 2 2 6" xfId="33037" xr:uid="{00000000-0005-0000-0000-00004D5B0000}"/>
    <cellStyle name="Normal 5 3 2 3 2 2 7" xfId="17803" xr:uid="{00000000-0005-0000-0000-00004E5B0000}"/>
    <cellStyle name="Normal 5 3 2 3 2 3" xfId="3496" xr:uid="{00000000-0005-0000-0000-00004F5B0000}"/>
    <cellStyle name="Normal 5 3 2 3 2 3 2" xfId="13570" xr:uid="{00000000-0005-0000-0000-0000505B0000}"/>
    <cellStyle name="Normal 5 3 2 3 2 3 2 2" xfId="43901" xr:uid="{00000000-0005-0000-0000-0000515B0000}"/>
    <cellStyle name="Normal 5 3 2 3 2 3 2 3" xfId="28668" xr:uid="{00000000-0005-0000-0000-0000525B0000}"/>
    <cellStyle name="Normal 5 3 2 3 2 3 3" xfId="8550" xr:uid="{00000000-0005-0000-0000-0000535B0000}"/>
    <cellStyle name="Normal 5 3 2 3 2 3 3 2" xfId="38884" xr:uid="{00000000-0005-0000-0000-0000545B0000}"/>
    <cellStyle name="Normal 5 3 2 3 2 3 3 3" xfId="23651" xr:uid="{00000000-0005-0000-0000-0000555B0000}"/>
    <cellStyle name="Normal 5 3 2 3 2 3 4" xfId="33871" xr:uid="{00000000-0005-0000-0000-0000565B0000}"/>
    <cellStyle name="Normal 5 3 2 3 2 3 5" xfId="18638" xr:uid="{00000000-0005-0000-0000-0000575B0000}"/>
    <cellStyle name="Normal 5 3 2 3 2 4" xfId="5189" xr:uid="{00000000-0005-0000-0000-0000585B0000}"/>
    <cellStyle name="Normal 5 3 2 3 2 4 2" xfId="15241" xr:uid="{00000000-0005-0000-0000-0000595B0000}"/>
    <cellStyle name="Normal 5 3 2 3 2 4 2 2" xfId="45572" xr:uid="{00000000-0005-0000-0000-00005A5B0000}"/>
    <cellStyle name="Normal 5 3 2 3 2 4 2 3" xfId="30339" xr:uid="{00000000-0005-0000-0000-00005B5B0000}"/>
    <cellStyle name="Normal 5 3 2 3 2 4 3" xfId="10221" xr:uid="{00000000-0005-0000-0000-00005C5B0000}"/>
    <cellStyle name="Normal 5 3 2 3 2 4 3 2" xfId="40555" xr:uid="{00000000-0005-0000-0000-00005D5B0000}"/>
    <cellStyle name="Normal 5 3 2 3 2 4 3 3" xfId="25322" xr:uid="{00000000-0005-0000-0000-00005E5B0000}"/>
    <cellStyle name="Normal 5 3 2 3 2 4 4" xfId="35542" xr:uid="{00000000-0005-0000-0000-00005F5B0000}"/>
    <cellStyle name="Normal 5 3 2 3 2 4 5" xfId="20309" xr:uid="{00000000-0005-0000-0000-0000605B0000}"/>
    <cellStyle name="Normal 5 3 2 3 2 5" xfId="11899" xr:uid="{00000000-0005-0000-0000-0000615B0000}"/>
    <cellStyle name="Normal 5 3 2 3 2 5 2" xfId="42230" xr:uid="{00000000-0005-0000-0000-0000625B0000}"/>
    <cellStyle name="Normal 5 3 2 3 2 5 3" xfId="26997" xr:uid="{00000000-0005-0000-0000-0000635B0000}"/>
    <cellStyle name="Normal 5 3 2 3 2 6" xfId="6878" xr:uid="{00000000-0005-0000-0000-0000645B0000}"/>
    <cellStyle name="Normal 5 3 2 3 2 6 2" xfId="37213" xr:uid="{00000000-0005-0000-0000-0000655B0000}"/>
    <cellStyle name="Normal 5 3 2 3 2 6 3" xfId="21980" xr:uid="{00000000-0005-0000-0000-0000665B0000}"/>
    <cellStyle name="Normal 5 3 2 3 2 7" xfId="32201" xr:uid="{00000000-0005-0000-0000-0000675B0000}"/>
    <cellStyle name="Normal 5 3 2 3 2 8" xfId="16967" xr:uid="{00000000-0005-0000-0000-0000685B0000}"/>
    <cellStyle name="Normal 5 3 2 3 3" xfId="2225" xr:uid="{00000000-0005-0000-0000-0000695B0000}"/>
    <cellStyle name="Normal 5 3 2 3 3 2" xfId="3915" xr:uid="{00000000-0005-0000-0000-00006A5B0000}"/>
    <cellStyle name="Normal 5 3 2 3 3 2 2" xfId="13988" xr:uid="{00000000-0005-0000-0000-00006B5B0000}"/>
    <cellStyle name="Normal 5 3 2 3 3 2 2 2" xfId="44319" xr:uid="{00000000-0005-0000-0000-00006C5B0000}"/>
    <cellStyle name="Normal 5 3 2 3 3 2 2 3" xfId="29086" xr:uid="{00000000-0005-0000-0000-00006D5B0000}"/>
    <cellStyle name="Normal 5 3 2 3 3 2 3" xfId="8968" xr:uid="{00000000-0005-0000-0000-00006E5B0000}"/>
    <cellStyle name="Normal 5 3 2 3 3 2 3 2" xfId="39302" xr:uid="{00000000-0005-0000-0000-00006F5B0000}"/>
    <cellStyle name="Normal 5 3 2 3 3 2 3 3" xfId="24069" xr:uid="{00000000-0005-0000-0000-0000705B0000}"/>
    <cellStyle name="Normal 5 3 2 3 3 2 4" xfId="34289" xr:uid="{00000000-0005-0000-0000-0000715B0000}"/>
    <cellStyle name="Normal 5 3 2 3 3 2 5" xfId="19056" xr:uid="{00000000-0005-0000-0000-0000725B0000}"/>
    <cellStyle name="Normal 5 3 2 3 3 3" xfId="5607" xr:uid="{00000000-0005-0000-0000-0000735B0000}"/>
    <cellStyle name="Normal 5 3 2 3 3 3 2" xfId="15659" xr:uid="{00000000-0005-0000-0000-0000745B0000}"/>
    <cellStyle name="Normal 5 3 2 3 3 3 2 2" xfId="45990" xr:uid="{00000000-0005-0000-0000-0000755B0000}"/>
    <cellStyle name="Normal 5 3 2 3 3 3 2 3" xfId="30757" xr:uid="{00000000-0005-0000-0000-0000765B0000}"/>
    <cellStyle name="Normal 5 3 2 3 3 3 3" xfId="10639" xr:uid="{00000000-0005-0000-0000-0000775B0000}"/>
    <cellStyle name="Normal 5 3 2 3 3 3 3 2" xfId="40973" xr:uid="{00000000-0005-0000-0000-0000785B0000}"/>
    <cellStyle name="Normal 5 3 2 3 3 3 3 3" xfId="25740" xr:uid="{00000000-0005-0000-0000-0000795B0000}"/>
    <cellStyle name="Normal 5 3 2 3 3 3 4" xfId="35960" xr:uid="{00000000-0005-0000-0000-00007A5B0000}"/>
    <cellStyle name="Normal 5 3 2 3 3 3 5" xfId="20727" xr:uid="{00000000-0005-0000-0000-00007B5B0000}"/>
    <cellStyle name="Normal 5 3 2 3 3 4" xfId="12317" xr:uid="{00000000-0005-0000-0000-00007C5B0000}"/>
    <cellStyle name="Normal 5 3 2 3 3 4 2" xfId="42648" xr:uid="{00000000-0005-0000-0000-00007D5B0000}"/>
    <cellStyle name="Normal 5 3 2 3 3 4 3" xfId="27415" xr:uid="{00000000-0005-0000-0000-00007E5B0000}"/>
    <cellStyle name="Normal 5 3 2 3 3 5" xfId="7296" xr:uid="{00000000-0005-0000-0000-00007F5B0000}"/>
    <cellStyle name="Normal 5 3 2 3 3 5 2" xfId="37631" xr:uid="{00000000-0005-0000-0000-0000805B0000}"/>
    <cellStyle name="Normal 5 3 2 3 3 5 3" xfId="22398" xr:uid="{00000000-0005-0000-0000-0000815B0000}"/>
    <cellStyle name="Normal 5 3 2 3 3 6" xfId="32619" xr:uid="{00000000-0005-0000-0000-0000825B0000}"/>
    <cellStyle name="Normal 5 3 2 3 3 7" xfId="17385" xr:uid="{00000000-0005-0000-0000-0000835B0000}"/>
    <cellStyle name="Normal 5 3 2 3 4" xfId="3078" xr:uid="{00000000-0005-0000-0000-0000845B0000}"/>
    <cellStyle name="Normal 5 3 2 3 4 2" xfId="13152" xr:uid="{00000000-0005-0000-0000-0000855B0000}"/>
    <cellStyle name="Normal 5 3 2 3 4 2 2" xfId="43483" xr:uid="{00000000-0005-0000-0000-0000865B0000}"/>
    <cellStyle name="Normal 5 3 2 3 4 2 3" xfId="28250" xr:uid="{00000000-0005-0000-0000-0000875B0000}"/>
    <cellStyle name="Normal 5 3 2 3 4 3" xfId="8132" xr:uid="{00000000-0005-0000-0000-0000885B0000}"/>
    <cellStyle name="Normal 5 3 2 3 4 3 2" xfId="38466" xr:uid="{00000000-0005-0000-0000-0000895B0000}"/>
    <cellStyle name="Normal 5 3 2 3 4 3 3" xfId="23233" xr:uid="{00000000-0005-0000-0000-00008A5B0000}"/>
    <cellStyle name="Normal 5 3 2 3 4 4" xfId="33453" xr:uid="{00000000-0005-0000-0000-00008B5B0000}"/>
    <cellStyle name="Normal 5 3 2 3 4 5" xfId="18220" xr:uid="{00000000-0005-0000-0000-00008C5B0000}"/>
    <cellStyle name="Normal 5 3 2 3 5" xfId="4771" xr:uid="{00000000-0005-0000-0000-00008D5B0000}"/>
    <cellStyle name="Normal 5 3 2 3 5 2" xfId="14823" xr:uid="{00000000-0005-0000-0000-00008E5B0000}"/>
    <cellStyle name="Normal 5 3 2 3 5 2 2" xfId="45154" xr:uid="{00000000-0005-0000-0000-00008F5B0000}"/>
    <cellStyle name="Normal 5 3 2 3 5 2 3" xfId="29921" xr:uid="{00000000-0005-0000-0000-0000905B0000}"/>
    <cellStyle name="Normal 5 3 2 3 5 3" xfId="9803" xr:uid="{00000000-0005-0000-0000-0000915B0000}"/>
    <cellStyle name="Normal 5 3 2 3 5 3 2" xfId="40137" xr:uid="{00000000-0005-0000-0000-0000925B0000}"/>
    <cellStyle name="Normal 5 3 2 3 5 3 3" xfId="24904" xr:uid="{00000000-0005-0000-0000-0000935B0000}"/>
    <cellStyle name="Normal 5 3 2 3 5 4" xfId="35124" xr:uid="{00000000-0005-0000-0000-0000945B0000}"/>
    <cellStyle name="Normal 5 3 2 3 5 5" xfId="19891" xr:uid="{00000000-0005-0000-0000-0000955B0000}"/>
    <cellStyle name="Normal 5 3 2 3 6" xfId="11481" xr:uid="{00000000-0005-0000-0000-0000965B0000}"/>
    <cellStyle name="Normal 5 3 2 3 6 2" xfId="41812" xr:uid="{00000000-0005-0000-0000-0000975B0000}"/>
    <cellStyle name="Normal 5 3 2 3 6 3" xfId="26579" xr:uid="{00000000-0005-0000-0000-0000985B0000}"/>
    <cellStyle name="Normal 5 3 2 3 7" xfId="6460" xr:uid="{00000000-0005-0000-0000-0000995B0000}"/>
    <cellStyle name="Normal 5 3 2 3 7 2" xfId="36795" xr:uid="{00000000-0005-0000-0000-00009A5B0000}"/>
    <cellStyle name="Normal 5 3 2 3 7 3" xfId="21562" xr:uid="{00000000-0005-0000-0000-00009B5B0000}"/>
    <cellStyle name="Normal 5 3 2 3 8" xfId="31783" xr:uid="{00000000-0005-0000-0000-00009C5B0000}"/>
    <cellStyle name="Normal 5 3 2 3 9" xfId="16549" xr:uid="{00000000-0005-0000-0000-00009D5B0000}"/>
    <cellStyle name="Normal 5 3 2 4" xfId="1596" xr:uid="{00000000-0005-0000-0000-00009E5B0000}"/>
    <cellStyle name="Normal 5 3 2 4 2" xfId="2435" xr:uid="{00000000-0005-0000-0000-00009F5B0000}"/>
    <cellStyle name="Normal 5 3 2 4 2 2" xfId="4125" xr:uid="{00000000-0005-0000-0000-0000A05B0000}"/>
    <cellStyle name="Normal 5 3 2 4 2 2 2" xfId="14198" xr:uid="{00000000-0005-0000-0000-0000A15B0000}"/>
    <cellStyle name="Normal 5 3 2 4 2 2 2 2" xfId="44529" xr:uid="{00000000-0005-0000-0000-0000A25B0000}"/>
    <cellStyle name="Normal 5 3 2 4 2 2 2 3" xfId="29296" xr:uid="{00000000-0005-0000-0000-0000A35B0000}"/>
    <cellStyle name="Normal 5 3 2 4 2 2 3" xfId="9178" xr:uid="{00000000-0005-0000-0000-0000A45B0000}"/>
    <cellStyle name="Normal 5 3 2 4 2 2 3 2" xfId="39512" xr:uid="{00000000-0005-0000-0000-0000A55B0000}"/>
    <cellStyle name="Normal 5 3 2 4 2 2 3 3" xfId="24279" xr:uid="{00000000-0005-0000-0000-0000A65B0000}"/>
    <cellStyle name="Normal 5 3 2 4 2 2 4" xfId="34499" xr:uid="{00000000-0005-0000-0000-0000A75B0000}"/>
    <cellStyle name="Normal 5 3 2 4 2 2 5" xfId="19266" xr:uid="{00000000-0005-0000-0000-0000A85B0000}"/>
    <cellStyle name="Normal 5 3 2 4 2 3" xfId="5817" xr:uid="{00000000-0005-0000-0000-0000A95B0000}"/>
    <cellStyle name="Normal 5 3 2 4 2 3 2" xfId="15869" xr:uid="{00000000-0005-0000-0000-0000AA5B0000}"/>
    <cellStyle name="Normal 5 3 2 4 2 3 2 2" xfId="46200" xr:uid="{00000000-0005-0000-0000-0000AB5B0000}"/>
    <cellStyle name="Normal 5 3 2 4 2 3 2 3" xfId="30967" xr:uid="{00000000-0005-0000-0000-0000AC5B0000}"/>
    <cellStyle name="Normal 5 3 2 4 2 3 3" xfId="10849" xr:uid="{00000000-0005-0000-0000-0000AD5B0000}"/>
    <cellStyle name="Normal 5 3 2 4 2 3 3 2" xfId="41183" xr:uid="{00000000-0005-0000-0000-0000AE5B0000}"/>
    <cellStyle name="Normal 5 3 2 4 2 3 3 3" xfId="25950" xr:uid="{00000000-0005-0000-0000-0000AF5B0000}"/>
    <cellStyle name="Normal 5 3 2 4 2 3 4" xfId="36170" xr:uid="{00000000-0005-0000-0000-0000B05B0000}"/>
    <cellStyle name="Normal 5 3 2 4 2 3 5" xfId="20937" xr:uid="{00000000-0005-0000-0000-0000B15B0000}"/>
    <cellStyle name="Normal 5 3 2 4 2 4" xfId="12527" xr:uid="{00000000-0005-0000-0000-0000B25B0000}"/>
    <cellStyle name="Normal 5 3 2 4 2 4 2" xfId="42858" xr:uid="{00000000-0005-0000-0000-0000B35B0000}"/>
    <cellStyle name="Normal 5 3 2 4 2 4 3" xfId="27625" xr:uid="{00000000-0005-0000-0000-0000B45B0000}"/>
    <cellStyle name="Normal 5 3 2 4 2 5" xfId="7506" xr:uid="{00000000-0005-0000-0000-0000B55B0000}"/>
    <cellStyle name="Normal 5 3 2 4 2 5 2" xfId="37841" xr:uid="{00000000-0005-0000-0000-0000B65B0000}"/>
    <cellStyle name="Normal 5 3 2 4 2 5 3" xfId="22608" xr:uid="{00000000-0005-0000-0000-0000B75B0000}"/>
    <cellStyle name="Normal 5 3 2 4 2 6" xfId="32829" xr:uid="{00000000-0005-0000-0000-0000B85B0000}"/>
    <cellStyle name="Normal 5 3 2 4 2 7" xfId="17595" xr:uid="{00000000-0005-0000-0000-0000B95B0000}"/>
    <cellStyle name="Normal 5 3 2 4 3" xfId="3288" xr:uid="{00000000-0005-0000-0000-0000BA5B0000}"/>
    <cellStyle name="Normal 5 3 2 4 3 2" xfId="13362" xr:uid="{00000000-0005-0000-0000-0000BB5B0000}"/>
    <cellStyle name="Normal 5 3 2 4 3 2 2" xfId="43693" xr:uid="{00000000-0005-0000-0000-0000BC5B0000}"/>
    <cellStyle name="Normal 5 3 2 4 3 2 3" xfId="28460" xr:uid="{00000000-0005-0000-0000-0000BD5B0000}"/>
    <cellStyle name="Normal 5 3 2 4 3 3" xfId="8342" xr:uid="{00000000-0005-0000-0000-0000BE5B0000}"/>
    <cellStyle name="Normal 5 3 2 4 3 3 2" xfId="38676" xr:uid="{00000000-0005-0000-0000-0000BF5B0000}"/>
    <cellStyle name="Normal 5 3 2 4 3 3 3" xfId="23443" xr:uid="{00000000-0005-0000-0000-0000C05B0000}"/>
    <cellStyle name="Normal 5 3 2 4 3 4" xfId="33663" xr:uid="{00000000-0005-0000-0000-0000C15B0000}"/>
    <cellStyle name="Normal 5 3 2 4 3 5" xfId="18430" xr:uid="{00000000-0005-0000-0000-0000C25B0000}"/>
    <cellStyle name="Normal 5 3 2 4 4" xfId="4981" xr:uid="{00000000-0005-0000-0000-0000C35B0000}"/>
    <cellStyle name="Normal 5 3 2 4 4 2" xfId="15033" xr:uid="{00000000-0005-0000-0000-0000C45B0000}"/>
    <cellStyle name="Normal 5 3 2 4 4 2 2" xfId="45364" xr:uid="{00000000-0005-0000-0000-0000C55B0000}"/>
    <cellStyle name="Normal 5 3 2 4 4 2 3" xfId="30131" xr:uid="{00000000-0005-0000-0000-0000C65B0000}"/>
    <cellStyle name="Normal 5 3 2 4 4 3" xfId="10013" xr:uid="{00000000-0005-0000-0000-0000C75B0000}"/>
    <cellStyle name="Normal 5 3 2 4 4 3 2" xfId="40347" xr:uid="{00000000-0005-0000-0000-0000C85B0000}"/>
    <cellStyle name="Normal 5 3 2 4 4 3 3" xfId="25114" xr:uid="{00000000-0005-0000-0000-0000C95B0000}"/>
    <cellStyle name="Normal 5 3 2 4 4 4" xfId="35334" xr:uid="{00000000-0005-0000-0000-0000CA5B0000}"/>
    <cellStyle name="Normal 5 3 2 4 4 5" xfId="20101" xr:uid="{00000000-0005-0000-0000-0000CB5B0000}"/>
    <cellStyle name="Normal 5 3 2 4 5" xfId="11691" xr:uid="{00000000-0005-0000-0000-0000CC5B0000}"/>
    <cellStyle name="Normal 5 3 2 4 5 2" xfId="42022" xr:uid="{00000000-0005-0000-0000-0000CD5B0000}"/>
    <cellStyle name="Normal 5 3 2 4 5 3" xfId="26789" xr:uid="{00000000-0005-0000-0000-0000CE5B0000}"/>
    <cellStyle name="Normal 5 3 2 4 6" xfId="6670" xr:uid="{00000000-0005-0000-0000-0000CF5B0000}"/>
    <cellStyle name="Normal 5 3 2 4 6 2" xfId="37005" xr:uid="{00000000-0005-0000-0000-0000D05B0000}"/>
    <cellStyle name="Normal 5 3 2 4 6 3" xfId="21772" xr:uid="{00000000-0005-0000-0000-0000D15B0000}"/>
    <cellStyle name="Normal 5 3 2 4 7" xfId="31993" xr:uid="{00000000-0005-0000-0000-0000D25B0000}"/>
    <cellStyle name="Normal 5 3 2 4 8" xfId="16759" xr:uid="{00000000-0005-0000-0000-0000D35B0000}"/>
    <cellStyle name="Normal 5 3 2 5" xfId="2017" xr:uid="{00000000-0005-0000-0000-0000D45B0000}"/>
    <cellStyle name="Normal 5 3 2 5 2" xfId="3707" xr:uid="{00000000-0005-0000-0000-0000D55B0000}"/>
    <cellStyle name="Normal 5 3 2 5 2 2" xfId="13780" xr:uid="{00000000-0005-0000-0000-0000D65B0000}"/>
    <cellStyle name="Normal 5 3 2 5 2 2 2" xfId="44111" xr:uid="{00000000-0005-0000-0000-0000D75B0000}"/>
    <cellStyle name="Normal 5 3 2 5 2 2 3" xfId="28878" xr:uid="{00000000-0005-0000-0000-0000D85B0000}"/>
    <cellStyle name="Normal 5 3 2 5 2 3" xfId="8760" xr:uid="{00000000-0005-0000-0000-0000D95B0000}"/>
    <cellStyle name="Normal 5 3 2 5 2 3 2" xfId="39094" xr:uid="{00000000-0005-0000-0000-0000DA5B0000}"/>
    <cellStyle name="Normal 5 3 2 5 2 3 3" xfId="23861" xr:uid="{00000000-0005-0000-0000-0000DB5B0000}"/>
    <cellStyle name="Normal 5 3 2 5 2 4" xfId="34081" xr:uid="{00000000-0005-0000-0000-0000DC5B0000}"/>
    <cellStyle name="Normal 5 3 2 5 2 5" xfId="18848" xr:uid="{00000000-0005-0000-0000-0000DD5B0000}"/>
    <cellStyle name="Normal 5 3 2 5 3" xfId="5399" xr:uid="{00000000-0005-0000-0000-0000DE5B0000}"/>
    <cellStyle name="Normal 5 3 2 5 3 2" xfId="15451" xr:uid="{00000000-0005-0000-0000-0000DF5B0000}"/>
    <cellStyle name="Normal 5 3 2 5 3 2 2" xfId="45782" xr:uid="{00000000-0005-0000-0000-0000E05B0000}"/>
    <cellStyle name="Normal 5 3 2 5 3 2 3" xfId="30549" xr:uid="{00000000-0005-0000-0000-0000E15B0000}"/>
    <cellStyle name="Normal 5 3 2 5 3 3" xfId="10431" xr:uid="{00000000-0005-0000-0000-0000E25B0000}"/>
    <cellStyle name="Normal 5 3 2 5 3 3 2" xfId="40765" xr:uid="{00000000-0005-0000-0000-0000E35B0000}"/>
    <cellStyle name="Normal 5 3 2 5 3 3 3" xfId="25532" xr:uid="{00000000-0005-0000-0000-0000E45B0000}"/>
    <cellStyle name="Normal 5 3 2 5 3 4" xfId="35752" xr:uid="{00000000-0005-0000-0000-0000E55B0000}"/>
    <cellStyle name="Normal 5 3 2 5 3 5" xfId="20519" xr:uid="{00000000-0005-0000-0000-0000E65B0000}"/>
    <cellStyle name="Normal 5 3 2 5 4" xfId="12109" xr:uid="{00000000-0005-0000-0000-0000E75B0000}"/>
    <cellStyle name="Normal 5 3 2 5 4 2" xfId="42440" xr:uid="{00000000-0005-0000-0000-0000E85B0000}"/>
    <cellStyle name="Normal 5 3 2 5 4 3" xfId="27207" xr:uid="{00000000-0005-0000-0000-0000E95B0000}"/>
    <cellStyle name="Normal 5 3 2 5 5" xfId="7088" xr:uid="{00000000-0005-0000-0000-0000EA5B0000}"/>
    <cellStyle name="Normal 5 3 2 5 5 2" xfId="37423" xr:uid="{00000000-0005-0000-0000-0000EB5B0000}"/>
    <cellStyle name="Normal 5 3 2 5 5 3" xfId="22190" xr:uid="{00000000-0005-0000-0000-0000EC5B0000}"/>
    <cellStyle name="Normal 5 3 2 5 6" xfId="32411" xr:uid="{00000000-0005-0000-0000-0000ED5B0000}"/>
    <cellStyle name="Normal 5 3 2 5 7" xfId="17177" xr:uid="{00000000-0005-0000-0000-0000EE5B0000}"/>
    <cellStyle name="Normal 5 3 2 6" xfId="2870" xr:uid="{00000000-0005-0000-0000-0000EF5B0000}"/>
    <cellStyle name="Normal 5 3 2 6 2" xfId="12944" xr:uid="{00000000-0005-0000-0000-0000F05B0000}"/>
    <cellStyle name="Normal 5 3 2 6 2 2" xfId="43275" xr:uid="{00000000-0005-0000-0000-0000F15B0000}"/>
    <cellStyle name="Normal 5 3 2 6 2 3" xfId="28042" xr:uid="{00000000-0005-0000-0000-0000F25B0000}"/>
    <cellStyle name="Normal 5 3 2 6 3" xfId="7924" xr:uid="{00000000-0005-0000-0000-0000F35B0000}"/>
    <cellStyle name="Normal 5 3 2 6 3 2" xfId="38258" xr:uid="{00000000-0005-0000-0000-0000F45B0000}"/>
    <cellStyle name="Normal 5 3 2 6 3 3" xfId="23025" xr:uid="{00000000-0005-0000-0000-0000F55B0000}"/>
    <cellStyle name="Normal 5 3 2 6 4" xfId="33245" xr:uid="{00000000-0005-0000-0000-0000F65B0000}"/>
    <cellStyle name="Normal 5 3 2 6 5" xfId="18012" xr:uid="{00000000-0005-0000-0000-0000F75B0000}"/>
    <cellStyle name="Normal 5 3 2 7" xfId="4563" xr:uid="{00000000-0005-0000-0000-0000F85B0000}"/>
    <cellStyle name="Normal 5 3 2 7 2" xfId="14615" xr:uid="{00000000-0005-0000-0000-0000F95B0000}"/>
    <cellStyle name="Normal 5 3 2 7 2 2" xfId="44946" xr:uid="{00000000-0005-0000-0000-0000FA5B0000}"/>
    <cellStyle name="Normal 5 3 2 7 2 3" xfId="29713" xr:uid="{00000000-0005-0000-0000-0000FB5B0000}"/>
    <cellStyle name="Normal 5 3 2 7 3" xfId="9595" xr:uid="{00000000-0005-0000-0000-0000FC5B0000}"/>
    <cellStyle name="Normal 5 3 2 7 3 2" xfId="39929" xr:uid="{00000000-0005-0000-0000-0000FD5B0000}"/>
    <cellStyle name="Normal 5 3 2 7 3 3" xfId="24696" xr:uid="{00000000-0005-0000-0000-0000FE5B0000}"/>
    <cellStyle name="Normal 5 3 2 7 4" xfId="34916" xr:uid="{00000000-0005-0000-0000-0000FF5B0000}"/>
    <cellStyle name="Normal 5 3 2 7 5" xfId="19683" xr:uid="{00000000-0005-0000-0000-0000005C0000}"/>
    <cellStyle name="Normal 5 3 2 8" xfId="11273" xr:uid="{00000000-0005-0000-0000-0000015C0000}"/>
    <cellStyle name="Normal 5 3 2 8 2" xfId="41604" xr:uid="{00000000-0005-0000-0000-0000025C0000}"/>
    <cellStyle name="Normal 5 3 2 8 3" xfId="26371" xr:uid="{00000000-0005-0000-0000-0000035C0000}"/>
    <cellStyle name="Normal 5 3 2 9" xfId="6252" xr:uid="{00000000-0005-0000-0000-0000045C0000}"/>
    <cellStyle name="Normal 5 3 2 9 2" xfId="36587" xr:uid="{00000000-0005-0000-0000-0000055C0000}"/>
    <cellStyle name="Normal 5 3 2 9 3" xfId="21354" xr:uid="{00000000-0005-0000-0000-0000065C0000}"/>
    <cellStyle name="Normal 5 3 3" xfId="1216" xr:uid="{00000000-0005-0000-0000-0000075C0000}"/>
    <cellStyle name="Normal 5 3 3 10" xfId="16393" xr:uid="{00000000-0005-0000-0000-0000085C0000}"/>
    <cellStyle name="Normal 5 3 3 2" xfId="1435" xr:uid="{00000000-0005-0000-0000-0000095C0000}"/>
    <cellStyle name="Normal 5 3 3 2 2" xfId="1856" xr:uid="{00000000-0005-0000-0000-00000A5C0000}"/>
    <cellStyle name="Normal 5 3 3 2 2 2" xfId="2695" xr:uid="{00000000-0005-0000-0000-00000B5C0000}"/>
    <cellStyle name="Normal 5 3 3 2 2 2 2" xfId="4385" xr:uid="{00000000-0005-0000-0000-00000C5C0000}"/>
    <cellStyle name="Normal 5 3 3 2 2 2 2 2" xfId="14458" xr:uid="{00000000-0005-0000-0000-00000D5C0000}"/>
    <cellStyle name="Normal 5 3 3 2 2 2 2 2 2" xfId="44789" xr:uid="{00000000-0005-0000-0000-00000E5C0000}"/>
    <cellStyle name="Normal 5 3 3 2 2 2 2 2 3" xfId="29556" xr:uid="{00000000-0005-0000-0000-00000F5C0000}"/>
    <cellStyle name="Normal 5 3 3 2 2 2 2 3" xfId="9438" xr:uid="{00000000-0005-0000-0000-0000105C0000}"/>
    <cellStyle name="Normal 5 3 3 2 2 2 2 3 2" xfId="39772" xr:uid="{00000000-0005-0000-0000-0000115C0000}"/>
    <cellStyle name="Normal 5 3 3 2 2 2 2 3 3" xfId="24539" xr:uid="{00000000-0005-0000-0000-0000125C0000}"/>
    <cellStyle name="Normal 5 3 3 2 2 2 2 4" xfId="34759" xr:uid="{00000000-0005-0000-0000-0000135C0000}"/>
    <cellStyle name="Normal 5 3 3 2 2 2 2 5" xfId="19526" xr:uid="{00000000-0005-0000-0000-0000145C0000}"/>
    <cellStyle name="Normal 5 3 3 2 2 2 3" xfId="6077" xr:uid="{00000000-0005-0000-0000-0000155C0000}"/>
    <cellStyle name="Normal 5 3 3 2 2 2 3 2" xfId="16129" xr:uid="{00000000-0005-0000-0000-0000165C0000}"/>
    <cellStyle name="Normal 5 3 3 2 2 2 3 2 2" xfId="46460" xr:uid="{00000000-0005-0000-0000-0000175C0000}"/>
    <cellStyle name="Normal 5 3 3 2 2 2 3 2 3" xfId="31227" xr:uid="{00000000-0005-0000-0000-0000185C0000}"/>
    <cellStyle name="Normal 5 3 3 2 2 2 3 3" xfId="11109" xr:uid="{00000000-0005-0000-0000-0000195C0000}"/>
    <cellStyle name="Normal 5 3 3 2 2 2 3 3 2" xfId="41443" xr:uid="{00000000-0005-0000-0000-00001A5C0000}"/>
    <cellStyle name="Normal 5 3 3 2 2 2 3 3 3" xfId="26210" xr:uid="{00000000-0005-0000-0000-00001B5C0000}"/>
    <cellStyle name="Normal 5 3 3 2 2 2 3 4" xfId="36430" xr:uid="{00000000-0005-0000-0000-00001C5C0000}"/>
    <cellStyle name="Normal 5 3 3 2 2 2 3 5" xfId="21197" xr:uid="{00000000-0005-0000-0000-00001D5C0000}"/>
    <cellStyle name="Normal 5 3 3 2 2 2 4" xfId="12787" xr:uid="{00000000-0005-0000-0000-00001E5C0000}"/>
    <cellStyle name="Normal 5 3 3 2 2 2 4 2" xfId="43118" xr:uid="{00000000-0005-0000-0000-00001F5C0000}"/>
    <cellStyle name="Normal 5 3 3 2 2 2 4 3" xfId="27885" xr:uid="{00000000-0005-0000-0000-0000205C0000}"/>
    <cellStyle name="Normal 5 3 3 2 2 2 5" xfId="7766" xr:uid="{00000000-0005-0000-0000-0000215C0000}"/>
    <cellStyle name="Normal 5 3 3 2 2 2 5 2" xfId="38101" xr:uid="{00000000-0005-0000-0000-0000225C0000}"/>
    <cellStyle name="Normal 5 3 3 2 2 2 5 3" xfId="22868" xr:uid="{00000000-0005-0000-0000-0000235C0000}"/>
    <cellStyle name="Normal 5 3 3 2 2 2 6" xfId="33089" xr:uid="{00000000-0005-0000-0000-0000245C0000}"/>
    <cellStyle name="Normal 5 3 3 2 2 2 7" xfId="17855" xr:uid="{00000000-0005-0000-0000-0000255C0000}"/>
    <cellStyle name="Normal 5 3 3 2 2 3" xfId="3548" xr:uid="{00000000-0005-0000-0000-0000265C0000}"/>
    <cellStyle name="Normal 5 3 3 2 2 3 2" xfId="13622" xr:uid="{00000000-0005-0000-0000-0000275C0000}"/>
    <cellStyle name="Normal 5 3 3 2 2 3 2 2" xfId="43953" xr:uid="{00000000-0005-0000-0000-0000285C0000}"/>
    <cellStyle name="Normal 5 3 3 2 2 3 2 3" xfId="28720" xr:uid="{00000000-0005-0000-0000-0000295C0000}"/>
    <cellStyle name="Normal 5 3 3 2 2 3 3" xfId="8602" xr:uid="{00000000-0005-0000-0000-00002A5C0000}"/>
    <cellStyle name="Normal 5 3 3 2 2 3 3 2" xfId="38936" xr:uid="{00000000-0005-0000-0000-00002B5C0000}"/>
    <cellStyle name="Normal 5 3 3 2 2 3 3 3" xfId="23703" xr:uid="{00000000-0005-0000-0000-00002C5C0000}"/>
    <cellStyle name="Normal 5 3 3 2 2 3 4" xfId="33923" xr:uid="{00000000-0005-0000-0000-00002D5C0000}"/>
    <cellStyle name="Normal 5 3 3 2 2 3 5" xfId="18690" xr:uid="{00000000-0005-0000-0000-00002E5C0000}"/>
    <cellStyle name="Normal 5 3 3 2 2 4" xfId="5241" xr:uid="{00000000-0005-0000-0000-00002F5C0000}"/>
    <cellStyle name="Normal 5 3 3 2 2 4 2" xfId="15293" xr:uid="{00000000-0005-0000-0000-0000305C0000}"/>
    <cellStyle name="Normal 5 3 3 2 2 4 2 2" xfId="45624" xr:uid="{00000000-0005-0000-0000-0000315C0000}"/>
    <cellStyle name="Normal 5 3 3 2 2 4 2 3" xfId="30391" xr:uid="{00000000-0005-0000-0000-0000325C0000}"/>
    <cellStyle name="Normal 5 3 3 2 2 4 3" xfId="10273" xr:uid="{00000000-0005-0000-0000-0000335C0000}"/>
    <cellStyle name="Normal 5 3 3 2 2 4 3 2" xfId="40607" xr:uid="{00000000-0005-0000-0000-0000345C0000}"/>
    <cellStyle name="Normal 5 3 3 2 2 4 3 3" xfId="25374" xr:uid="{00000000-0005-0000-0000-0000355C0000}"/>
    <cellStyle name="Normal 5 3 3 2 2 4 4" xfId="35594" xr:uid="{00000000-0005-0000-0000-0000365C0000}"/>
    <cellStyle name="Normal 5 3 3 2 2 4 5" xfId="20361" xr:uid="{00000000-0005-0000-0000-0000375C0000}"/>
    <cellStyle name="Normal 5 3 3 2 2 5" xfId="11951" xr:uid="{00000000-0005-0000-0000-0000385C0000}"/>
    <cellStyle name="Normal 5 3 3 2 2 5 2" xfId="42282" xr:uid="{00000000-0005-0000-0000-0000395C0000}"/>
    <cellStyle name="Normal 5 3 3 2 2 5 3" xfId="27049" xr:uid="{00000000-0005-0000-0000-00003A5C0000}"/>
    <cellStyle name="Normal 5 3 3 2 2 6" xfId="6930" xr:uid="{00000000-0005-0000-0000-00003B5C0000}"/>
    <cellStyle name="Normal 5 3 3 2 2 6 2" xfId="37265" xr:uid="{00000000-0005-0000-0000-00003C5C0000}"/>
    <cellStyle name="Normal 5 3 3 2 2 6 3" xfId="22032" xr:uid="{00000000-0005-0000-0000-00003D5C0000}"/>
    <cellStyle name="Normal 5 3 3 2 2 7" xfId="32253" xr:uid="{00000000-0005-0000-0000-00003E5C0000}"/>
    <cellStyle name="Normal 5 3 3 2 2 8" xfId="17019" xr:uid="{00000000-0005-0000-0000-00003F5C0000}"/>
    <cellStyle name="Normal 5 3 3 2 3" xfId="2277" xr:uid="{00000000-0005-0000-0000-0000405C0000}"/>
    <cellStyle name="Normal 5 3 3 2 3 2" xfId="3967" xr:uid="{00000000-0005-0000-0000-0000415C0000}"/>
    <cellStyle name="Normal 5 3 3 2 3 2 2" xfId="14040" xr:uid="{00000000-0005-0000-0000-0000425C0000}"/>
    <cellStyle name="Normal 5 3 3 2 3 2 2 2" xfId="44371" xr:uid="{00000000-0005-0000-0000-0000435C0000}"/>
    <cellStyle name="Normal 5 3 3 2 3 2 2 3" xfId="29138" xr:uid="{00000000-0005-0000-0000-0000445C0000}"/>
    <cellStyle name="Normal 5 3 3 2 3 2 3" xfId="9020" xr:uid="{00000000-0005-0000-0000-0000455C0000}"/>
    <cellStyle name="Normal 5 3 3 2 3 2 3 2" xfId="39354" xr:uid="{00000000-0005-0000-0000-0000465C0000}"/>
    <cellStyle name="Normal 5 3 3 2 3 2 3 3" xfId="24121" xr:uid="{00000000-0005-0000-0000-0000475C0000}"/>
    <cellStyle name="Normal 5 3 3 2 3 2 4" xfId="34341" xr:uid="{00000000-0005-0000-0000-0000485C0000}"/>
    <cellStyle name="Normal 5 3 3 2 3 2 5" xfId="19108" xr:uid="{00000000-0005-0000-0000-0000495C0000}"/>
    <cellStyle name="Normal 5 3 3 2 3 3" xfId="5659" xr:uid="{00000000-0005-0000-0000-00004A5C0000}"/>
    <cellStyle name="Normal 5 3 3 2 3 3 2" xfId="15711" xr:uid="{00000000-0005-0000-0000-00004B5C0000}"/>
    <cellStyle name="Normal 5 3 3 2 3 3 2 2" xfId="46042" xr:uid="{00000000-0005-0000-0000-00004C5C0000}"/>
    <cellStyle name="Normal 5 3 3 2 3 3 2 3" xfId="30809" xr:uid="{00000000-0005-0000-0000-00004D5C0000}"/>
    <cellStyle name="Normal 5 3 3 2 3 3 3" xfId="10691" xr:uid="{00000000-0005-0000-0000-00004E5C0000}"/>
    <cellStyle name="Normal 5 3 3 2 3 3 3 2" xfId="41025" xr:uid="{00000000-0005-0000-0000-00004F5C0000}"/>
    <cellStyle name="Normal 5 3 3 2 3 3 3 3" xfId="25792" xr:uid="{00000000-0005-0000-0000-0000505C0000}"/>
    <cellStyle name="Normal 5 3 3 2 3 3 4" xfId="36012" xr:uid="{00000000-0005-0000-0000-0000515C0000}"/>
    <cellStyle name="Normal 5 3 3 2 3 3 5" xfId="20779" xr:uid="{00000000-0005-0000-0000-0000525C0000}"/>
    <cellStyle name="Normal 5 3 3 2 3 4" xfId="12369" xr:uid="{00000000-0005-0000-0000-0000535C0000}"/>
    <cellStyle name="Normal 5 3 3 2 3 4 2" xfId="42700" xr:uid="{00000000-0005-0000-0000-0000545C0000}"/>
    <cellStyle name="Normal 5 3 3 2 3 4 3" xfId="27467" xr:uid="{00000000-0005-0000-0000-0000555C0000}"/>
    <cellStyle name="Normal 5 3 3 2 3 5" xfId="7348" xr:uid="{00000000-0005-0000-0000-0000565C0000}"/>
    <cellStyle name="Normal 5 3 3 2 3 5 2" xfId="37683" xr:uid="{00000000-0005-0000-0000-0000575C0000}"/>
    <cellStyle name="Normal 5 3 3 2 3 5 3" xfId="22450" xr:uid="{00000000-0005-0000-0000-0000585C0000}"/>
    <cellStyle name="Normal 5 3 3 2 3 6" xfId="32671" xr:uid="{00000000-0005-0000-0000-0000595C0000}"/>
    <cellStyle name="Normal 5 3 3 2 3 7" xfId="17437" xr:uid="{00000000-0005-0000-0000-00005A5C0000}"/>
    <cellStyle name="Normal 5 3 3 2 4" xfId="3130" xr:uid="{00000000-0005-0000-0000-00005B5C0000}"/>
    <cellStyle name="Normal 5 3 3 2 4 2" xfId="13204" xr:uid="{00000000-0005-0000-0000-00005C5C0000}"/>
    <cellStyle name="Normal 5 3 3 2 4 2 2" xfId="43535" xr:uid="{00000000-0005-0000-0000-00005D5C0000}"/>
    <cellStyle name="Normal 5 3 3 2 4 2 3" xfId="28302" xr:uid="{00000000-0005-0000-0000-00005E5C0000}"/>
    <cellStyle name="Normal 5 3 3 2 4 3" xfId="8184" xr:uid="{00000000-0005-0000-0000-00005F5C0000}"/>
    <cellStyle name="Normal 5 3 3 2 4 3 2" xfId="38518" xr:uid="{00000000-0005-0000-0000-0000605C0000}"/>
    <cellStyle name="Normal 5 3 3 2 4 3 3" xfId="23285" xr:uid="{00000000-0005-0000-0000-0000615C0000}"/>
    <cellStyle name="Normal 5 3 3 2 4 4" xfId="33505" xr:uid="{00000000-0005-0000-0000-0000625C0000}"/>
    <cellStyle name="Normal 5 3 3 2 4 5" xfId="18272" xr:uid="{00000000-0005-0000-0000-0000635C0000}"/>
    <cellStyle name="Normal 5 3 3 2 5" xfId="4823" xr:uid="{00000000-0005-0000-0000-0000645C0000}"/>
    <cellStyle name="Normal 5 3 3 2 5 2" xfId="14875" xr:uid="{00000000-0005-0000-0000-0000655C0000}"/>
    <cellStyle name="Normal 5 3 3 2 5 2 2" xfId="45206" xr:uid="{00000000-0005-0000-0000-0000665C0000}"/>
    <cellStyle name="Normal 5 3 3 2 5 2 3" xfId="29973" xr:uid="{00000000-0005-0000-0000-0000675C0000}"/>
    <cellStyle name="Normal 5 3 3 2 5 3" xfId="9855" xr:uid="{00000000-0005-0000-0000-0000685C0000}"/>
    <cellStyle name="Normal 5 3 3 2 5 3 2" xfId="40189" xr:uid="{00000000-0005-0000-0000-0000695C0000}"/>
    <cellStyle name="Normal 5 3 3 2 5 3 3" xfId="24956" xr:uid="{00000000-0005-0000-0000-00006A5C0000}"/>
    <cellStyle name="Normal 5 3 3 2 5 4" xfId="35176" xr:uid="{00000000-0005-0000-0000-00006B5C0000}"/>
    <cellStyle name="Normal 5 3 3 2 5 5" xfId="19943" xr:uid="{00000000-0005-0000-0000-00006C5C0000}"/>
    <cellStyle name="Normal 5 3 3 2 6" xfId="11533" xr:uid="{00000000-0005-0000-0000-00006D5C0000}"/>
    <cellStyle name="Normal 5 3 3 2 6 2" xfId="41864" xr:uid="{00000000-0005-0000-0000-00006E5C0000}"/>
    <cellStyle name="Normal 5 3 3 2 6 3" xfId="26631" xr:uid="{00000000-0005-0000-0000-00006F5C0000}"/>
    <cellStyle name="Normal 5 3 3 2 7" xfId="6512" xr:uid="{00000000-0005-0000-0000-0000705C0000}"/>
    <cellStyle name="Normal 5 3 3 2 7 2" xfId="36847" xr:uid="{00000000-0005-0000-0000-0000715C0000}"/>
    <cellStyle name="Normal 5 3 3 2 7 3" xfId="21614" xr:uid="{00000000-0005-0000-0000-0000725C0000}"/>
    <cellStyle name="Normal 5 3 3 2 8" xfId="31835" xr:uid="{00000000-0005-0000-0000-0000735C0000}"/>
    <cellStyle name="Normal 5 3 3 2 9" xfId="16601" xr:uid="{00000000-0005-0000-0000-0000745C0000}"/>
    <cellStyle name="Normal 5 3 3 3" xfId="1648" xr:uid="{00000000-0005-0000-0000-0000755C0000}"/>
    <cellStyle name="Normal 5 3 3 3 2" xfId="2487" xr:uid="{00000000-0005-0000-0000-0000765C0000}"/>
    <cellStyle name="Normal 5 3 3 3 2 2" xfId="4177" xr:uid="{00000000-0005-0000-0000-0000775C0000}"/>
    <cellStyle name="Normal 5 3 3 3 2 2 2" xfId="14250" xr:uid="{00000000-0005-0000-0000-0000785C0000}"/>
    <cellStyle name="Normal 5 3 3 3 2 2 2 2" xfId="44581" xr:uid="{00000000-0005-0000-0000-0000795C0000}"/>
    <cellStyle name="Normal 5 3 3 3 2 2 2 3" xfId="29348" xr:uid="{00000000-0005-0000-0000-00007A5C0000}"/>
    <cellStyle name="Normal 5 3 3 3 2 2 3" xfId="9230" xr:uid="{00000000-0005-0000-0000-00007B5C0000}"/>
    <cellStyle name="Normal 5 3 3 3 2 2 3 2" xfId="39564" xr:uid="{00000000-0005-0000-0000-00007C5C0000}"/>
    <cellStyle name="Normal 5 3 3 3 2 2 3 3" xfId="24331" xr:uid="{00000000-0005-0000-0000-00007D5C0000}"/>
    <cellStyle name="Normal 5 3 3 3 2 2 4" xfId="34551" xr:uid="{00000000-0005-0000-0000-00007E5C0000}"/>
    <cellStyle name="Normal 5 3 3 3 2 2 5" xfId="19318" xr:uid="{00000000-0005-0000-0000-00007F5C0000}"/>
    <cellStyle name="Normal 5 3 3 3 2 3" xfId="5869" xr:uid="{00000000-0005-0000-0000-0000805C0000}"/>
    <cellStyle name="Normal 5 3 3 3 2 3 2" xfId="15921" xr:uid="{00000000-0005-0000-0000-0000815C0000}"/>
    <cellStyle name="Normal 5 3 3 3 2 3 2 2" xfId="46252" xr:uid="{00000000-0005-0000-0000-0000825C0000}"/>
    <cellStyle name="Normal 5 3 3 3 2 3 2 3" xfId="31019" xr:uid="{00000000-0005-0000-0000-0000835C0000}"/>
    <cellStyle name="Normal 5 3 3 3 2 3 3" xfId="10901" xr:uid="{00000000-0005-0000-0000-0000845C0000}"/>
    <cellStyle name="Normal 5 3 3 3 2 3 3 2" xfId="41235" xr:uid="{00000000-0005-0000-0000-0000855C0000}"/>
    <cellStyle name="Normal 5 3 3 3 2 3 3 3" xfId="26002" xr:uid="{00000000-0005-0000-0000-0000865C0000}"/>
    <cellStyle name="Normal 5 3 3 3 2 3 4" xfId="36222" xr:uid="{00000000-0005-0000-0000-0000875C0000}"/>
    <cellStyle name="Normal 5 3 3 3 2 3 5" xfId="20989" xr:uid="{00000000-0005-0000-0000-0000885C0000}"/>
    <cellStyle name="Normal 5 3 3 3 2 4" xfId="12579" xr:uid="{00000000-0005-0000-0000-0000895C0000}"/>
    <cellStyle name="Normal 5 3 3 3 2 4 2" xfId="42910" xr:uid="{00000000-0005-0000-0000-00008A5C0000}"/>
    <cellStyle name="Normal 5 3 3 3 2 4 3" xfId="27677" xr:uid="{00000000-0005-0000-0000-00008B5C0000}"/>
    <cellStyle name="Normal 5 3 3 3 2 5" xfId="7558" xr:uid="{00000000-0005-0000-0000-00008C5C0000}"/>
    <cellStyle name="Normal 5 3 3 3 2 5 2" xfId="37893" xr:uid="{00000000-0005-0000-0000-00008D5C0000}"/>
    <cellStyle name="Normal 5 3 3 3 2 5 3" xfId="22660" xr:uid="{00000000-0005-0000-0000-00008E5C0000}"/>
    <cellStyle name="Normal 5 3 3 3 2 6" xfId="32881" xr:uid="{00000000-0005-0000-0000-00008F5C0000}"/>
    <cellStyle name="Normal 5 3 3 3 2 7" xfId="17647" xr:uid="{00000000-0005-0000-0000-0000905C0000}"/>
    <cellStyle name="Normal 5 3 3 3 3" xfId="3340" xr:uid="{00000000-0005-0000-0000-0000915C0000}"/>
    <cellStyle name="Normal 5 3 3 3 3 2" xfId="13414" xr:uid="{00000000-0005-0000-0000-0000925C0000}"/>
    <cellStyle name="Normal 5 3 3 3 3 2 2" xfId="43745" xr:uid="{00000000-0005-0000-0000-0000935C0000}"/>
    <cellStyle name="Normal 5 3 3 3 3 2 3" xfId="28512" xr:uid="{00000000-0005-0000-0000-0000945C0000}"/>
    <cellStyle name="Normal 5 3 3 3 3 3" xfId="8394" xr:uid="{00000000-0005-0000-0000-0000955C0000}"/>
    <cellStyle name="Normal 5 3 3 3 3 3 2" xfId="38728" xr:uid="{00000000-0005-0000-0000-0000965C0000}"/>
    <cellStyle name="Normal 5 3 3 3 3 3 3" xfId="23495" xr:uid="{00000000-0005-0000-0000-0000975C0000}"/>
    <cellStyle name="Normal 5 3 3 3 3 4" xfId="33715" xr:uid="{00000000-0005-0000-0000-0000985C0000}"/>
    <cellStyle name="Normal 5 3 3 3 3 5" xfId="18482" xr:uid="{00000000-0005-0000-0000-0000995C0000}"/>
    <cellStyle name="Normal 5 3 3 3 4" xfId="5033" xr:uid="{00000000-0005-0000-0000-00009A5C0000}"/>
    <cellStyle name="Normal 5 3 3 3 4 2" xfId="15085" xr:uid="{00000000-0005-0000-0000-00009B5C0000}"/>
    <cellStyle name="Normal 5 3 3 3 4 2 2" xfId="45416" xr:uid="{00000000-0005-0000-0000-00009C5C0000}"/>
    <cellStyle name="Normal 5 3 3 3 4 2 3" xfId="30183" xr:uid="{00000000-0005-0000-0000-00009D5C0000}"/>
    <cellStyle name="Normal 5 3 3 3 4 3" xfId="10065" xr:uid="{00000000-0005-0000-0000-00009E5C0000}"/>
    <cellStyle name="Normal 5 3 3 3 4 3 2" xfId="40399" xr:uid="{00000000-0005-0000-0000-00009F5C0000}"/>
    <cellStyle name="Normal 5 3 3 3 4 3 3" xfId="25166" xr:uid="{00000000-0005-0000-0000-0000A05C0000}"/>
    <cellStyle name="Normal 5 3 3 3 4 4" xfId="35386" xr:uid="{00000000-0005-0000-0000-0000A15C0000}"/>
    <cellStyle name="Normal 5 3 3 3 4 5" xfId="20153" xr:uid="{00000000-0005-0000-0000-0000A25C0000}"/>
    <cellStyle name="Normal 5 3 3 3 5" xfId="11743" xr:uid="{00000000-0005-0000-0000-0000A35C0000}"/>
    <cellStyle name="Normal 5 3 3 3 5 2" xfId="42074" xr:uid="{00000000-0005-0000-0000-0000A45C0000}"/>
    <cellStyle name="Normal 5 3 3 3 5 3" xfId="26841" xr:uid="{00000000-0005-0000-0000-0000A55C0000}"/>
    <cellStyle name="Normal 5 3 3 3 6" xfId="6722" xr:uid="{00000000-0005-0000-0000-0000A65C0000}"/>
    <cellStyle name="Normal 5 3 3 3 6 2" xfId="37057" xr:uid="{00000000-0005-0000-0000-0000A75C0000}"/>
    <cellStyle name="Normal 5 3 3 3 6 3" xfId="21824" xr:uid="{00000000-0005-0000-0000-0000A85C0000}"/>
    <cellStyle name="Normal 5 3 3 3 7" xfId="32045" xr:uid="{00000000-0005-0000-0000-0000A95C0000}"/>
    <cellStyle name="Normal 5 3 3 3 8" xfId="16811" xr:uid="{00000000-0005-0000-0000-0000AA5C0000}"/>
    <cellStyle name="Normal 5 3 3 4" xfId="2069" xr:uid="{00000000-0005-0000-0000-0000AB5C0000}"/>
    <cellStyle name="Normal 5 3 3 4 2" xfId="3759" xr:uid="{00000000-0005-0000-0000-0000AC5C0000}"/>
    <cellStyle name="Normal 5 3 3 4 2 2" xfId="13832" xr:uid="{00000000-0005-0000-0000-0000AD5C0000}"/>
    <cellStyle name="Normal 5 3 3 4 2 2 2" xfId="44163" xr:uid="{00000000-0005-0000-0000-0000AE5C0000}"/>
    <cellStyle name="Normal 5 3 3 4 2 2 3" xfId="28930" xr:uid="{00000000-0005-0000-0000-0000AF5C0000}"/>
    <cellStyle name="Normal 5 3 3 4 2 3" xfId="8812" xr:uid="{00000000-0005-0000-0000-0000B05C0000}"/>
    <cellStyle name="Normal 5 3 3 4 2 3 2" xfId="39146" xr:uid="{00000000-0005-0000-0000-0000B15C0000}"/>
    <cellStyle name="Normal 5 3 3 4 2 3 3" xfId="23913" xr:uid="{00000000-0005-0000-0000-0000B25C0000}"/>
    <cellStyle name="Normal 5 3 3 4 2 4" xfId="34133" xr:uid="{00000000-0005-0000-0000-0000B35C0000}"/>
    <cellStyle name="Normal 5 3 3 4 2 5" xfId="18900" xr:uid="{00000000-0005-0000-0000-0000B45C0000}"/>
    <cellStyle name="Normal 5 3 3 4 3" xfId="5451" xr:uid="{00000000-0005-0000-0000-0000B55C0000}"/>
    <cellStyle name="Normal 5 3 3 4 3 2" xfId="15503" xr:uid="{00000000-0005-0000-0000-0000B65C0000}"/>
    <cellStyle name="Normal 5 3 3 4 3 2 2" xfId="45834" xr:uid="{00000000-0005-0000-0000-0000B75C0000}"/>
    <cellStyle name="Normal 5 3 3 4 3 2 3" xfId="30601" xr:uid="{00000000-0005-0000-0000-0000B85C0000}"/>
    <cellStyle name="Normal 5 3 3 4 3 3" xfId="10483" xr:uid="{00000000-0005-0000-0000-0000B95C0000}"/>
    <cellStyle name="Normal 5 3 3 4 3 3 2" xfId="40817" xr:uid="{00000000-0005-0000-0000-0000BA5C0000}"/>
    <cellStyle name="Normal 5 3 3 4 3 3 3" xfId="25584" xr:uid="{00000000-0005-0000-0000-0000BB5C0000}"/>
    <cellStyle name="Normal 5 3 3 4 3 4" xfId="35804" xr:uid="{00000000-0005-0000-0000-0000BC5C0000}"/>
    <cellStyle name="Normal 5 3 3 4 3 5" xfId="20571" xr:uid="{00000000-0005-0000-0000-0000BD5C0000}"/>
    <cellStyle name="Normal 5 3 3 4 4" xfId="12161" xr:uid="{00000000-0005-0000-0000-0000BE5C0000}"/>
    <cellStyle name="Normal 5 3 3 4 4 2" xfId="42492" xr:uid="{00000000-0005-0000-0000-0000BF5C0000}"/>
    <cellStyle name="Normal 5 3 3 4 4 3" xfId="27259" xr:uid="{00000000-0005-0000-0000-0000C05C0000}"/>
    <cellStyle name="Normal 5 3 3 4 5" xfId="7140" xr:uid="{00000000-0005-0000-0000-0000C15C0000}"/>
    <cellStyle name="Normal 5 3 3 4 5 2" xfId="37475" xr:uid="{00000000-0005-0000-0000-0000C25C0000}"/>
    <cellStyle name="Normal 5 3 3 4 5 3" xfId="22242" xr:uid="{00000000-0005-0000-0000-0000C35C0000}"/>
    <cellStyle name="Normal 5 3 3 4 6" xfId="32463" xr:uid="{00000000-0005-0000-0000-0000C45C0000}"/>
    <cellStyle name="Normal 5 3 3 4 7" xfId="17229" xr:uid="{00000000-0005-0000-0000-0000C55C0000}"/>
    <cellStyle name="Normal 5 3 3 5" xfId="2922" xr:uid="{00000000-0005-0000-0000-0000C65C0000}"/>
    <cellStyle name="Normal 5 3 3 5 2" xfId="12996" xr:uid="{00000000-0005-0000-0000-0000C75C0000}"/>
    <cellStyle name="Normal 5 3 3 5 2 2" xfId="43327" xr:uid="{00000000-0005-0000-0000-0000C85C0000}"/>
    <cellStyle name="Normal 5 3 3 5 2 3" xfId="28094" xr:uid="{00000000-0005-0000-0000-0000C95C0000}"/>
    <cellStyle name="Normal 5 3 3 5 3" xfId="7976" xr:uid="{00000000-0005-0000-0000-0000CA5C0000}"/>
    <cellStyle name="Normal 5 3 3 5 3 2" xfId="38310" xr:uid="{00000000-0005-0000-0000-0000CB5C0000}"/>
    <cellStyle name="Normal 5 3 3 5 3 3" xfId="23077" xr:uid="{00000000-0005-0000-0000-0000CC5C0000}"/>
    <cellStyle name="Normal 5 3 3 5 4" xfId="33297" xr:uid="{00000000-0005-0000-0000-0000CD5C0000}"/>
    <cellStyle name="Normal 5 3 3 5 5" xfId="18064" xr:uid="{00000000-0005-0000-0000-0000CE5C0000}"/>
    <cellStyle name="Normal 5 3 3 6" xfId="4615" xr:uid="{00000000-0005-0000-0000-0000CF5C0000}"/>
    <cellStyle name="Normal 5 3 3 6 2" xfId="14667" xr:uid="{00000000-0005-0000-0000-0000D05C0000}"/>
    <cellStyle name="Normal 5 3 3 6 2 2" xfId="44998" xr:uid="{00000000-0005-0000-0000-0000D15C0000}"/>
    <cellStyle name="Normal 5 3 3 6 2 3" xfId="29765" xr:uid="{00000000-0005-0000-0000-0000D25C0000}"/>
    <cellStyle name="Normal 5 3 3 6 3" xfId="9647" xr:uid="{00000000-0005-0000-0000-0000D35C0000}"/>
    <cellStyle name="Normal 5 3 3 6 3 2" xfId="39981" xr:uid="{00000000-0005-0000-0000-0000D45C0000}"/>
    <cellStyle name="Normal 5 3 3 6 3 3" xfId="24748" xr:uid="{00000000-0005-0000-0000-0000D55C0000}"/>
    <cellStyle name="Normal 5 3 3 6 4" xfId="34968" xr:uid="{00000000-0005-0000-0000-0000D65C0000}"/>
    <cellStyle name="Normal 5 3 3 6 5" xfId="19735" xr:uid="{00000000-0005-0000-0000-0000D75C0000}"/>
    <cellStyle name="Normal 5 3 3 7" xfId="11325" xr:uid="{00000000-0005-0000-0000-0000D85C0000}"/>
    <cellStyle name="Normal 5 3 3 7 2" xfId="41656" xr:uid="{00000000-0005-0000-0000-0000D95C0000}"/>
    <cellStyle name="Normal 5 3 3 7 3" xfId="26423" xr:uid="{00000000-0005-0000-0000-0000DA5C0000}"/>
    <cellStyle name="Normal 5 3 3 8" xfId="6304" xr:uid="{00000000-0005-0000-0000-0000DB5C0000}"/>
    <cellStyle name="Normal 5 3 3 8 2" xfId="36639" xr:uid="{00000000-0005-0000-0000-0000DC5C0000}"/>
    <cellStyle name="Normal 5 3 3 8 3" xfId="21406" xr:uid="{00000000-0005-0000-0000-0000DD5C0000}"/>
    <cellStyle name="Normal 5 3 3 9" xfId="31629" xr:uid="{00000000-0005-0000-0000-0000DE5C0000}"/>
    <cellStyle name="Normal 5 3 4" xfId="1329" xr:uid="{00000000-0005-0000-0000-0000DF5C0000}"/>
    <cellStyle name="Normal 5 3 4 2" xfId="1752" xr:uid="{00000000-0005-0000-0000-0000E05C0000}"/>
    <cellStyle name="Normal 5 3 4 2 2" xfId="2591" xr:uid="{00000000-0005-0000-0000-0000E15C0000}"/>
    <cellStyle name="Normal 5 3 4 2 2 2" xfId="4281" xr:uid="{00000000-0005-0000-0000-0000E25C0000}"/>
    <cellStyle name="Normal 5 3 4 2 2 2 2" xfId="14354" xr:uid="{00000000-0005-0000-0000-0000E35C0000}"/>
    <cellStyle name="Normal 5 3 4 2 2 2 2 2" xfId="44685" xr:uid="{00000000-0005-0000-0000-0000E45C0000}"/>
    <cellStyle name="Normal 5 3 4 2 2 2 2 3" xfId="29452" xr:uid="{00000000-0005-0000-0000-0000E55C0000}"/>
    <cellStyle name="Normal 5 3 4 2 2 2 3" xfId="9334" xr:uid="{00000000-0005-0000-0000-0000E65C0000}"/>
    <cellStyle name="Normal 5 3 4 2 2 2 3 2" xfId="39668" xr:uid="{00000000-0005-0000-0000-0000E75C0000}"/>
    <cellStyle name="Normal 5 3 4 2 2 2 3 3" xfId="24435" xr:uid="{00000000-0005-0000-0000-0000E85C0000}"/>
    <cellStyle name="Normal 5 3 4 2 2 2 4" xfId="34655" xr:uid="{00000000-0005-0000-0000-0000E95C0000}"/>
    <cellStyle name="Normal 5 3 4 2 2 2 5" xfId="19422" xr:uid="{00000000-0005-0000-0000-0000EA5C0000}"/>
    <cellStyle name="Normal 5 3 4 2 2 3" xfId="5973" xr:uid="{00000000-0005-0000-0000-0000EB5C0000}"/>
    <cellStyle name="Normal 5 3 4 2 2 3 2" xfId="16025" xr:uid="{00000000-0005-0000-0000-0000EC5C0000}"/>
    <cellStyle name="Normal 5 3 4 2 2 3 2 2" xfId="46356" xr:uid="{00000000-0005-0000-0000-0000ED5C0000}"/>
    <cellStyle name="Normal 5 3 4 2 2 3 2 3" xfId="31123" xr:uid="{00000000-0005-0000-0000-0000EE5C0000}"/>
    <cellStyle name="Normal 5 3 4 2 2 3 3" xfId="11005" xr:uid="{00000000-0005-0000-0000-0000EF5C0000}"/>
    <cellStyle name="Normal 5 3 4 2 2 3 3 2" xfId="41339" xr:uid="{00000000-0005-0000-0000-0000F05C0000}"/>
    <cellStyle name="Normal 5 3 4 2 2 3 3 3" xfId="26106" xr:uid="{00000000-0005-0000-0000-0000F15C0000}"/>
    <cellStyle name="Normal 5 3 4 2 2 3 4" xfId="36326" xr:uid="{00000000-0005-0000-0000-0000F25C0000}"/>
    <cellStyle name="Normal 5 3 4 2 2 3 5" xfId="21093" xr:uid="{00000000-0005-0000-0000-0000F35C0000}"/>
    <cellStyle name="Normal 5 3 4 2 2 4" xfId="12683" xr:uid="{00000000-0005-0000-0000-0000F45C0000}"/>
    <cellStyle name="Normal 5 3 4 2 2 4 2" xfId="43014" xr:uid="{00000000-0005-0000-0000-0000F55C0000}"/>
    <cellStyle name="Normal 5 3 4 2 2 4 3" xfId="27781" xr:uid="{00000000-0005-0000-0000-0000F65C0000}"/>
    <cellStyle name="Normal 5 3 4 2 2 5" xfId="7662" xr:uid="{00000000-0005-0000-0000-0000F75C0000}"/>
    <cellStyle name="Normal 5 3 4 2 2 5 2" xfId="37997" xr:uid="{00000000-0005-0000-0000-0000F85C0000}"/>
    <cellStyle name="Normal 5 3 4 2 2 5 3" xfId="22764" xr:uid="{00000000-0005-0000-0000-0000F95C0000}"/>
    <cellStyle name="Normal 5 3 4 2 2 6" xfId="32985" xr:uid="{00000000-0005-0000-0000-0000FA5C0000}"/>
    <cellStyle name="Normal 5 3 4 2 2 7" xfId="17751" xr:uid="{00000000-0005-0000-0000-0000FB5C0000}"/>
    <cellStyle name="Normal 5 3 4 2 3" xfId="3444" xr:uid="{00000000-0005-0000-0000-0000FC5C0000}"/>
    <cellStyle name="Normal 5 3 4 2 3 2" xfId="13518" xr:uid="{00000000-0005-0000-0000-0000FD5C0000}"/>
    <cellStyle name="Normal 5 3 4 2 3 2 2" xfId="43849" xr:uid="{00000000-0005-0000-0000-0000FE5C0000}"/>
    <cellStyle name="Normal 5 3 4 2 3 2 3" xfId="28616" xr:uid="{00000000-0005-0000-0000-0000FF5C0000}"/>
    <cellStyle name="Normal 5 3 4 2 3 3" xfId="8498" xr:uid="{00000000-0005-0000-0000-0000005D0000}"/>
    <cellStyle name="Normal 5 3 4 2 3 3 2" xfId="38832" xr:uid="{00000000-0005-0000-0000-0000015D0000}"/>
    <cellStyle name="Normal 5 3 4 2 3 3 3" xfId="23599" xr:uid="{00000000-0005-0000-0000-0000025D0000}"/>
    <cellStyle name="Normal 5 3 4 2 3 4" xfId="33819" xr:uid="{00000000-0005-0000-0000-0000035D0000}"/>
    <cellStyle name="Normal 5 3 4 2 3 5" xfId="18586" xr:uid="{00000000-0005-0000-0000-0000045D0000}"/>
    <cellStyle name="Normal 5 3 4 2 4" xfId="5137" xr:uid="{00000000-0005-0000-0000-0000055D0000}"/>
    <cellStyle name="Normal 5 3 4 2 4 2" xfId="15189" xr:uid="{00000000-0005-0000-0000-0000065D0000}"/>
    <cellStyle name="Normal 5 3 4 2 4 2 2" xfId="45520" xr:uid="{00000000-0005-0000-0000-0000075D0000}"/>
    <cellStyle name="Normal 5 3 4 2 4 2 3" xfId="30287" xr:uid="{00000000-0005-0000-0000-0000085D0000}"/>
    <cellStyle name="Normal 5 3 4 2 4 3" xfId="10169" xr:uid="{00000000-0005-0000-0000-0000095D0000}"/>
    <cellStyle name="Normal 5 3 4 2 4 3 2" xfId="40503" xr:uid="{00000000-0005-0000-0000-00000A5D0000}"/>
    <cellStyle name="Normal 5 3 4 2 4 3 3" xfId="25270" xr:uid="{00000000-0005-0000-0000-00000B5D0000}"/>
    <cellStyle name="Normal 5 3 4 2 4 4" xfId="35490" xr:uid="{00000000-0005-0000-0000-00000C5D0000}"/>
    <cellStyle name="Normal 5 3 4 2 4 5" xfId="20257" xr:uid="{00000000-0005-0000-0000-00000D5D0000}"/>
    <cellStyle name="Normal 5 3 4 2 5" xfId="11847" xr:uid="{00000000-0005-0000-0000-00000E5D0000}"/>
    <cellStyle name="Normal 5 3 4 2 5 2" xfId="42178" xr:uid="{00000000-0005-0000-0000-00000F5D0000}"/>
    <cellStyle name="Normal 5 3 4 2 5 3" xfId="26945" xr:uid="{00000000-0005-0000-0000-0000105D0000}"/>
    <cellStyle name="Normal 5 3 4 2 6" xfId="6826" xr:uid="{00000000-0005-0000-0000-0000115D0000}"/>
    <cellStyle name="Normal 5 3 4 2 6 2" xfId="37161" xr:uid="{00000000-0005-0000-0000-0000125D0000}"/>
    <cellStyle name="Normal 5 3 4 2 6 3" xfId="21928" xr:uid="{00000000-0005-0000-0000-0000135D0000}"/>
    <cellStyle name="Normal 5 3 4 2 7" xfId="32149" xr:uid="{00000000-0005-0000-0000-0000145D0000}"/>
    <cellStyle name="Normal 5 3 4 2 8" xfId="16915" xr:uid="{00000000-0005-0000-0000-0000155D0000}"/>
    <cellStyle name="Normal 5 3 4 3" xfId="2173" xr:uid="{00000000-0005-0000-0000-0000165D0000}"/>
    <cellStyle name="Normal 5 3 4 3 2" xfId="3863" xr:uid="{00000000-0005-0000-0000-0000175D0000}"/>
    <cellStyle name="Normal 5 3 4 3 2 2" xfId="13936" xr:uid="{00000000-0005-0000-0000-0000185D0000}"/>
    <cellStyle name="Normal 5 3 4 3 2 2 2" xfId="44267" xr:uid="{00000000-0005-0000-0000-0000195D0000}"/>
    <cellStyle name="Normal 5 3 4 3 2 2 3" xfId="29034" xr:uid="{00000000-0005-0000-0000-00001A5D0000}"/>
    <cellStyle name="Normal 5 3 4 3 2 3" xfId="8916" xr:uid="{00000000-0005-0000-0000-00001B5D0000}"/>
    <cellStyle name="Normal 5 3 4 3 2 3 2" xfId="39250" xr:uid="{00000000-0005-0000-0000-00001C5D0000}"/>
    <cellStyle name="Normal 5 3 4 3 2 3 3" xfId="24017" xr:uid="{00000000-0005-0000-0000-00001D5D0000}"/>
    <cellStyle name="Normal 5 3 4 3 2 4" xfId="34237" xr:uid="{00000000-0005-0000-0000-00001E5D0000}"/>
    <cellStyle name="Normal 5 3 4 3 2 5" xfId="19004" xr:uid="{00000000-0005-0000-0000-00001F5D0000}"/>
    <cellStyle name="Normal 5 3 4 3 3" xfId="5555" xr:uid="{00000000-0005-0000-0000-0000205D0000}"/>
    <cellStyle name="Normal 5 3 4 3 3 2" xfId="15607" xr:uid="{00000000-0005-0000-0000-0000215D0000}"/>
    <cellStyle name="Normal 5 3 4 3 3 2 2" xfId="45938" xr:uid="{00000000-0005-0000-0000-0000225D0000}"/>
    <cellStyle name="Normal 5 3 4 3 3 2 3" xfId="30705" xr:uid="{00000000-0005-0000-0000-0000235D0000}"/>
    <cellStyle name="Normal 5 3 4 3 3 3" xfId="10587" xr:uid="{00000000-0005-0000-0000-0000245D0000}"/>
    <cellStyle name="Normal 5 3 4 3 3 3 2" xfId="40921" xr:uid="{00000000-0005-0000-0000-0000255D0000}"/>
    <cellStyle name="Normal 5 3 4 3 3 3 3" xfId="25688" xr:uid="{00000000-0005-0000-0000-0000265D0000}"/>
    <cellStyle name="Normal 5 3 4 3 3 4" xfId="35908" xr:uid="{00000000-0005-0000-0000-0000275D0000}"/>
    <cellStyle name="Normal 5 3 4 3 3 5" xfId="20675" xr:uid="{00000000-0005-0000-0000-0000285D0000}"/>
    <cellStyle name="Normal 5 3 4 3 4" xfId="12265" xr:uid="{00000000-0005-0000-0000-0000295D0000}"/>
    <cellStyle name="Normal 5 3 4 3 4 2" xfId="42596" xr:uid="{00000000-0005-0000-0000-00002A5D0000}"/>
    <cellStyle name="Normal 5 3 4 3 4 3" xfId="27363" xr:uid="{00000000-0005-0000-0000-00002B5D0000}"/>
    <cellStyle name="Normal 5 3 4 3 5" xfId="7244" xr:uid="{00000000-0005-0000-0000-00002C5D0000}"/>
    <cellStyle name="Normal 5 3 4 3 5 2" xfId="37579" xr:uid="{00000000-0005-0000-0000-00002D5D0000}"/>
    <cellStyle name="Normal 5 3 4 3 5 3" xfId="22346" xr:uid="{00000000-0005-0000-0000-00002E5D0000}"/>
    <cellStyle name="Normal 5 3 4 3 6" xfId="32567" xr:uid="{00000000-0005-0000-0000-00002F5D0000}"/>
    <cellStyle name="Normal 5 3 4 3 7" xfId="17333" xr:uid="{00000000-0005-0000-0000-0000305D0000}"/>
    <cellStyle name="Normal 5 3 4 4" xfId="3026" xr:uid="{00000000-0005-0000-0000-0000315D0000}"/>
    <cellStyle name="Normal 5 3 4 4 2" xfId="13100" xr:uid="{00000000-0005-0000-0000-0000325D0000}"/>
    <cellStyle name="Normal 5 3 4 4 2 2" xfId="43431" xr:uid="{00000000-0005-0000-0000-0000335D0000}"/>
    <cellStyle name="Normal 5 3 4 4 2 3" xfId="28198" xr:uid="{00000000-0005-0000-0000-0000345D0000}"/>
    <cellStyle name="Normal 5 3 4 4 3" xfId="8080" xr:uid="{00000000-0005-0000-0000-0000355D0000}"/>
    <cellStyle name="Normal 5 3 4 4 3 2" xfId="38414" xr:uid="{00000000-0005-0000-0000-0000365D0000}"/>
    <cellStyle name="Normal 5 3 4 4 3 3" xfId="23181" xr:uid="{00000000-0005-0000-0000-0000375D0000}"/>
    <cellStyle name="Normal 5 3 4 4 4" xfId="33401" xr:uid="{00000000-0005-0000-0000-0000385D0000}"/>
    <cellStyle name="Normal 5 3 4 4 5" xfId="18168" xr:uid="{00000000-0005-0000-0000-0000395D0000}"/>
    <cellStyle name="Normal 5 3 4 5" xfId="4719" xr:uid="{00000000-0005-0000-0000-00003A5D0000}"/>
    <cellStyle name="Normal 5 3 4 5 2" xfId="14771" xr:uid="{00000000-0005-0000-0000-00003B5D0000}"/>
    <cellStyle name="Normal 5 3 4 5 2 2" xfId="45102" xr:uid="{00000000-0005-0000-0000-00003C5D0000}"/>
    <cellStyle name="Normal 5 3 4 5 2 3" xfId="29869" xr:uid="{00000000-0005-0000-0000-00003D5D0000}"/>
    <cellStyle name="Normal 5 3 4 5 3" xfId="9751" xr:uid="{00000000-0005-0000-0000-00003E5D0000}"/>
    <cellStyle name="Normal 5 3 4 5 3 2" xfId="40085" xr:uid="{00000000-0005-0000-0000-00003F5D0000}"/>
    <cellStyle name="Normal 5 3 4 5 3 3" xfId="24852" xr:uid="{00000000-0005-0000-0000-0000405D0000}"/>
    <cellStyle name="Normal 5 3 4 5 4" xfId="35072" xr:uid="{00000000-0005-0000-0000-0000415D0000}"/>
    <cellStyle name="Normal 5 3 4 5 5" xfId="19839" xr:uid="{00000000-0005-0000-0000-0000425D0000}"/>
    <cellStyle name="Normal 5 3 4 6" xfId="11429" xr:uid="{00000000-0005-0000-0000-0000435D0000}"/>
    <cellStyle name="Normal 5 3 4 6 2" xfId="41760" xr:uid="{00000000-0005-0000-0000-0000445D0000}"/>
    <cellStyle name="Normal 5 3 4 6 3" xfId="26527" xr:uid="{00000000-0005-0000-0000-0000455D0000}"/>
    <cellStyle name="Normal 5 3 4 7" xfId="6408" xr:uid="{00000000-0005-0000-0000-0000465D0000}"/>
    <cellStyle name="Normal 5 3 4 7 2" xfId="36743" xr:uid="{00000000-0005-0000-0000-0000475D0000}"/>
    <cellStyle name="Normal 5 3 4 7 3" xfId="21510" xr:uid="{00000000-0005-0000-0000-0000485D0000}"/>
    <cellStyle name="Normal 5 3 4 8" xfId="31731" xr:uid="{00000000-0005-0000-0000-0000495D0000}"/>
    <cellStyle name="Normal 5 3 4 9" xfId="16497" xr:uid="{00000000-0005-0000-0000-00004A5D0000}"/>
    <cellStyle name="Normal 5 3 5" xfId="1542" xr:uid="{00000000-0005-0000-0000-00004B5D0000}"/>
    <cellStyle name="Normal 5 3 5 2" xfId="2383" xr:uid="{00000000-0005-0000-0000-00004C5D0000}"/>
    <cellStyle name="Normal 5 3 5 2 2" xfId="4073" xr:uid="{00000000-0005-0000-0000-00004D5D0000}"/>
    <cellStyle name="Normal 5 3 5 2 2 2" xfId="14146" xr:uid="{00000000-0005-0000-0000-00004E5D0000}"/>
    <cellStyle name="Normal 5 3 5 2 2 2 2" xfId="44477" xr:uid="{00000000-0005-0000-0000-00004F5D0000}"/>
    <cellStyle name="Normal 5 3 5 2 2 2 3" xfId="29244" xr:uid="{00000000-0005-0000-0000-0000505D0000}"/>
    <cellStyle name="Normal 5 3 5 2 2 3" xfId="9126" xr:uid="{00000000-0005-0000-0000-0000515D0000}"/>
    <cellStyle name="Normal 5 3 5 2 2 3 2" xfId="39460" xr:uid="{00000000-0005-0000-0000-0000525D0000}"/>
    <cellStyle name="Normal 5 3 5 2 2 3 3" xfId="24227" xr:uid="{00000000-0005-0000-0000-0000535D0000}"/>
    <cellStyle name="Normal 5 3 5 2 2 4" xfId="34447" xr:uid="{00000000-0005-0000-0000-0000545D0000}"/>
    <cellStyle name="Normal 5 3 5 2 2 5" xfId="19214" xr:uid="{00000000-0005-0000-0000-0000555D0000}"/>
    <cellStyle name="Normal 5 3 5 2 3" xfId="5765" xr:uid="{00000000-0005-0000-0000-0000565D0000}"/>
    <cellStyle name="Normal 5 3 5 2 3 2" xfId="15817" xr:uid="{00000000-0005-0000-0000-0000575D0000}"/>
    <cellStyle name="Normal 5 3 5 2 3 2 2" xfId="46148" xr:uid="{00000000-0005-0000-0000-0000585D0000}"/>
    <cellStyle name="Normal 5 3 5 2 3 2 3" xfId="30915" xr:uid="{00000000-0005-0000-0000-0000595D0000}"/>
    <cellStyle name="Normal 5 3 5 2 3 3" xfId="10797" xr:uid="{00000000-0005-0000-0000-00005A5D0000}"/>
    <cellStyle name="Normal 5 3 5 2 3 3 2" xfId="41131" xr:uid="{00000000-0005-0000-0000-00005B5D0000}"/>
    <cellStyle name="Normal 5 3 5 2 3 3 3" xfId="25898" xr:uid="{00000000-0005-0000-0000-00005C5D0000}"/>
    <cellStyle name="Normal 5 3 5 2 3 4" xfId="36118" xr:uid="{00000000-0005-0000-0000-00005D5D0000}"/>
    <cellStyle name="Normal 5 3 5 2 3 5" xfId="20885" xr:uid="{00000000-0005-0000-0000-00005E5D0000}"/>
    <cellStyle name="Normal 5 3 5 2 4" xfId="12475" xr:uid="{00000000-0005-0000-0000-00005F5D0000}"/>
    <cellStyle name="Normal 5 3 5 2 4 2" xfId="42806" xr:uid="{00000000-0005-0000-0000-0000605D0000}"/>
    <cellStyle name="Normal 5 3 5 2 4 3" xfId="27573" xr:uid="{00000000-0005-0000-0000-0000615D0000}"/>
    <cellStyle name="Normal 5 3 5 2 5" xfId="7454" xr:uid="{00000000-0005-0000-0000-0000625D0000}"/>
    <cellStyle name="Normal 5 3 5 2 5 2" xfId="37789" xr:uid="{00000000-0005-0000-0000-0000635D0000}"/>
    <cellStyle name="Normal 5 3 5 2 5 3" xfId="22556" xr:uid="{00000000-0005-0000-0000-0000645D0000}"/>
    <cellStyle name="Normal 5 3 5 2 6" xfId="32777" xr:uid="{00000000-0005-0000-0000-0000655D0000}"/>
    <cellStyle name="Normal 5 3 5 2 7" xfId="17543" xr:uid="{00000000-0005-0000-0000-0000665D0000}"/>
    <cellStyle name="Normal 5 3 5 3" xfId="3236" xr:uid="{00000000-0005-0000-0000-0000675D0000}"/>
    <cellStyle name="Normal 5 3 5 3 2" xfId="13310" xr:uid="{00000000-0005-0000-0000-0000685D0000}"/>
    <cellStyle name="Normal 5 3 5 3 2 2" xfId="43641" xr:uid="{00000000-0005-0000-0000-0000695D0000}"/>
    <cellStyle name="Normal 5 3 5 3 2 3" xfId="28408" xr:uid="{00000000-0005-0000-0000-00006A5D0000}"/>
    <cellStyle name="Normal 5 3 5 3 3" xfId="8290" xr:uid="{00000000-0005-0000-0000-00006B5D0000}"/>
    <cellStyle name="Normal 5 3 5 3 3 2" xfId="38624" xr:uid="{00000000-0005-0000-0000-00006C5D0000}"/>
    <cellStyle name="Normal 5 3 5 3 3 3" xfId="23391" xr:uid="{00000000-0005-0000-0000-00006D5D0000}"/>
    <cellStyle name="Normal 5 3 5 3 4" xfId="33611" xr:uid="{00000000-0005-0000-0000-00006E5D0000}"/>
    <cellStyle name="Normal 5 3 5 3 5" xfId="18378" xr:uid="{00000000-0005-0000-0000-00006F5D0000}"/>
    <cellStyle name="Normal 5 3 5 4" xfId="4929" xr:uid="{00000000-0005-0000-0000-0000705D0000}"/>
    <cellStyle name="Normal 5 3 5 4 2" xfId="14981" xr:uid="{00000000-0005-0000-0000-0000715D0000}"/>
    <cellStyle name="Normal 5 3 5 4 2 2" xfId="45312" xr:uid="{00000000-0005-0000-0000-0000725D0000}"/>
    <cellStyle name="Normal 5 3 5 4 2 3" xfId="30079" xr:uid="{00000000-0005-0000-0000-0000735D0000}"/>
    <cellStyle name="Normal 5 3 5 4 3" xfId="9961" xr:uid="{00000000-0005-0000-0000-0000745D0000}"/>
    <cellStyle name="Normal 5 3 5 4 3 2" xfId="40295" xr:uid="{00000000-0005-0000-0000-0000755D0000}"/>
    <cellStyle name="Normal 5 3 5 4 3 3" xfId="25062" xr:uid="{00000000-0005-0000-0000-0000765D0000}"/>
    <cellStyle name="Normal 5 3 5 4 4" xfId="35282" xr:uid="{00000000-0005-0000-0000-0000775D0000}"/>
    <cellStyle name="Normal 5 3 5 4 5" xfId="20049" xr:uid="{00000000-0005-0000-0000-0000785D0000}"/>
    <cellStyle name="Normal 5 3 5 5" xfId="11639" xr:uid="{00000000-0005-0000-0000-0000795D0000}"/>
    <cellStyle name="Normal 5 3 5 5 2" xfId="41970" xr:uid="{00000000-0005-0000-0000-00007A5D0000}"/>
    <cellStyle name="Normal 5 3 5 5 3" xfId="26737" xr:uid="{00000000-0005-0000-0000-00007B5D0000}"/>
    <cellStyle name="Normal 5 3 5 6" xfId="6618" xr:uid="{00000000-0005-0000-0000-00007C5D0000}"/>
    <cellStyle name="Normal 5 3 5 6 2" xfId="36953" xr:uid="{00000000-0005-0000-0000-00007D5D0000}"/>
    <cellStyle name="Normal 5 3 5 6 3" xfId="21720" xr:uid="{00000000-0005-0000-0000-00007E5D0000}"/>
    <cellStyle name="Normal 5 3 5 7" xfId="31941" xr:uid="{00000000-0005-0000-0000-00007F5D0000}"/>
    <cellStyle name="Normal 5 3 5 8" xfId="16707" xr:uid="{00000000-0005-0000-0000-0000805D0000}"/>
    <cellStyle name="Normal 5 3 6" xfId="1963" xr:uid="{00000000-0005-0000-0000-0000815D0000}"/>
    <cellStyle name="Normal 5 3 6 2" xfId="3655" xr:uid="{00000000-0005-0000-0000-0000825D0000}"/>
    <cellStyle name="Normal 5 3 6 2 2" xfId="13728" xr:uid="{00000000-0005-0000-0000-0000835D0000}"/>
    <cellStyle name="Normal 5 3 6 2 2 2" xfId="44059" xr:uid="{00000000-0005-0000-0000-0000845D0000}"/>
    <cellStyle name="Normal 5 3 6 2 2 3" xfId="28826" xr:uid="{00000000-0005-0000-0000-0000855D0000}"/>
    <cellStyle name="Normal 5 3 6 2 3" xfId="8708" xr:uid="{00000000-0005-0000-0000-0000865D0000}"/>
    <cellStyle name="Normal 5 3 6 2 3 2" xfId="39042" xr:uid="{00000000-0005-0000-0000-0000875D0000}"/>
    <cellStyle name="Normal 5 3 6 2 3 3" xfId="23809" xr:uid="{00000000-0005-0000-0000-0000885D0000}"/>
    <cellStyle name="Normal 5 3 6 2 4" xfId="34029" xr:uid="{00000000-0005-0000-0000-0000895D0000}"/>
    <cellStyle name="Normal 5 3 6 2 5" xfId="18796" xr:uid="{00000000-0005-0000-0000-00008A5D0000}"/>
    <cellStyle name="Normal 5 3 6 3" xfId="5347" xr:uid="{00000000-0005-0000-0000-00008B5D0000}"/>
    <cellStyle name="Normal 5 3 6 3 2" xfId="15399" xr:uid="{00000000-0005-0000-0000-00008C5D0000}"/>
    <cellStyle name="Normal 5 3 6 3 2 2" xfId="45730" xr:uid="{00000000-0005-0000-0000-00008D5D0000}"/>
    <cellStyle name="Normal 5 3 6 3 2 3" xfId="30497" xr:uid="{00000000-0005-0000-0000-00008E5D0000}"/>
    <cellStyle name="Normal 5 3 6 3 3" xfId="10379" xr:uid="{00000000-0005-0000-0000-00008F5D0000}"/>
    <cellStyle name="Normal 5 3 6 3 3 2" xfId="40713" xr:uid="{00000000-0005-0000-0000-0000905D0000}"/>
    <cellStyle name="Normal 5 3 6 3 3 3" xfId="25480" xr:uid="{00000000-0005-0000-0000-0000915D0000}"/>
    <cellStyle name="Normal 5 3 6 3 4" xfId="35700" xr:uid="{00000000-0005-0000-0000-0000925D0000}"/>
    <cellStyle name="Normal 5 3 6 3 5" xfId="20467" xr:uid="{00000000-0005-0000-0000-0000935D0000}"/>
    <cellStyle name="Normal 5 3 6 4" xfId="12057" xr:uid="{00000000-0005-0000-0000-0000945D0000}"/>
    <cellStyle name="Normal 5 3 6 4 2" xfId="42388" xr:uid="{00000000-0005-0000-0000-0000955D0000}"/>
    <cellStyle name="Normal 5 3 6 4 3" xfId="27155" xr:uid="{00000000-0005-0000-0000-0000965D0000}"/>
    <cellStyle name="Normal 5 3 6 5" xfId="7036" xr:uid="{00000000-0005-0000-0000-0000975D0000}"/>
    <cellStyle name="Normal 5 3 6 5 2" xfId="37371" xr:uid="{00000000-0005-0000-0000-0000985D0000}"/>
    <cellStyle name="Normal 5 3 6 5 3" xfId="22138" xr:uid="{00000000-0005-0000-0000-0000995D0000}"/>
    <cellStyle name="Normal 5 3 6 6" xfId="32359" xr:uid="{00000000-0005-0000-0000-00009A5D0000}"/>
    <cellStyle name="Normal 5 3 6 7" xfId="17125" xr:uid="{00000000-0005-0000-0000-00009B5D0000}"/>
    <cellStyle name="Normal 5 3 7" xfId="2809" xr:uid="{00000000-0005-0000-0000-00009C5D0000}"/>
    <cellStyle name="Normal 5 3 7 2" xfId="12892" xr:uid="{00000000-0005-0000-0000-00009D5D0000}"/>
    <cellStyle name="Normal 5 3 7 2 2" xfId="43223" xr:uid="{00000000-0005-0000-0000-00009E5D0000}"/>
    <cellStyle name="Normal 5 3 7 2 3" xfId="27990" xr:uid="{00000000-0005-0000-0000-00009F5D0000}"/>
    <cellStyle name="Normal 5 3 7 3" xfId="7871" xr:uid="{00000000-0005-0000-0000-0000A05D0000}"/>
    <cellStyle name="Normal 5 3 7 3 2" xfId="38206" xr:uid="{00000000-0005-0000-0000-0000A15D0000}"/>
    <cellStyle name="Normal 5 3 7 3 3" xfId="22973" xr:uid="{00000000-0005-0000-0000-0000A25D0000}"/>
    <cellStyle name="Normal 5 3 7 4" xfId="33193" xr:uid="{00000000-0005-0000-0000-0000A35D0000}"/>
    <cellStyle name="Normal 5 3 7 5" xfId="17960" xr:uid="{00000000-0005-0000-0000-0000A45D0000}"/>
    <cellStyle name="Normal 5 3 8" xfId="4507" xr:uid="{00000000-0005-0000-0000-0000A55D0000}"/>
    <cellStyle name="Normal 5 3 8 2" xfId="14563" xr:uid="{00000000-0005-0000-0000-0000A65D0000}"/>
    <cellStyle name="Normal 5 3 8 2 2" xfId="44894" xr:uid="{00000000-0005-0000-0000-0000A75D0000}"/>
    <cellStyle name="Normal 5 3 8 2 3" xfId="29661" xr:uid="{00000000-0005-0000-0000-0000A85D0000}"/>
    <cellStyle name="Normal 5 3 8 3" xfId="9543" xr:uid="{00000000-0005-0000-0000-0000A95D0000}"/>
    <cellStyle name="Normal 5 3 8 3 2" xfId="39877" xr:uid="{00000000-0005-0000-0000-0000AA5D0000}"/>
    <cellStyle name="Normal 5 3 8 3 3" xfId="24644" xr:uid="{00000000-0005-0000-0000-0000AB5D0000}"/>
    <cellStyle name="Normal 5 3 8 4" xfId="34864" xr:uid="{00000000-0005-0000-0000-0000AC5D0000}"/>
    <cellStyle name="Normal 5 3 8 5" xfId="19631" xr:uid="{00000000-0005-0000-0000-0000AD5D0000}"/>
    <cellStyle name="Normal 5 3 9" xfId="11219" xr:uid="{00000000-0005-0000-0000-0000AE5D0000}"/>
    <cellStyle name="Normal 5 3 9 2" xfId="41552" xr:uid="{00000000-0005-0000-0000-0000AF5D0000}"/>
    <cellStyle name="Normal 5 3 9 3" xfId="26319" xr:uid="{00000000-0005-0000-0000-0000B05D0000}"/>
    <cellStyle name="Normal 5 4" xfId="31382" xr:uid="{00000000-0005-0000-0000-0000B15D0000}"/>
    <cellStyle name="Normal 5 5" xfId="31414" xr:uid="{00000000-0005-0000-0000-0000B25D0000}"/>
    <cellStyle name="Normal 5 6" xfId="31373" xr:uid="{00000000-0005-0000-0000-0000B35D0000}"/>
    <cellStyle name="Normal 5 7" xfId="46798" xr:uid="{00000000-0005-0000-0000-0000B45D0000}"/>
    <cellStyle name="Normal 5 8" xfId="46884" xr:uid="{00000000-0005-0000-0000-0000B55D0000}"/>
    <cellStyle name="Normal 50" xfId="365" xr:uid="{00000000-0005-0000-0000-0000B65D0000}"/>
    <cellStyle name="Normal 50 2" xfId="866" xr:uid="{00000000-0005-0000-0000-0000B75D0000}"/>
    <cellStyle name="Normal 50 3" xfId="47265" xr:uid="{00000000-0005-0000-0000-0000B85D0000}"/>
    <cellStyle name="Normal 51" xfId="867" xr:uid="{00000000-0005-0000-0000-0000B95D0000}"/>
    <cellStyle name="Normal 51 10" xfId="6228" xr:uid="{00000000-0005-0000-0000-0000BA5D0000}"/>
    <cellStyle name="Normal 51 10 2" xfId="36565" xr:uid="{00000000-0005-0000-0000-0000BB5D0000}"/>
    <cellStyle name="Normal 51 10 3" xfId="21332" xr:uid="{00000000-0005-0000-0000-0000BC5D0000}"/>
    <cellStyle name="Normal 51 11" xfId="31556" xr:uid="{00000000-0005-0000-0000-0000BD5D0000}"/>
    <cellStyle name="Normal 51 12" xfId="16317" xr:uid="{00000000-0005-0000-0000-0000BE5D0000}"/>
    <cellStyle name="Normal 51 13" xfId="46582" xr:uid="{00000000-0005-0000-0000-0000BF5D0000}"/>
    <cellStyle name="Normal 51 14" xfId="47266" xr:uid="{00000000-0005-0000-0000-0000C05D0000}"/>
    <cellStyle name="Normal 51 2" xfId="1192" xr:uid="{00000000-0005-0000-0000-0000C15D0000}"/>
    <cellStyle name="Normal 51 2 10" xfId="31608" xr:uid="{00000000-0005-0000-0000-0000C25D0000}"/>
    <cellStyle name="Normal 51 2 11" xfId="16371" xr:uid="{00000000-0005-0000-0000-0000C35D0000}"/>
    <cellStyle name="Normal 51 2 2" xfId="1300" xr:uid="{00000000-0005-0000-0000-0000C45D0000}"/>
    <cellStyle name="Normal 51 2 2 10" xfId="16475" xr:uid="{00000000-0005-0000-0000-0000C55D0000}"/>
    <cellStyle name="Normal 51 2 2 2" xfId="1517" xr:uid="{00000000-0005-0000-0000-0000C65D0000}"/>
    <cellStyle name="Normal 51 2 2 2 2" xfId="1938" xr:uid="{00000000-0005-0000-0000-0000C75D0000}"/>
    <cellStyle name="Normal 51 2 2 2 2 2" xfId="2777" xr:uid="{00000000-0005-0000-0000-0000C85D0000}"/>
    <cellStyle name="Normal 51 2 2 2 2 2 2" xfId="4467" xr:uid="{00000000-0005-0000-0000-0000C95D0000}"/>
    <cellStyle name="Normal 51 2 2 2 2 2 2 2" xfId="14540" xr:uid="{00000000-0005-0000-0000-0000CA5D0000}"/>
    <cellStyle name="Normal 51 2 2 2 2 2 2 2 2" xfId="44871" xr:uid="{00000000-0005-0000-0000-0000CB5D0000}"/>
    <cellStyle name="Normal 51 2 2 2 2 2 2 2 3" xfId="29638" xr:uid="{00000000-0005-0000-0000-0000CC5D0000}"/>
    <cellStyle name="Normal 51 2 2 2 2 2 2 3" xfId="9520" xr:uid="{00000000-0005-0000-0000-0000CD5D0000}"/>
    <cellStyle name="Normal 51 2 2 2 2 2 2 3 2" xfId="39854" xr:uid="{00000000-0005-0000-0000-0000CE5D0000}"/>
    <cellStyle name="Normal 51 2 2 2 2 2 2 3 3" xfId="24621" xr:uid="{00000000-0005-0000-0000-0000CF5D0000}"/>
    <cellStyle name="Normal 51 2 2 2 2 2 2 4" xfId="34841" xr:uid="{00000000-0005-0000-0000-0000D05D0000}"/>
    <cellStyle name="Normal 51 2 2 2 2 2 2 5" xfId="19608" xr:uid="{00000000-0005-0000-0000-0000D15D0000}"/>
    <cellStyle name="Normal 51 2 2 2 2 2 3" xfId="6159" xr:uid="{00000000-0005-0000-0000-0000D25D0000}"/>
    <cellStyle name="Normal 51 2 2 2 2 2 3 2" xfId="16211" xr:uid="{00000000-0005-0000-0000-0000D35D0000}"/>
    <cellStyle name="Normal 51 2 2 2 2 2 3 2 2" xfId="46542" xr:uid="{00000000-0005-0000-0000-0000D45D0000}"/>
    <cellStyle name="Normal 51 2 2 2 2 2 3 2 3" xfId="31309" xr:uid="{00000000-0005-0000-0000-0000D55D0000}"/>
    <cellStyle name="Normal 51 2 2 2 2 2 3 3" xfId="11191" xr:uid="{00000000-0005-0000-0000-0000D65D0000}"/>
    <cellStyle name="Normal 51 2 2 2 2 2 3 3 2" xfId="41525" xr:uid="{00000000-0005-0000-0000-0000D75D0000}"/>
    <cellStyle name="Normal 51 2 2 2 2 2 3 3 3" xfId="26292" xr:uid="{00000000-0005-0000-0000-0000D85D0000}"/>
    <cellStyle name="Normal 51 2 2 2 2 2 3 4" xfId="36512" xr:uid="{00000000-0005-0000-0000-0000D95D0000}"/>
    <cellStyle name="Normal 51 2 2 2 2 2 3 5" xfId="21279" xr:uid="{00000000-0005-0000-0000-0000DA5D0000}"/>
    <cellStyle name="Normal 51 2 2 2 2 2 4" xfId="12869" xr:uid="{00000000-0005-0000-0000-0000DB5D0000}"/>
    <cellStyle name="Normal 51 2 2 2 2 2 4 2" xfId="43200" xr:uid="{00000000-0005-0000-0000-0000DC5D0000}"/>
    <cellStyle name="Normal 51 2 2 2 2 2 4 3" xfId="27967" xr:uid="{00000000-0005-0000-0000-0000DD5D0000}"/>
    <cellStyle name="Normal 51 2 2 2 2 2 5" xfId="7848" xr:uid="{00000000-0005-0000-0000-0000DE5D0000}"/>
    <cellStyle name="Normal 51 2 2 2 2 2 5 2" xfId="38183" xr:uid="{00000000-0005-0000-0000-0000DF5D0000}"/>
    <cellStyle name="Normal 51 2 2 2 2 2 5 3" xfId="22950" xr:uid="{00000000-0005-0000-0000-0000E05D0000}"/>
    <cellStyle name="Normal 51 2 2 2 2 2 6" xfId="33171" xr:uid="{00000000-0005-0000-0000-0000E15D0000}"/>
    <cellStyle name="Normal 51 2 2 2 2 2 7" xfId="17937" xr:uid="{00000000-0005-0000-0000-0000E25D0000}"/>
    <cellStyle name="Normal 51 2 2 2 2 3" xfId="3630" xr:uid="{00000000-0005-0000-0000-0000E35D0000}"/>
    <cellStyle name="Normal 51 2 2 2 2 3 2" xfId="13704" xr:uid="{00000000-0005-0000-0000-0000E45D0000}"/>
    <cellStyle name="Normal 51 2 2 2 2 3 2 2" xfId="44035" xr:uid="{00000000-0005-0000-0000-0000E55D0000}"/>
    <cellStyle name="Normal 51 2 2 2 2 3 2 3" xfId="28802" xr:uid="{00000000-0005-0000-0000-0000E65D0000}"/>
    <cellStyle name="Normal 51 2 2 2 2 3 3" xfId="8684" xr:uid="{00000000-0005-0000-0000-0000E75D0000}"/>
    <cellStyle name="Normal 51 2 2 2 2 3 3 2" xfId="39018" xr:uid="{00000000-0005-0000-0000-0000E85D0000}"/>
    <cellStyle name="Normal 51 2 2 2 2 3 3 3" xfId="23785" xr:uid="{00000000-0005-0000-0000-0000E95D0000}"/>
    <cellStyle name="Normal 51 2 2 2 2 3 4" xfId="34005" xr:uid="{00000000-0005-0000-0000-0000EA5D0000}"/>
    <cellStyle name="Normal 51 2 2 2 2 3 5" xfId="18772" xr:uid="{00000000-0005-0000-0000-0000EB5D0000}"/>
    <cellStyle name="Normal 51 2 2 2 2 4" xfId="5323" xr:uid="{00000000-0005-0000-0000-0000EC5D0000}"/>
    <cellStyle name="Normal 51 2 2 2 2 4 2" xfId="15375" xr:uid="{00000000-0005-0000-0000-0000ED5D0000}"/>
    <cellStyle name="Normal 51 2 2 2 2 4 2 2" xfId="45706" xr:uid="{00000000-0005-0000-0000-0000EE5D0000}"/>
    <cellStyle name="Normal 51 2 2 2 2 4 2 3" xfId="30473" xr:uid="{00000000-0005-0000-0000-0000EF5D0000}"/>
    <cellStyle name="Normal 51 2 2 2 2 4 3" xfId="10355" xr:uid="{00000000-0005-0000-0000-0000F05D0000}"/>
    <cellStyle name="Normal 51 2 2 2 2 4 3 2" xfId="40689" xr:uid="{00000000-0005-0000-0000-0000F15D0000}"/>
    <cellStyle name="Normal 51 2 2 2 2 4 3 3" xfId="25456" xr:uid="{00000000-0005-0000-0000-0000F25D0000}"/>
    <cellStyle name="Normal 51 2 2 2 2 4 4" xfId="35676" xr:uid="{00000000-0005-0000-0000-0000F35D0000}"/>
    <cellStyle name="Normal 51 2 2 2 2 4 5" xfId="20443" xr:uid="{00000000-0005-0000-0000-0000F45D0000}"/>
    <cellStyle name="Normal 51 2 2 2 2 5" xfId="12033" xr:uid="{00000000-0005-0000-0000-0000F55D0000}"/>
    <cellStyle name="Normal 51 2 2 2 2 5 2" xfId="42364" xr:uid="{00000000-0005-0000-0000-0000F65D0000}"/>
    <cellStyle name="Normal 51 2 2 2 2 5 3" xfId="27131" xr:uid="{00000000-0005-0000-0000-0000F75D0000}"/>
    <cellStyle name="Normal 51 2 2 2 2 6" xfId="7012" xr:uid="{00000000-0005-0000-0000-0000F85D0000}"/>
    <cellStyle name="Normal 51 2 2 2 2 6 2" xfId="37347" xr:uid="{00000000-0005-0000-0000-0000F95D0000}"/>
    <cellStyle name="Normal 51 2 2 2 2 6 3" xfId="22114" xr:uid="{00000000-0005-0000-0000-0000FA5D0000}"/>
    <cellStyle name="Normal 51 2 2 2 2 7" xfId="32335" xr:uid="{00000000-0005-0000-0000-0000FB5D0000}"/>
    <cellStyle name="Normal 51 2 2 2 2 8" xfId="17101" xr:uid="{00000000-0005-0000-0000-0000FC5D0000}"/>
    <cellStyle name="Normal 51 2 2 2 3" xfId="2359" xr:uid="{00000000-0005-0000-0000-0000FD5D0000}"/>
    <cellStyle name="Normal 51 2 2 2 3 2" xfId="4049" xr:uid="{00000000-0005-0000-0000-0000FE5D0000}"/>
    <cellStyle name="Normal 51 2 2 2 3 2 2" xfId="14122" xr:uid="{00000000-0005-0000-0000-0000FF5D0000}"/>
    <cellStyle name="Normal 51 2 2 2 3 2 2 2" xfId="44453" xr:uid="{00000000-0005-0000-0000-0000005E0000}"/>
    <cellStyle name="Normal 51 2 2 2 3 2 2 3" xfId="29220" xr:uid="{00000000-0005-0000-0000-0000015E0000}"/>
    <cellStyle name="Normal 51 2 2 2 3 2 3" xfId="9102" xr:uid="{00000000-0005-0000-0000-0000025E0000}"/>
    <cellStyle name="Normal 51 2 2 2 3 2 3 2" xfId="39436" xr:uid="{00000000-0005-0000-0000-0000035E0000}"/>
    <cellStyle name="Normal 51 2 2 2 3 2 3 3" xfId="24203" xr:uid="{00000000-0005-0000-0000-0000045E0000}"/>
    <cellStyle name="Normal 51 2 2 2 3 2 4" xfId="34423" xr:uid="{00000000-0005-0000-0000-0000055E0000}"/>
    <cellStyle name="Normal 51 2 2 2 3 2 5" xfId="19190" xr:uid="{00000000-0005-0000-0000-0000065E0000}"/>
    <cellStyle name="Normal 51 2 2 2 3 3" xfId="5741" xr:uid="{00000000-0005-0000-0000-0000075E0000}"/>
    <cellStyle name="Normal 51 2 2 2 3 3 2" xfId="15793" xr:uid="{00000000-0005-0000-0000-0000085E0000}"/>
    <cellStyle name="Normal 51 2 2 2 3 3 2 2" xfId="46124" xr:uid="{00000000-0005-0000-0000-0000095E0000}"/>
    <cellStyle name="Normal 51 2 2 2 3 3 2 3" xfId="30891" xr:uid="{00000000-0005-0000-0000-00000A5E0000}"/>
    <cellStyle name="Normal 51 2 2 2 3 3 3" xfId="10773" xr:uid="{00000000-0005-0000-0000-00000B5E0000}"/>
    <cellStyle name="Normal 51 2 2 2 3 3 3 2" xfId="41107" xr:uid="{00000000-0005-0000-0000-00000C5E0000}"/>
    <cellStyle name="Normal 51 2 2 2 3 3 3 3" xfId="25874" xr:uid="{00000000-0005-0000-0000-00000D5E0000}"/>
    <cellStyle name="Normal 51 2 2 2 3 3 4" xfId="36094" xr:uid="{00000000-0005-0000-0000-00000E5E0000}"/>
    <cellStyle name="Normal 51 2 2 2 3 3 5" xfId="20861" xr:uid="{00000000-0005-0000-0000-00000F5E0000}"/>
    <cellStyle name="Normal 51 2 2 2 3 4" xfId="12451" xr:uid="{00000000-0005-0000-0000-0000105E0000}"/>
    <cellStyle name="Normal 51 2 2 2 3 4 2" xfId="42782" xr:uid="{00000000-0005-0000-0000-0000115E0000}"/>
    <cellStyle name="Normal 51 2 2 2 3 4 3" xfId="27549" xr:uid="{00000000-0005-0000-0000-0000125E0000}"/>
    <cellStyle name="Normal 51 2 2 2 3 5" xfId="7430" xr:uid="{00000000-0005-0000-0000-0000135E0000}"/>
    <cellStyle name="Normal 51 2 2 2 3 5 2" xfId="37765" xr:uid="{00000000-0005-0000-0000-0000145E0000}"/>
    <cellStyle name="Normal 51 2 2 2 3 5 3" xfId="22532" xr:uid="{00000000-0005-0000-0000-0000155E0000}"/>
    <cellStyle name="Normal 51 2 2 2 3 6" xfId="32753" xr:uid="{00000000-0005-0000-0000-0000165E0000}"/>
    <cellStyle name="Normal 51 2 2 2 3 7" xfId="17519" xr:uid="{00000000-0005-0000-0000-0000175E0000}"/>
    <cellStyle name="Normal 51 2 2 2 4" xfId="3212" xr:uid="{00000000-0005-0000-0000-0000185E0000}"/>
    <cellStyle name="Normal 51 2 2 2 4 2" xfId="13286" xr:uid="{00000000-0005-0000-0000-0000195E0000}"/>
    <cellStyle name="Normal 51 2 2 2 4 2 2" xfId="43617" xr:uid="{00000000-0005-0000-0000-00001A5E0000}"/>
    <cellStyle name="Normal 51 2 2 2 4 2 3" xfId="28384" xr:uid="{00000000-0005-0000-0000-00001B5E0000}"/>
    <cellStyle name="Normal 51 2 2 2 4 3" xfId="8266" xr:uid="{00000000-0005-0000-0000-00001C5E0000}"/>
    <cellStyle name="Normal 51 2 2 2 4 3 2" xfId="38600" xr:uid="{00000000-0005-0000-0000-00001D5E0000}"/>
    <cellStyle name="Normal 51 2 2 2 4 3 3" xfId="23367" xr:uid="{00000000-0005-0000-0000-00001E5E0000}"/>
    <cellStyle name="Normal 51 2 2 2 4 4" xfId="33587" xr:uid="{00000000-0005-0000-0000-00001F5E0000}"/>
    <cellStyle name="Normal 51 2 2 2 4 5" xfId="18354" xr:uid="{00000000-0005-0000-0000-0000205E0000}"/>
    <cellStyle name="Normal 51 2 2 2 5" xfId="4905" xr:uid="{00000000-0005-0000-0000-0000215E0000}"/>
    <cellStyle name="Normal 51 2 2 2 5 2" xfId="14957" xr:uid="{00000000-0005-0000-0000-0000225E0000}"/>
    <cellStyle name="Normal 51 2 2 2 5 2 2" xfId="45288" xr:uid="{00000000-0005-0000-0000-0000235E0000}"/>
    <cellStyle name="Normal 51 2 2 2 5 2 3" xfId="30055" xr:uid="{00000000-0005-0000-0000-0000245E0000}"/>
    <cellStyle name="Normal 51 2 2 2 5 3" xfId="9937" xr:uid="{00000000-0005-0000-0000-0000255E0000}"/>
    <cellStyle name="Normal 51 2 2 2 5 3 2" xfId="40271" xr:uid="{00000000-0005-0000-0000-0000265E0000}"/>
    <cellStyle name="Normal 51 2 2 2 5 3 3" xfId="25038" xr:uid="{00000000-0005-0000-0000-0000275E0000}"/>
    <cellStyle name="Normal 51 2 2 2 5 4" xfId="35258" xr:uid="{00000000-0005-0000-0000-0000285E0000}"/>
    <cellStyle name="Normal 51 2 2 2 5 5" xfId="20025" xr:uid="{00000000-0005-0000-0000-0000295E0000}"/>
    <cellStyle name="Normal 51 2 2 2 6" xfId="11615" xr:uid="{00000000-0005-0000-0000-00002A5E0000}"/>
    <cellStyle name="Normal 51 2 2 2 6 2" xfId="41946" xr:uid="{00000000-0005-0000-0000-00002B5E0000}"/>
    <cellStyle name="Normal 51 2 2 2 6 3" xfId="26713" xr:uid="{00000000-0005-0000-0000-00002C5E0000}"/>
    <cellStyle name="Normal 51 2 2 2 7" xfId="6594" xr:uid="{00000000-0005-0000-0000-00002D5E0000}"/>
    <cellStyle name="Normal 51 2 2 2 7 2" xfId="36929" xr:uid="{00000000-0005-0000-0000-00002E5E0000}"/>
    <cellStyle name="Normal 51 2 2 2 7 3" xfId="21696" xr:uid="{00000000-0005-0000-0000-00002F5E0000}"/>
    <cellStyle name="Normal 51 2 2 2 8" xfId="31917" xr:uid="{00000000-0005-0000-0000-0000305E0000}"/>
    <cellStyle name="Normal 51 2 2 2 9" xfId="16683" xr:uid="{00000000-0005-0000-0000-0000315E0000}"/>
    <cellStyle name="Normal 51 2 2 3" xfId="1730" xr:uid="{00000000-0005-0000-0000-0000325E0000}"/>
    <cellStyle name="Normal 51 2 2 3 2" xfId="2569" xr:uid="{00000000-0005-0000-0000-0000335E0000}"/>
    <cellStyle name="Normal 51 2 2 3 2 2" xfId="4259" xr:uid="{00000000-0005-0000-0000-0000345E0000}"/>
    <cellStyle name="Normal 51 2 2 3 2 2 2" xfId="14332" xr:uid="{00000000-0005-0000-0000-0000355E0000}"/>
    <cellStyle name="Normal 51 2 2 3 2 2 2 2" xfId="44663" xr:uid="{00000000-0005-0000-0000-0000365E0000}"/>
    <cellStyle name="Normal 51 2 2 3 2 2 2 3" xfId="29430" xr:uid="{00000000-0005-0000-0000-0000375E0000}"/>
    <cellStyle name="Normal 51 2 2 3 2 2 3" xfId="9312" xr:uid="{00000000-0005-0000-0000-0000385E0000}"/>
    <cellStyle name="Normal 51 2 2 3 2 2 3 2" xfId="39646" xr:uid="{00000000-0005-0000-0000-0000395E0000}"/>
    <cellStyle name="Normal 51 2 2 3 2 2 3 3" xfId="24413" xr:uid="{00000000-0005-0000-0000-00003A5E0000}"/>
    <cellStyle name="Normal 51 2 2 3 2 2 4" xfId="34633" xr:uid="{00000000-0005-0000-0000-00003B5E0000}"/>
    <cellStyle name="Normal 51 2 2 3 2 2 5" xfId="19400" xr:uid="{00000000-0005-0000-0000-00003C5E0000}"/>
    <cellStyle name="Normal 51 2 2 3 2 3" xfId="5951" xr:uid="{00000000-0005-0000-0000-00003D5E0000}"/>
    <cellStyle name="Normal 51 2 2 3 2 3 2" xfId="16003" xr:uid="{00000000-0005-0000-0000-00003E5E0000}"/>
    <cellStyle name="Normal 51 2 2 3 2 3 2 2" xfId="46334" xr:uid="{00000000-0005-0000-0000-00003F5E0000}"/>
    <cellStyle name="Normal 51 2 2 3 2 3 2 3" xfId="31101" xr:uid="{00000000-0005-0000-0000-0000405E0000}"/>
    <cellStyle name="Normal 51 2 2 3 2 3 3" xfId="10983" xr:uid="{00000000-0005-0000-0000-0000415E0000}"/>
    <cellStyle name="Normal 51 2 2 3 2 3 3 2" xfId="41317" xr:uid="{00000000-0005-0000-0000-0000425E0000}"/>
    <cellStyle name="Normal 51 2 2 3 2 3 3 3" xfId="26084" xr:uid="{00000000-0005-0000-0000-0000435E0000}"/>
    <cellStyle name="Normal 51 2 2 3 2 3 4" xfId="36304" xr:uid="{00000000-0005-0000-0000-0000445E0000}"/>
    <cellStyle name="Normal 51 2 2 3 2 3 5" xfId="21071" xr:uid="{00000000-0005-0000-0000-0000455E0000}"/>
    <cellStyle name="Normal 51 2 2 3 2 4" xfId="12661" xr:uid="{00000000-0005-0000-0000-0000465E0000}"/>
    <cellStyle name="Normal 51 2 2 3 2 4 2" xfId="42992" xr:uid="{00000000-0005-0000-0000-0000475E0000}"/>
    <cellStyle name="Normal 51 2 2 3 2 4 3" xfId="27759" xr:uid="{00000000-0005-0000-0000-0000485E0000}"/>
    <cellStyle name="Normal 51 2 2 3 2 5" xfId="7640" xr:uid="{00000000-0005-0000-0000-0000495E0000}"/>
    <cellStyle name="Normal 51 2 2 3 2 5 2" xfId="37975" xr:uid="{00000000-0005-0000-0000-00004A5E0000}"/>
    <cellStyle name="Normal 51 2 2 3 2 5 3" xfId="22742" xr:uid="{00000000-0005-0000-0000-00004B5E0000}"/>
    <cellStyle name="Normal 51 2 2 3 2 6" xfId="32963" xr:uid="{00000000-0005-0000-0000-00004C5E0000}"/>
    <cellStyle name="Normal 51 2 2 3 2 7" xfId="17729" xr:uid="{00000000-0005-0000-0000-00004D5E0000}"/>
    <cellStyle name="Normal 51 2 2 3 3" xfId="3422" xr:uid="{00000000-0005-0000-0000-00004E5E0000}"/>
    <cellStyle name="Normal 51 2 2 3 3 2" xfId="13496" xr:uid="{00000000-0005-0000-0000-00004F5E0000}"/>
    <cellStyle name="Normal 51 2 2 3 3 2 2" xfId="43827" xr:uid="{00000000-0005-0000-0000-0000505E0000}"/>
    <cellStyle name="Normal 51 2 2 3 3 2 3" xfId="28594" xr:uid="{00000000-0005-0000-0000-0000515E0000}"/>
    <cellStyle name="Normal 51 2 2 3 3 3" xfId="8476" xr:uid="{00000000-0005-0000-0000-0000525E0000}"/>
    <cellStyle name="Normal 51 2 2 3 3 3 2" xfId="38810" xr:uid="{00000000-0005-0000-0000-0000535E0000}"/>
    <cellStyle name="Normal 51 2 2 3 3 3 3" xfId="23577" xr:uid="{00000000-0005-0000-0000-0000545E0000}"/>
    <cellStyle name="Normal 51 2 2 3 3 4" xfId="33797" xr:uid="{00000000-0005-0000-0000-0000555E0000}"/>
    <cellStyle name="Normal 51 2 2 3 3 5" xfId="18564" xr:uid="{00000000-0005-0000-0000-0000565E0000}"/>
    <cellStyle name="Normal 51 2 2 3 4" xfId="5115" xr:uid="{00000000-0005-0000-0000-0000575E0000}"/>
    <cellStyle name="Normal 51 2 2 3 4 2" xfId="15167" xr:uid="{00000000-0005-0000-0000-0000585E0000}"/>
    <cellStyle name="Normal 51 2 2 3 4 2 2" xfId="45498" xr:uid="{00000000-0005-0000-0000-0000595E0000}"/>
    <cellStyle name="Normal 51 2 2 3 4 2 3" xfId="30265" xr:uid="{00000000-0005-0000-0000-00005A5E0000}"/>
    <cellStyle name="Normal 51 2 2 3 4 3" xfId="10147" xr:uid="{00000000-0005-0000-0000-00005B5E0000}"/>
    <cellStyle name="Normal 51 2 2 3 4 3 2" xfId="40481" xr:uid="{00000000-0005-0000-0000-00005C5E0000}"/>
    <cellStyle name="Normal 51 2 2 3 4 3 3" xfId="25248" xr:uid="{00000000-0005-0000-0000-00005D5E0000}"/>
    <cellStyle name="Normal 51 2 2 3 4 4" xfId="35468" xr:uid="{00000000-0005-0000-0000-00005E5E0000}"/>
    <cellStyle name="Normal 51 2 2 3 4 5" xfId="20235" xr:uid="{00000000-0005-0000-0000-00005F5E0000}"/>
    <cellStyle name="Normal 51 2 2 3 5" xfId="11825" xr:uid="{00000000-0005-0000-0000-0000605E0000}"/>
    <cellStyle name="Normal 51 2 2 3 5 2" xfId="42156" xr:uid="{00000000-0005-0000-0000-0000615E0000}"/>
    <cellStyle name="Normal 51 2 2 3 5 3" xfId="26923" xr:uid="{00000000-0005-0000-0000-0000625E0000}"/>
    <cellStyle name="Normal 51 2 2 3 6" xfId="6804" xr:uid="{00000000-0005-0000-0000-0000635E0000}"/>
    <cellStyle name="Normal 51 2 2 3 6 2" xfId="37139" xr:uid="{00000000-0005-0000-0000-0000645E0000}"/>
    <cellStyle name="Normal 51 2 2 3 6 3" xfId="21906" xr:uid="{00000000-0005-0000-0000-0000655E0000}"/>
    <cellStyle name="Normal 51 2 2 3 7" xfId="32127" xr:uid="{00000000-0005-0000-0000-0000665E0000}"/>
    <cellStyle name="Normal 51 2 2 3 8" xfId="16893" xr:uid="{00000000-0005-0000-0000-0000675E0000}"/>
    <cellStyle name="Normal 51 2 2 4" xfId="2151" xr:uid="{00000000-0005-0000-0000-0000685E0000}"/>
    <cellStyle name="Normal 51 2 2 4 2" xfId="3841" xr:uid="{00000000-0005-0000-0000-0000695E0000}"/>
    <cellStyle name="Normal 51 2 2 4 2 2" xfId="13914" xr:uid="{00000000-0005-0000-0000-00006A5E0000}"/>
    <cellStyle name="Normal 51 2 2 4 2 2 2" xfId="44245" xr:uid="{00000000-0005-0000-0000-00006B5E0000}"/>
    <cellStyle name="Normal 51 2 2 4 2 2 3" xfId="29012" xr:uid="{00000000-0005-0000-0000-00006C5E0000}"/>
    <cellStyle name="Normal 51 2 2 4 2 3" xfId="8894" xr:uid="{00000000-0005-0000-0000-00006D5E0000}"/>
    <cellStyle name="Normal 51 2 2 4 2 3 2" xfId="39228" xr:uid="{00000000-0005-0000-0000-00006E5E0000}"/>
    <cellStyle name="Normal 51 2 2 4 2 3 3" xfId="23995" xr:uid="{00000000-0005-0000-0000-00006F5E0000}"/>
    <cellStyle name="Normal 51 2 2 4 2 4" xfId="34215" xr:uid="{00000000-0005-0000-0000-0000705E0000}"/>
    <cellStyle name="Normal 51 2 2 4 2 5" xfId="18982" xr:uid="{00000000-0005-0000-0000-0000715E0000}"/>
    <cellStyle name="Normal 51 2 2 4 3" xfId="5533" xr:uid="{00000000-0005-0000-0000-0000725E0000}"/>
    <cellStyle name="Normal 51 2 2 4 3 2" xfId="15585" xr:uid="{00000000-0005-0000-0000-0000735E0000}"/>
    <cellStyle name="Normal 51 2 2 4 3 2 2" xfId="45916" xr:uid="{00000000-0005-0000-0000-0000745E0000}"/>
    <cellStyle name="Normal 51 2 2 4 3 2 3" xfId="30683" xr:uid="{00000000-0005-0000-0000-0000755E0000}"/>
    <cellStyle name="Normal 51 2 2 4 3 3" xfId="10565" xr:uid="{00000000-0005-0000-0000-0000765E0000}"/>
    <cellStyle name="Normal 51 2 2 4 3 3 2" xfId="40899" xr:uid="{00000000-0005-0000-0000-0000775E0000}"/>
    <cellStyle name="Normal 51 2 2 4 3 3 3" xfId="25666" xr:uid="{00000000-0005-0000-0000-0000785E0000}"/>
    <cellStyle name="Normal 51 2 2 4 3 4" xfId="35886" xr:uid="{00000000-0005-0000-0000-0000795E0000}"/>
    <cellStyle name="Normal 51 2 2 4 3 5" xfId="20653" xr:uid="{00000000-0005-0000-0000-00007A5E0000}"/>
    <cellStyle name="Normal 51 2 2 4 4" xfId="12243" xr:uid="{00000000-0005-0000-0000-00007B5E0000}"/>
    <cellStyle name="Normal 51 2 2 4 4 2" xfId="42574" xr:uid="{00000000-0005-0000-0000-00007C5E0000}"/>
    <cellStyle name="Normal 51 2 2 4 4 3" xfId="27341" xr:uid="{00000000-0005-0000-0000-00007D5E0000}"/>
    <cellStyle name="Normal 51 2 2 4 5" xfId="7222" xr:uid="{00000000-0005-0000-0000-00007E5E0000}"/>
    <cellStyle name="Normal 51 2 2 4 5 2" xfId="37557" xr:uid="{00000000-0005-0000-0000-00007F5E0000}"/>
    <cellStyle name="Normal 51 2 2 4 5 3" xfId="22324" xr:uid="{00000000-0005-0000-0000-0000805E0000}"/>
    <cellStyle name="Normal 51 2 2 4 6" xfId="32545" xr:uid="{00000000-0005-0000-0000-0000815E0000}"/>
    <cellStyle name="Normal 51 2 2 4 7" xfId="17311" xr:uid="{00000000-0005-0000-0000-0000825E0000}"/>
    <cellStyle name="Normal 51 2 2 5" xfId="3004" xr:uid="{00000000-0005-0000-0000-0000835E0000}"/>
    <cellStyle name="Normal 51 2 2 5 2" xfId="13078" xr:uid="{00000000-0005-0000-0000-0000845E0000}"/>
    <cellStyle name="Normal 51 2 2 5 2 2" xfId="43409" xr:uid="{00000000-0005-0000-0000-0000855E0000}"/>
    <cellStyle name="Normal 51 2 2 5 2 3" xfId="28176" xr:uid="{00000000-0005-0000-0000-0000865E0000}"/>
    <cellStyle name="Normal 51 2 2 5 3" xfId="8058" xr:uid="{00000000-0005-0000-0000-0000875E0000}"/>
    <cellStyle name="Normal 51 2 2 5 3 2" xfId="38392" xr:uid="{00000000-0005-0000-0000-0000885E0000}"/>
    <cellStyle name="Normal 51 2 2 5 3 3" xfId="23159" xr:uid="{00000000-0005-0000-0000-0000895E0000}"/>
    <cellStyle name="Normal 51 2 2 5 4" xfId="33379" xr:uid="{00000000-0005-0000-0000-00008A5E0000}"/>
    <cellStyle name="Normal 51 2 2 5 5" xfId="18146" xr:uid="{00000000-0005-0000-0000-00008B5E0000}"/>
    <cellStyle name="Normal 51 2 2 6" xfId="4697" xr:uid="{00000000-0005-0000-0000-00008C5E0000}"/>
    <cellStyle name="Normal 51 2 2 6 2" xfId="14749" xr:uid="{00000000-0005-0000-0000-00008D5E0000}"/>
    <cellStyle name="Normal 51 2 2 6 2 2" xfId="45080" xr:uid="{00000000-0005-0000-0000-00008E5E0000}"/>
    <cellStyle name="Normal 51 2 2 6 2 3" xfId="29847" xr:uid="{00000000-0005-0000-0000-00008F5E0000}"/>
    <cellStyle name="Normal 51 2 2 6 3" xfId="9729" xr:uid="{00000000-0005-0000-0000-0000905E0000}"/>
    <cellStyle name="Normal 51 2 2 6 3 2" xfId="40063" xr:uid="{00000000-0005-0000-0000-0000915E0000}"/>
    <cellStyle name="Normal 51 2 2 6 3 3" xfId="24830" xr:uid="{00000000-0005-0000-0000-0000925E0000}"/>
    <cellStyle name="Normal 51 2 2 6 4" xfId="35050" xr:uid="{00000000-0005-0000-0000-0000935E0000}"/>
    <cellStyle name="Normal 51 2 2 6 5" xfId="19817" xr:uid="{00000000-0005-0000-0000-0000945E0000}"/>
    <cellStyle name="Normal 51 2 2 7" xfId="11407" xr:uid="{00000000-0005-0000-0000-0000955E0000}"/>
    <cellStyle name="Normal 51 2 2 7 2" xfId="41738" xr:uid="{00000000-0005-0000-0000-0000965E0000}"/>
    <cellStyle name="Normal 51 2 2 7 3" xfId="26505" xr:uid="{00000000-0005-0000-0000-0000975E0000}"/>
    <cellStyle name="Normal 51 2 2 8" xfId="6386" xr:uid="{00000000-0005-0000-0000-0000985E0000}"/>
    <cellStyle name="Normal 51 2 2 8 2" xfId="36721" xr:uid="{00000000-0005-0000-0000-0000995E0000}"/>
    <cellStyle name="Normal 51 2 2 8 3" xfId="21488" xr:uid="{00000000-0005-0000-0000-00009A5E0000}"/>
    <cellStyle name="Normal 51 2 2 9" xfId="31709" xr:uid="{00000000-0005-0000-0000-00009B5E0000}"/>
    <cellStyle name="Normal 51 2 3" xfId="1413" xr:uid="{00000000-0005-0000-0000-00009C5E0000}"/>
    <cellStyle name="Normal 51 2 3 2" xfId="1834" xr:uid="{00000000-0005-0000-0000-00009D5E0000}"/>
    <cellStyle name="Normal 51 2 3 2 2" xfId="2673" xr:uid="{00000000-0005-0000-0000-00009E5E0000}"/>
    <cellStyle name="Normal 51 2 3 2 2 2" xfId="4363" xr:uid="{00000000-0005-0000-0000-00009F5E0000}"/>
    <cellStyle name="Normal 51 2 3 2 2 2 2" xfId="14436" xr:uid="{00000000-0005-0000-0000-0000A05E0000}"/>
    <cellStyle name="Normal 51 2 3 2 2 2 2 2" xfId="44767" xr:uid="{00000000-0005-0000-0000-0000A15E0000}"/>
    <cellStyle name="Normal 51 2 3 2 2 2 2 3" xfId="29534" xr:uid="{00000000-0005-0000-0000-0000A25E0000}"/>
    <cellStyle name="Normal 51 2 3 2 2 2 3" xfId="9416" xr:uid="{00000000-0005-0000-0000-0000A35E0000}"/>
    <cellStyle name="Normal 51 2 3 2 2 2 3 2" xfId="39750" xr:uid="{00000000-0005-0000-0000-0000A45E0000}"/>
    <cellStyle name="Normal 51 2 3 2 2 2 3 3" xfId="24517" xr:uid="{00000000-0005-0000-0000-0000A55E0000}"/>
    <cellStyle name="Normal 51 2 3 2 2 2 4" xfId="34737" xr:uid="{00000000-0005-0000-0000-0000A65E0000}"/>
    <cellStyle name="Normal 51 2 3 2 2 2 5" xfId="19504" xr:uid="{00000000-0005-0000-0000-0000A75E0000}"/>
    <cellStyle name="Normal 51 2 3 2 2 3" xfId="6055" xr:uid="{00000000-0005-0000-0000-0000A85E0000}"/>
    <cellStyle name="Normal 51 2 3 2 2 3 2" xfId="16107" xr:uid="{00000000-0005-0000-0000-0000A95E0000}"/>
    <cellStyle name="Normal 51 2 3 2 2 3 2 2" xfId="46438" xr:uid="{00000000-0005-0000-0000-0000AA5E0000}"/>
    <cellStyle name="Normal 51 2 3 2 2 3 2 3" xfId="31205" xr:uid="{00000000-0005-0000-0000-0000AB5E0000}"/>
    <cellStyle name="Normal 51 2 3 2 2 3 3" xfId="11087" xr:uid="{00000000-0005-0000-0000-0000AC5E0000}"/>
    <cellStyle name="Normal 51 2 3 2 2 3 3 2" xfId="41421" xr:uid="{00000000-0005-0000-0000-0000AD5E0000}"/>
    <cellStyle name="Normal 51 2 3 2 2 3 3 3" xfId="26188" xr:uid="{00000000-0005-0000-0000-0000AE5E0000}"/>
    <cellStyle name="Normal 51 2 3 2 2 3 4" xfId="36408" xr:uid="{00000000-0005-0000-0000-0000AF5E0000}"/>
    <cellStyle name="Normal 51 2 3 2 2 3 5" xfId="21175" xr:uid="{00000000-0005-0000-0000-0000B05E0000}"/>
    <cellStyle name="Normal 51 2 3 2 2 4" xfId="12765" xr:uid="{00000000-0005-0000-0000-0000B15E0000}"/>
    <cellStyle name="Normal 51 2 3 2 2 4 2" xfId="43096" xr:uid="{00000000-0005-0000-0000-0000B25E0000}"/>
    <cellStyle name="Normal 51 2 3 2 2 4 3" xfId="27863" xr:uid="{00000000-0005-0000-0000-0000B35E0000}"/>
    <cellStyle name="Normal 51 2 3 2 2 5" xfId="7744" xr:uid="{00000000-0005-0000-0000-0000B45E0000}"/>
    <cellStyle name="Normal 51 2 3 2 2 5 2" xfId="38079" xr:uid="{00000000-0005-0000-0000-0000B55E0000}"/>
    <cellStyle name="Normal 51 2 3 2 2 5 3" xfId="22846" xr:uid="{00000000-0005-0000-0000-0000B65E0000}"/>
    <cellStyle name="Normal 51 2 3 2 2 6" xfId="33067" xr:uid="{00000000-0005-0000-0000-0000B75E0000}"/>
    <cellStyle name="Normal 51 2 3 2 2 7" xfId="17833" xr:uid="{00000000-0005-0000-0000-0000B85E0000}"/>
    <cellStyle name="Normal 51 2 3 2 3" xfId="3526" xr:uid="{00000000-0005-0000-0000-0000B95E0000}"/>
    <cellStyle name="Normal 51 2 3 2 3 2" xfId="13600" xr:uid="{00000000-0005-0000-0000-0000BA5E0000}"/>
    <cellStyle name="Normal 51 2 3 2 3 2 2" xfId="43931" xr:uid="{00000000-0005-0000-0000-0000BB5E0000}"/>
    <cellStyle name="Normal 51 2 3 2 3 2 3" xfId="28698" xr:uid="{00000000-0005-0000-0000-0000BC5E0000}"/>
    <cellStyle name="Normal 51 2 3 2 3 3" xfId="8580" xr:uid="{00000000-0005-0000-0000-0000BD5E0000}"/>
    <cellStyle name="Normal 51 2 3 2 3 3 2" xfId="38914" xr:uid="{00000000-0005-0000-0000-0000BE5E0000}"/>
    <cellStyle name="Normal 51 2 3 2 3 3 3" xfId="23681" xr:uid="{00000000-0005-0000-0000-0000BF5E0000}"/>
    <cellStyle name="Normal 51 2 3 2 3 4" xfId="33901" xr:uid="{00000000-0005-0000-0000-0000C05E0000}"/>
    <cellStyle name="Normal 51 2 3 2 3 5" xfId="18668" xr:uid="{00000000-0005-0000-0000-0000C15E0000}"/>
    <cellStyle name="Normal 51 2 3 2 4" xfId="5219" xr:uid="{00000000-0005-0000-0000-0000C25E0000}"/>
    <cellStyle name="Normal 51 2 3 2 4 2" xfId="15271" xr:uid="{00000000-0005-0000-0000-0000C35E0000}"/>
    <cellStyle name="Normal 51 2 3 2 4 2 2" xfId="45602" xr:uid="{00000000-0005-0000-0000-0000C45E0000}"/>
    <cellStyle name="Normal 51 2 3 2 4 2 3" xfId="30369" xr:uid="{00000000-0005-0000-0000-0000C55E0000}"/>
    <cellStyle name="Normal 51 2 3 2 4 3" xfId="10251" xr:uid="{00000000-0005-0000-0000-0000C65E0000}"/>
    <cellStyle name="Normal 51 2 3 2 4 3 2" xfId="40585" xr:uid="{00000000-0005-0000-0000-0000C75E0000}"/>
    <cellStyle name="Normal 51 2 3 2 4 3 3" xfId="25352" xr:uid="{00000000-0005-0000-0000-0000C85E0000}"/>
    <cellStyle name="Normal 51 2 3 2 4 4" xfId="35572" xr:uid="{00000000-0005-0000-0000-0000C95E0000}"/>
    <cellStyle name="Normal 51 2 3 2 4 5" xfId="20339" xr:uid="{00000000-0005-0000-0000-0000CA5E0000}"/>
    <cellStyle name="Normal 51 2 3 2 5" xfId="11929" xr:uid="{00000000-0005-0000-0000-0000CB5E0000}"/>
    <cellStyle name="Normal 51 2 3 2 5 2" xfId="42260" xr:uid="{00000000-0005-0000-0000-0000CC5E0000}"/>
    <cellStyle name="Normal 51 2 3 2 5 3" xfId="27027" xr:uid="{00000000-0005-0000-0000-0000CD5E0000}"/>
    <cellStyle name="Normal 51 2 3 2 6" xfId="6908" xr:uid="{00000000-0005-0000-0000-0000CE5E0000}"/>
    <cellStyle name="Normal 51 2 3 2 6 2" xfId="37243" xr:uid="{00000000-0005-0000-0000-0000CF5E0000}"/>
    <cellStyle name="Normal 51 2 3 2 6 3" xfId="22010" xr:uid="{00000000-0005-0000-0000-0000D05E0000}"/>
    <cellStyle name="Normal 51 2 3 2 7" xfId="32231" xr:uid="{00000000-0005-0000-0000-0000D15E0000}"/>
    <cellStyle name="Normal 51 2 3 2 8" xfId="16997" xr:uid="{00000000-0005-0000-0000-0000D25E0000}"/>
    <cellStyle name="Normal 51 2 3 3" xfId="2255" xr:uid="{00000000-0005-0000-0000-0000D35E0000}"/>
    <cellStyle name="Normal 51 2 3 3 2" xfId="3945" xr:uid="{00000000-0005-0000-0000-0000D45E0000}"/>
    <cellStyle name="Normal 51 2 3 3 2 2" xfId="14018" xr:uid="{00000000-0005-0000-0000-0000D55E0000}"/>
    <cellStyle name="Normal 51 2 3 3 2 2 2" xfId="44349" xr:uid="{00000000-0005-0000-0000-0000D65E0000}"/>
    <cellStyle name="Normal 51 2 3 3 2 2 3" xfId="29116" xr:uid="{00000000-0005-0000-0000-0000D75E0000}"/>
    <cellStyle name="Normal 51 2 3 3 2 3" xfId="8998" xr:uid="{00000000-0005-0000-0000-0000D85E0000}"/>
    <cellStyle name="Normal 51 2 3 3 2 3 2" xfId="39332" xr:uid="{00000000-0005-0000-0000-0000D95E0000}"/>
    <cellStyle name="Normal 51 2 3 3 2 3 3" xfId="24099" xr:uid="{00000000-0005-0000-0000-0000DA5E0000}"/>
    <cellStyle name="Normal 51 2 3 3 2 4" xfId="34319" xr:uid="{00000000-0005-0000-0000-0000DB5E0000}"/>
    <cellStyle name="Normal 51 2 3 3 2 5" xfId="19086" xr:uid="{00000000-0005-0000-0000-0000DC5E0000}"/>
    <cellStyle name="Normal 51 2 3 3 3" xfId="5637" xr:uid="{00000000-0005-0000-0000-0000DD5E0000}"/>
    <cellStyle name="Normal 51 2 3 3 3 2" xfId="15689" xr:uid="{00000000-0005-0000-0000-0000DE5E0000}"/>
    <cellStyle name="Normal 51 2 3 3 3 2 2" xfId="46020" xr:uid="{00000000-0005-0000-0000-0000DF5E0000}"/>
    <cellStyle name="Normal 51 2 3 3 3 2 3" xfId="30787" xr:uid="{00000000-0005-0000-0000-0000E05E0000}"/>
    <cellStyle name="Normal 51 2 3 3 3 3" xfId="10669" xr:uid="{00000000-0005-0000-0000-0000E15E0000}"/>
    <cellStyle name="Normal 51 2 3 3 3 3 2" xfId="41003" xr:uid="{00000000-0005-0000-0000-0000E25E0000}"/>
    <cellStyle name="Normal 51 2 3 3 3 3 3" xfId="25770" xr:uid="{00000000-0005-0000-0000-0000E35E0000}"/>
    <cellStyle name="Normal 51 2 3 3 3 4" xfId="35990" xr:uid="{00000000-0005-0000-0000-0000E45E0000}"/>
    <cellStyle name="Normal 51 2 3 3 3 5" xfId="20757" xr:uid="{00000000-0005-0000-0000-0000E55E0000}"/>
    <cellStyle name="Normal 51 2 3 3 4" xfId="12347" xr:uid="{00000000-0005-0000-0000-0000E65E0000}"/>
    <cellStyle name="Normal 51 2 3 3 4 2" xfId="42678" xr:uid="{00000000-0005-0000-0000-0000E75E0000}"/>
    <cellStyle name="Normal 51 2 3 3 4 3" xfId="27445" xr:uid="{00000000-0005-0000-0000-0000E85E0000}"/>
    <cellStyle name="Normal 51 2 3 3 5" xfId="7326" xr:uid="{00000000-0005-0000-0000-0000E95E0000}"/>
    <cellStyle name="Normal 51 2 3 3 5 2" xfId="37661" xr:uid="{00000000-0005-0000-0000-0000EA5E0000}"/>
    <cellStyle name="Normal 51 2 3 3 5 3" xfId="22428" xr:uid="{00000000-0005-0000-0000-0000EB5E0000}"/>
    <cellStyle name="Normal 51 2 3 3 6" xfId="32649" xr:uid="{00000000-0005-0000-0000-0000EC5E0000}"/>
    <cellStyle name="Normal 51 2 3 3 7" xfId="17415" xr:uid="{00000000-0005-0000-0000-0000ED5E0000}"/>
    <cellStyle name="Normal 51 2 3 4" xfId="3108" xr:uid="{00000000-0005-0000-0000-0000EE5E0000}"/>
    <cellStyle name="Normal 51 2 3 4 2" xfId="13182" xr:uid="{00000000-0005-0000-0000-0000EF5E0000}"/>
    <cellStyle name="Normal 51 2 3 4 2 2" xfId="43513" xr:uid="{00000000-0005-0000-0000-0000F05E0000}"/>
    <cellStyle name="Normal 51 2 3 4 2 3" xfId="28280" xr:uid="{00000000-0005-0000-0000-0000F15E0000}"/>
    <cellStyle name="Normal 51 2 3 4 3" xfId="8162" xr:uid="{00000000-0005-0000-0000-0000F25E0000}"/>
    <cellStyle name="Normal 51 2 3 4 3 2" xfId="38496" xr:uid="{00000000-0005-0000-0000-0000F35E0000}"/>
    <cellStyle name="Normal 51 2 3 4 3 3" xfId="23263" xr:uid="{00000000-0005-0000-0000-0000F45E0000}"/>
    <cellStyle name="Normal 51 2 3 4 4" xfId="33483" xr:uid="{00000000-0005-0000-0000-0000F55E0000}"/>
    <cellStyle name="Normal 51 2 3 4 5" xfId="18250" xr:uid="{00000000-0005-0000-0000-0000F65E0000}"/>
    <cellStyle name="Normal 51 2 3 5" xfId="4801" xr:uid="{00000000-0005-0000-0000-0000F75E0000}"/>
    <cellStyle name="Normal 51 2 3 5 2" xfId="14853" xr:uid="{00000000-0005-0000-0000-0000F85E0000}"/>
    <cellStyle name="Normal 51 2 3 5 2 2" xfId="45184" xr:uid="{00000000-0005-0000-0000-0000F95E0000}"/>
    <cellStyle name="Normal 51 2 3 5 2 3" xfId="29951" xr:uid="{00000000-0005-0000-0000-0000FA5E0000}"/>
    <cellStyle name="Normal 51 2 3 5 3" xfId="9833" xr:uid="{00000000-0005-0000-0000-0000FB5E0000}"/>
    <cellStyle name="Normal 51 2 3 5 3 2" xfId="40167" xr:uid="{00000000-0005-0000-0000-0000FC5E0000}"/>
    <cellStyle name="Normal 51 2 3 5 3 3" xfId="24934" xr:uid="{00000000-0005-0000-0000-0000FD5E0000}"/>
    <cellStyle name="Normal 51 2 3 5 4" xfId="35154" xr:uid="{00000000-0005-0000-0000-0000FE5E0000}"/>
    <cellStyle name="Normal 51 2 3 5 5" xfId="19921" xr:uid="{00000000-0005-0000-0000-0000FF5E0000}"/>
    <cellStyle name="Normal 51 2 3 6" xfId="11511" xr:uid="{00000000-0005-0000-0000-0000005F0000}"/>
    <cellStyle name="Normal 51 2 3 6 2" xfId="41842" xr:uid="{00000000-0005-0000-0000-0000015F0000}"/>
    <cellStyle name="Normal 51 2 3 6 3" xfId="26609" xr:uid="{00000000-0005-0000-0000-0000025F0000}"/>
    <cellStyle name="Normal 51 2 3 7" xfId="6490" xr:uid="{00000000-0005-0000-0000-0000035F0000}"/>
    <cellStyle name="Normal 51 2 3 7 2" xfId="36825" xr:uid="{00000000-0005-0000-0000-0000045F0000}"/>
    <cellStyle name="Normal 51 2 3 7 3" xfId="21592" xr:uid="{00000000-0005-0000-0000-0000055F0000}"/>
    <cellStyle name="Normal 51 2 3 8" xfId="31813" xr:uid="{00000000-0005-0000-0000-0000065F0000}"/>
    <cellStyle name="Normal 51 2 3 9" xfId="16579" xr:uid="{00000000-0005-0000-0000-0000075F0000}"/>
    <cellStyle name="Normal 51 2 4" xfId="1626" xr:uid="{00000000-0005-0000-0000-0000085F0000}"/>
    <cellStyle name="Normal 51 2 4 2" xfId="2465" xr:uid="{00000000-0005-0000-0000-0000095F0000}"/>
    <cellStyle name="Normal 51 2 4 2 2" xfId="4155" xr:uid="{00000000-0005-0000-0000-00000A5F0000}"/>
    <cellStyle name="Normal 51 2 4 2 2 2" xfId="14228" xr:uid="{00000000-0005-0000-0000-00000B5F0000}"/>
    <cellStyle name="Normal 51 2 4 2 2 2 2" xfId="44559" xr:uid="{00000000-0005-0000-0000-00000C5F0000}"/>
    <cellStyle name="Normal 51 2 4 2 2 2 3" xfId="29326" xr:uid="{00000000-0005-0000-0000-00000D5F0000}"/>
    <cellStyle name="Normal 51 2 4 2 2 3" xfId="9208" xr:uid="{00000000-0005-0000-0000-00000E5F0000}"/>
    <cellStyle name="Normal 51 2 4 2 2 3 2" xfId="39542" xr:uid="{00000000-0005-0000-0000-00000F5F0000}"/>
    <cellStyle name="Normal 51 2 4 2 2 3 3" xfId="24309" xr:uid="{00000000-0005-0000-0000-0000105F0000}"/>
    <cellStyle name="Normal 51 2 4 2 2 4" xfId="34529" xr:uid="{00000000-0005-0000-0000-0000115F0000}"/>
    <cellStyle name="Normal 51 2 4 2 2 5" xfId="19296" xr:uid="{00000000-0005-0000-0000-0000125F0000}"/>
    <cellStyle name="Normal 51 2 4 2 3" xfId="5847" xr:uid="{00000000-0005-0000-0000-0000135F0000}"/>
    <cellStyle name="Normal 51 2 4 2 3 2" xfId="15899" xr:uid="{00000000-0005-0000-0000-0000145F0000}"/>
    <cellStyle name="Normal 51 2 4 2 3 2 2" xfId="46230" xr:uid="{00000000-0005-0000-0000-0000155F0000}"/>
    <cellStyle name="Normal 51 2 4 2 3 2 3" xfId="30997" xr:uid="{00000000-0005-0000-0000-0000165F0000}"/>
    <cellStyle name="Normal 51 2 4 2 3 3" xfId="10879" xr:uid="{00000000-0005-0000-0000-0000175F0000}"/>
    <cellStyle name="Normal 51 2 4 2 3 3 2" xfId="41213" xr:uid="{00000000-0005-0000-0000-0000185F0000}"/>
    <cellStyle name="Normal 51 2 4 2 3 3 3" xfId="25980" xr:uid="{00000000-0005-0000-0000-0000195F0000}"/>
    <cellStyle name="Normal 51 2 4 2 3 4" xfId="36200" xr:uid="{00000000-0005-0000-0000-00001A5F0000}"/>
    <cellStyle name="Normal 51 2 4 2 3 5" xfId="20967" xr:uid="{00000000-0005-0000-0000-00001B5F0000}"/>
    <cellStyle name="Normal 51 2 4 2 4" xfId="12557" xr:uid="{00000000-0005-0000-0000-00001C5F0000}"/>
    <cellStyle name="Normal 51 2 4 2 4 2" xfId="42888" xr:uid="{00000000-0005-0000-0000-00001D5F0000}"/>
    <cellStyle name="Normal 51 2 4 2 4 3" xfId="27655" xr:uid="{00000000-0005-0000-0000-00001E5F0000}"/>
    <cellStyle name="Normal 51 2 4 2 5" xfId="7536" xr:uid="{00000000-0005-0000-0000-00001F5F0000}"/>
    <cellStyle name="Normal 51 2 4 2 5 2" xfId="37871" xr:uid="{00000000-0005-0000-0000-0000205F0000}"/>
    <cellStyle name="Normal 51 2 4 2 5 3" xfId="22638" xr:uid="{00000000-0005-0000-0000-0000215F0000}"/>
    <cellStyle name="Normal 51 2 4 2 6" xfId="32859" xr:uid="{00000000-0005-0000-0000-0000225F0000}"/>
    <cellStyle name="Normal 51 2 4 2 7" xfId="17625" xr:uid="{00000000-0005-0000-0000-0000235F0000}"/>
    <cellStyle name="Normal 51 2 4 3" xfId="3318" xr:uid="{00000000-0005-0000-0000-0000245F0000}"/>
    <cellStyle name="Normal 51 2 4 3 2" xfId="13392" xr:uid="{00000000-0005-0000-0000-0000255F0000}"/>
    <cellStyle name="Normal 51 2 4 3 2 2" xfId="43723" xr:uid="{00000000-0005-0000-0000-0000265F0000}"/>
    <cellStyle name="Normal 51 2 4 3 2 3" xfId="28490" xr:uid="{00000000-0005-0000-0000-0000275F0000}"/>
    <cellStyle name="Normal 51 2 4 3 3" xfId="8372" xr:uid="{00000000-0005-0000-0000-0000285F0000}"/>
    <cellStyle name="Normal 51 2 4 3 3 2" xfId="38706" xr:uid="{00000000-0005-0000-0000-0000295F0000}"/>
    <cellStyle name="Normal 51 2 4 3 3 3" xfId="23473" xr:uid="{00000000-0005-0000-0000-00002A5F0000}"/>
    <cellStyle name="Normal 51 2 4 3 4" xfId="33693" xr:uid="{00000000-0005-0000-0000-00002B5F0000}"/>
    <cellStyle name="Normal 51 2 4 3 5" xfId="18460" xr:uid="{00000000-0005-0000-0000-00002C5F0000}"/>
    <cellStyle name="Normal 51 2 4 4" xfId="5011" xr:uid="{00000000-0005-0000-0000-00002D5F0000}"/>
    <cellStyle name="Normal 51 2 4 4 2" xfId="15063" xr:uid="{00000000-0005-0000-0000-00002E5F0000}"/>
    <cellStyle name="Normal 51 2 4 4 2 2" xfId="45394" xr:uid="{00000000-0005-0000-0000-00002F5F0000}"/>
    <cellStyle name="Normal 51 2 4 4 2 3" xfId="30161" xr:uid="{00000000-0005-0000-0000-0000305F0000}"/>
    <cellStyle name="Normal 51 2 4 4 3" xfId="10043" xr:uid="{00000000-0005-0000-0000-0000315F0000}"/>
    <cellStyle name="Normal 51 2 4 4 3 2" xfId="40377" xr:uid="{00000000-0005-0000-0000-0000325F0000}"/>
    <cellStyle name="Normal 51 2 4 4 3 3" xfId="25144" xr:uid="{00000000-0005-0000-0000-0000335F0000}"/>
    <cellStyle name="Normal 51 2 4 4 4" xfId="35364" xr:uid="{00000000-0005-0000-0000-0000345F0000}"/>
    <cellStyle name="Normal 51 2 4 4 5" xfId="20131" xr:uid="{00000000-0005-0000-0000-0000355F0000}"/>
    <cellStyle name="Normal 51 2 4 5" xfId="11721" xr:uid="{00000000-0005-0000-0000-0000365F0000}"/>
    <cellStyle name="Normal 51 2 4 5 2" xfId="42052" xr:uid="{00000000-0005-0000-0000-0000375F0000}"/>
    <cellStyle name="Normal 51 2 4 5 3" xfId="26819" xr:uid="{00000000-0005-0000-0000-0000385F0000}"/>
    <cellStyle name="Normal 51 2 4 6" xfId="6700" xr:uid="{00000000-0005-0000-0000-0000395F0000}"/>
    <cellStyle name="Normal 51 2 4 6 2" xfId="37035" xr:uid="{00000000-0005-0000-0000-00003A5F0000}"/>
    <cellStyle name="Normal 51 2 4 6 3" xfId="21802" xr:uid="{00000000-0005-0000-0000-00003B5F0000}"/>
    <cellStyle name="Normal 51 2 4 7" xfId="32023" xr:uid="{00000000-0005-0000-0000-00003C5F0000}"/>
    <cellStyle name="Normal 51 2 4 8" xfId="16789" xr:uid="{00000000-0005-0000-0000-00003D5F0000}"/>
    <cellStyle name="Normal 51 2 5" xfId="2047" xr:uid="{00000000-0005-0000-0000-00003E5F0000}"/>
    <cellStyle name="Normal 51 2 5 2" xfId="3737" xr:uid="{00000000-0005-0000-0000-00003F5F0000}"/>
    <cellStyle name="Normal 51 2 5 2 2" xfId="13810" xr:uid="{00000000-0005-0000-0000-0000405F0000}"/>
    <cellStyle name="Normal 51 2 5 2 2 2" xfId="44141" xr:uid="{00000000-0005-0000-0000-0000415F0000}"/>
    <cellStyle name="Normal 51 2 5 2 2 3" xfId="28908" xr:uid="{00000000-0005-0000-0000-0000425F0000}"/>
    <cellStyle name="Normal 51 2 5 2 3" xfId="8790" xr:uid="{00000000-0005-0000-0000-0000435F0000}"/>
    <cellStyle name="Normal 51 2 5 2 3 2" xfId="39124" xr:uid="{00000000-0005-0000-0000-0000445F0000}"/>
    <cellStyle name="Normal 51 2 5 2 3 3" xfId="23891" xr:uid="{00000000-0005-0000-0000-0000455F0000}"/>
    <cellStyle name="Normal 51 2 5 2 4" xfId="34111" xr:uid="{00000000-0005-0000-0000-0000465F0000}"/>
    <cellStyle name="Normal 51 2 5 2 5" xfId="18878" xr:uid="{00000000-0005-0000-0000-0000475F0000}"/>
    <cellStyle name="Normal 51 2 5 3" xfId="5429" xr:uid="{00000000-0005-0000-0000-0000485F0000}"/>
    <cellStyle name="Normal 51 2 5 3 2" xfId="15481" xr:uid="{00000000-0005-0000-0000-0000495F0000}"/>
    <cellStyle name="Normal 51 2 5 3 2 2" xfId="45812" xr:uid="{00000000-0005-0000-0000-00004A5F0000}"/>
    <cellStyle name="Normal 51 2 5 3 2 3" xfId="30579" xr:uid="{00000000-0005-0000-0000-00004B5F0000}"/>
    <cellStyle name="Normal 51 2 5 3 3" xfId="10461" xr:uid="{00000000-0005-0000-0000-00004C5F0000}"/>
    <cellStyle name="Normal 51 2 5 3 3 2" xfId="40795" xr:uid="{00000000-0005-0000-0000-00004D5F0000}"/>
    <cellStyle name="Normal 51 2 5 3 3 3" xfId="25562" xr:uid="{00000000-0005-0000-0000-00004E5F0000}"/>
    <cellStyle name="Normal 51 2 5 3 4" xfId="35782" xr:uid="{00000000-0005-0000-0000-00004F5F0000}"/>
    <cellStyle name="Normal 51 2 5 3 5" xfId="20549" xr:uid="{00000000-0005-0000-0000-0000505F0000}"/>
    <cellStyle name="Normal 51 2 5 4" xfId="12139" xr:uid="{00000000-0005-0000-0000-0000515F0000}"/>
    <cellStyle name="Normal 51 2 5 4 2" xfId="42470" xr:uid="{00000000-0005-0000-0000-0000525F0000}"/>
    <cellStyle name="Normal 51 2 5 4 3" xfId="27237" xr:uid="{00000000-0005-0000-0000-0000535F0000}"/>
    <cellStyle name="Normal 51 2 5 5" xfId="7118" xr:uid="{00000000-0005-0000-0000-0000545F0000}"/>
    <cellStyle name="Normal 51 2 5 5 2" xfId="37453" xr:uid="{00000000-0005-0000-0000-0000555F0000}"/>
    <cellStyle name="Normal 51 2 5 5 3" xfId="22220" xr:uid="{00000000-0005-0000-0000-0000565F0000}"/>
    <cellStyle name="Normal 51 2 5 6" xfId="32441" xr:uid="{00000000-0005-0000-0000-0000575F0000}"/>
    <cellStyle name="Normal 51 2 5 7" xfId="17207" xr:uid="{00000000-0005-0000-0000-0000585F0000}"/>
    <cellStyle name="Normal 51 2 6" xfId="2900" xr:uid="{00000000-0005-0000-0000-0000595F0000}"/>
    <cellStyle name="Normal 51 2 6 2" xfId="12974" xr:uid="{00000000-0005-0000-0000-00005A5F0000}"/>
    <cellStyle name="Normal 51 2 6 2 2" xfId="43305" xr:uid="{00000000-0005-0000-0000-00005B5F0000}"/>
    <cellStyle name="Normal 51 2 6 2 3" xfId="28072" xr:uid="{00000000-0005-0000-0000-00005C5F0000}"/>
    <cellStyle name="Normal 51 2 6 3" xfId="7954" xr:uid="{00000000-0005-0000-0000-00005D5F0000}"/>
    <cellStyle name="Normal 51 2 6 3 2" xfId="38288" xr:uid="{00000000-0005-0000-0000-00005E5F0000}"/>
    <cellStyle name="Normal 51 2 6 3 3" xfId="23055" xr:uid="{00000000-0005-0000-0000-00005F5F0000}"/>
    <cellStyle name="Normal 51 2 6 4" xfId="33275" xr:uid="{00000000-0005-0000-0000-0000605F0000}"/>
    <cellStyle name="Normal 51 2 6 5" xfId="18042" xr:uid="{00000000-0005-0000-0000-0000615F0000}"/>
    <cellStyle name="Normal 51 2 7" xfId="4593" xr:uid="{00000000-0005-0000-0000-0000625F0000}"/>
    <cellStyle name="Normal 51 2 7 2" xfId="14645" xr:uid="{00000000-0005-0000-0000-0000635F0000}"/>
    <cellStyle name="Normal 51 2 7 2 2" xfId="44976" xr:uid="{00000000-0005-0000-0000-0000645F0000}"/>
    <cellStyle name="Normal 51 2 7 2 3" xfId="29743" xr:uid="{00000000-0005-0000-0000-0000655F0000}"/>
    <cellStyle name="Normal 51 2 7 3" xfId="9625" xr:uid="{00000000-0005-0000-0000-0000665F0000}"/>
    <cellStyle name="Normal 51 2 7 3 2" xfId="39959" xr:uid="{00000000-0005-0000-0000-0000675F0000}"/>
    <cellStyle name="Normal 51 2 7 3 3" xfId="24726" xr:uid="{00000000-0005-0000-0000-0000685F0000}"/>
    <cellStyle name="Normal 51 2 7 4" xfId="34946" xr:uid="{00000000-0005-0000-0000-0000695F0000}"/>
    <cellStyle name="Normal 51 2 7 5" xfId="19713" xr:uid="{00000000-0005-0000-0000-00006A5F0000}"/>
    <cellStyle name="Normal 51 2 8" xfId="11303" xr:uid="{00000000-0005-0000-0000-00006B5F0000}"/>
    <cellStyle name="Normal 51 2 8 2" xfId="41634" xr:uid="{00000000-0005-0000-0000-00006C5F0000}"/>
    <cellStyle name="Normal 51 2 8 3" xfId="26401" xr:uid="{00000000-0005-0000-0000-00006D5F0000}"/>
    <cellStyle name="Normal 51 2 9" xfId="6282" xr:uid="{00000000-0005-0000-0000-00006E5F0000}"/>
    <cellStyle name="Normal 51 2 9 2" xfId="36617" xr:uid="{00000000-0005-0000-0000-00006F5F0000}"/>
    <cellStyle name="Normal 51 2 9 3" xfId="21384" xr:uid="{00000000-0005-0000-0000-0000705F0000}"/>
    <cellStyle name="Normal 51 3" xfId="1246" xr:uid="{00000000-0005-0000-0000-0000715F0000}"/>
    <cellStyle name="Normal 51 3 10" xfId="16423" xr:uid="{00000000-0005-0000-0000-0000725F0000}"/>
    <cellStyle name="Normal 51 3 2" xfId="1465" xr:uid="{00000000-0005-0000-0000-0000735F0000}"/>
    <cellStyle name="Normal 51 3 2 2" xfId="1886" xr:uid="{00000000-0005-0000-0000-0000745F0000}"/>
    <cellStyle name="Normal 51 3 2 2 2" xfId="2725" xr:uid="{00000000-0005-0000-0000-0000755F0000}"/>
    <cellStyle name="Normal 51 3 2 2 2 2" xfId="4415" xr:uid="{00000000-0005-0000-0000-0000765F0000}"/>
    <cellStyle name="Normal 51 3 2 2 2 2 2" xfId="14488" xr:uid="{00000000-0005-0000-0000-0000775F0000}"/>
    <cellStyle name="Normal 51 3 2 2 2 2 2 2" xfId="44819" xr:uid="{00000000-0005-0000-0000-0000785F0000}"/>
    <cellStyle name="Normal 51 3 2 2 2 2 2 3" xfId="29586" xr:uid="{00000000-0005-0000-0000-0000795F0000}"/>
    <cellStyle name="Normal 51 3 2 2 2 2 3" xfId="9468" xr:uid="{00000000-0005-0000-0000-00007A5F0000}"/>
    <cellStyle name="Normal 51 3 2 2 2 2 3 2" xfId="39802" xr:uid="{00000000-0005-0000-0000-00007B5F0000}"/>
    <cellStyle name="Normal 51 3 2 2 2 2 3 3" xfId="24569" xr:uid="{00000000-0005-0000-0000-00007C5F0000}"/>
    <cellStyle name="Normal 51 3 2 2 2 2 4" xfId="34789" xr:uid="{00000000-0005-0000-0000-00007D5F0000}"/>
    <cellStyle name="Normal 51 3 2 2 2 2 5" xfId="19556" xr:uid="{00000000-0005-0000-0000-00007E5F0000}"/>
    <cellStyle name="Normal 51 3 2 2 2 3" xfId="6107" xr:uid="{00000000-0005-0000-0000-00007F5F0000}"/>
    <cellStyle name="Normal 51 3 2 2 2 3 2" xfId="16159" xr:uid="{00000000-0005-0000-0000-0000805F0000}"/>
    <cellStyle name="Normal 51 3 2 2 2 3 2 2" xfId="46490" xr:uid="{00000000-0005-0000-0000-0000815F0000}"/>
    <cellStyle name="Normal 51 3 2 2 2 3 2 3" xfId="31257" xr:uid="{00000000-0005-0000-0000-0000825F0000}"/>
    <cellStyle name="Normal 51 3 2 2 2 3 3" xfId="11139" xr:uid="{00000000-0005-0000-0000-0000835F0000}"/>
    <cellStyle name="Normal 51 3 2 2 2 3 3 2" xfId="41473" xr:uid="{00000000-0005-0000-0000-0000845F0000}"/>
    <cellStyle name="Normal 51 3 2 2 2 3 3 3" xfId="26240" xr:uid="{00000000-0005-0000-0000-0000855F0000}"/>
    <cellStyle name="Normal 51 3 2 2 2 3 4" xfId="36460" xr:uid="{00000000-0005-0000-0000-0000865F0000}"/>
    <cellStyle name="Normal 51 3 2 2 2 3 5" xfId="21227" xr:uid="{00000000-0005-0000-0000-0000875F0000}"/>
    <cellStyle name="Normal 51 3 2 2 2 4" xfId="12817" xr:uid="{00000000-0005-0000-0000-0000885F0000}"/>
    <cellStyle name="Normal 51 3 2 2 2 4 2" xfId="43148" xr:uid="{00000000-0005-0000-0000-0000895F0000}"/>
    <cellStyle name="Normal 51 3 2 2 2 4 3" xfId="27915" xr:uid="{00000000-0005-0000-0000-00008A5F0000}"/>
    <cellStyle name="Normal 51 3 2 2 2 5" xfId="7796" xr:uid="{00000000-0005-0000-0000-00008B5F0000}"/>
    <cellStyle name="Normal 51 3 2 2 2 5 2" xfId="38131" xr:uid="{00000000-0005-0000-0000-00008C5F0000}"/>
    <cellStyle name="Normal 51 3 2 2 2 5 3" xfId="22898" xr:uid="{00000000-0005-0000-0000-00008D5F0000}"/>
    <cellStyle name="Normal 51 3 2 2 2 6" xfId="33119" xr:uid="{00000000-0005-0000-0000-00008E5F0000}"/>
    <cellStyle name="Normal 51 3 2 2 2 7" xfId="17885" xr:uid="{00000000-0005-0000-0000-00008F5F0000}"/>
    <cellStyle name="Normal 51 3 2 2 3" xfId="3578" xr:uid="{00000000-0005-0000-0000-0000905F0000}"/>
    <cellStyle name="Normal 51 3 2 2 3 2" xfId="13652" xr:uid="{00000000-0005-0000-0000-0000915F0000}"/>
    <cellStyle name="Normal 51 3 2 2 3 2 2" xfId="43983" xr:uid="{00000000-0005-0000-0000-0000925F0000}"/>
    <cellStyle name="Normal 51 3 2 2 3 2 3" xfId="28750" xr:uid="{00000000-0005-0000-0000-0000935F0000}"/>
    <cellStyle name="Normal 51 3 2 2 3 3" xfId="8632" xr:uid="{00000000-0005-0000-0000-0000945F0000}"/>
    <cellStyle name="Normal 51 3 2 2 3 3 2" xfId="38966" xr:uid="{00000000-0005-0000-0000-0000955F0000}"/>
    <cellStyle name="Normal 51 3 2 2 3 3 3" xfId="23733" xr:uid="{00000000-0005-0000-0000-0000965F0000}"/>
    <cellStyle name="Normal 51 3 2 2 3 4" xfId="33953" xr:uid="{00000000-0005-0000-0000-0000975F0000}"/>
    <cellStyle name="Normal 51 3 2 2 3 5" xfId="18720" xr:uid="{00000000-0005-0000-0000-0000985F0000}"/>
    <cellStyle name="Normal 51 3 2 2 4" xfId="5271" xr:uid="{00000000-0005-0000-0000-0000995F0000}"/>
    <cellStyle name="Normal 51 3 2 2 4 2" xfId="15323" xr:uid="{00000000-0005-0000-0000-00009A5F0000}"/>
    <cellStyle name="Normal 51 3 2 2 4 2 2" xfId="45654" xr:uid="{00000000-0005-0000-0000-00009B5F0000}"/>
    <cellStyle name="Normal 51 3 2 2 4 2 3" xfId="30421" xr:uid="{00000000-0005-0000-0000-00009C5F0000}"/>
    <cellStyle name="Normal 51 3 2 2 4 3" xfId="10303" xr:uid="{00000000-0005-0000-0000-00009D5F0000}"/>
    <cellStyle name="Normal 51 3 2 2 4 3 2" xfId="40637" xr:uid="{00000000-0005-0000-0000-00009E5F0000}"/>
    <cellStyle name="Normal 51 3 2 2 4 3 3" xfId="25404" xr:uid="{00000000-0005-0000-0000-00009F5F0000}"/>
    <cellStyle name="Normal 51 3 2 2 4 4" xfId="35624" xr:uid="{00000000-0005-0000-0000-0000A05F0000}"/>
    <cellStyle name="Normal 51 3 2 2 4 5" xfId="20391" xr:uid="{00000000-0005-0000-0000-0000A15F0000}"/>
    <cellStyle name="Normal 51 3 2 2 5" xfId="11981" xr:uid="{00000000-0005-0000-0000-0000A25F0000}"/>
    <cellStyle name="Normal 51 3 2 2 5 2" xfId="42312" xr:uid="{00000000-0005-0000-0000-0000A35F0000}"/>
    <cellStyle name="Normal 51 3 2 2 5 3" xfId="27079" xr:uid="{00000000-0005-0000-0000-0000A45F0000}"/>
    <cellStyle name="Normal 51 3 2 2 6" xfId="6960" xr:uid="{00000000-0005-0000-0000-0000A55F0000}"/>
    <cellStyle name="Normal 51 3 2 2 6 2" xfId="37295" xr:uid="{00000000-0005-0000-0000-0000A65F0000}"/>
    <cellStyle name="Normal 51 3 2 2 6 3" xfId="22062" xr:uid="{00000000-0005-0000-0000-0000A75F0000}"/>
    <cellStyle name="Normal 51 3 2 2 7" xfId="32283" xr:uid="{00000000-0005-0000-0000-0000A85F0000}"/>
    <cellStyle name="Normal 51 3 2 2 8" xfId="17049" xr:uid="{00000000-0005-0000-0000-0000A95F0000}"/>
    <cellStyle name="Normal 51 3 2 3" xfId="2307" xr:uid="{00000000-0005-0000-0000-0000AA5F0000}"/>
    <cellStyle name="Normal 51 3 2 3 2" xfId="3997" xr:uid="{00000000-0005-0000-0000-0000AB5F0000}"/>
    <cellStyle name="Normal 51 3 2 3 2 2" xfId="14070" xr:uid="{00000000-0005-0000-0000-0000AC5F0000}"/>
    <cellStyle name="Normal 51 3 2 3 2 2 2" xfId="44401" xr:uid="{00000000-0005-0000-0000-0000AD5F0000}"/>
    <cellStyle name="Normal 51 3 2 3 2 2 3" xfId="29168" xr:uid="{00000000-0005-0000-0000-0000AE5F0000}"/>
    <cellStyle name="Normal 51 3 2 3 2 3" xfId="9050" xr:uid="{00000000-0005-0000-0000-0000AF5F0000}"/>
    <cellStyle name="Normal 51 3 2 3 2 3 2" xfId="39384" xr:uid="{00000000-0005-0000-0000-0000B05F0000}"/>
    <cellStyle name="Normal 51 3 2 3 2 3 3" xfId="24151" xr:uid="{00000000-0005-0000-0000-0000B15F0000}"/>
    <cellStyle name="Normal 51 3 2 3 2 4" xfId="34371" xr:uid="{00000000-0005-0000-0000-0000B25F0000}"/>
    <cellStyle name="Normal 51 3 2 3 2 5" xfId="19138" xr:uid="{00000000-0005-0000-0000-0000B35F0000}"/>
    <cellStyle name="Normal 51 3 2 3 3" xfId="5689" xr:uid="{00000000-0005-0000-0000-0000B45F0000}"/>
    <cellStyle name="Normal 51 3 2 3 3 2" xfId="15741" xr:uid="{00000000-0005-0000-0000-0000B55F0000}"/>
    <cellStyle name="Normal 51 3 2 3 3 2 2" xfId="46072" xr:uid="{00000000-0005-0000-0000-0000B65F0000}"/>
    <cellStyle name="Normal 51 3 2 3 3 2 3" xfId="30839" xr:uid="{00000000-0005-0000-0000-0000B75F0000}"/>
    <cellStyle name="Normal 51 3 2 3 3 3" xfId="10721" xr:uid="{00000000-0005-0000-0000-0000B85F0000}"/>
    <cellStyle name="Normal 51 3 2 3 3 3 2" xfId="41055" xr:uid="{00000000-0005-0000-0000-0000B95F0000}"/>
    <cellStyle name="Normal 51 3 2 3 3 3 3" xfId="25822" xr:uid="{00000000-0005-0000-0000-0000BA5F0000}"/>
    <cellStyle name="Normal 51 3 2 3 3 4" xfId="36042" xr:uid="{00000000-0005-0000-0000-0000BB5F0000}"/>
    <cellStyle name="Normal 51 3 2 3 3 5" xfId="20809" xr:uid="{00000000-0005-0000-0000-0000BC5F0000}"/>
    <cellStyle name="Normal 51 3 2 3 4" xfId="12399" xr:uid="{00000000-0005-0000-0000-0000BD5F0000}"/>
    <cellStyle name="Normal 51 3 2 3 4 2" xfId="42730" xr:uid="{00000000-0005-0000-0000-0000BE5F0000}"/>
    <cellStyle name="Normal 51 3 2 3 4 3" xfId="27497" xr:uid="{00000000-0005-0000-0000-0000BF5F0000}"/>
    <cellStyle name="Normal 51 3 2 3 5" xfId="7378" xr:uid="{00000000-0005-0000-0000-0000C05F0000}"/>
    <cellStyle name="Normal 51 3 2 3 5 2" xfId="37713" xr:uid="{00000000-0005-0000-0000-0000C15F0000}"/>
    <cellStyle name="Normal 51 3 2 3 5 3" xfId="22480" xr:uid="{00000000-0005-0000-0000-0000C25F0000}"/>
    <cellStyle name="Normal 51 3 2 3 6" xfId="32701" xr:uid="{00000000-0005-0000-0000-0000C35F0000}"/>
    <cellStyle name="Normal 51 3 2 3 7" xfId="17467" xr:uid="{00000000-0005-0000-0000-0000C45F0000}"/>
    <cellStyle name="Normal 51 3 2 4" xfId="3160" xr:uid="{00000000-0005-0000-0000-0000C55F0000}"/>
    <cellStyle name="Normal 51 3 2 4 2" xfId="13234" xr:uid="{00000000-0005-0000-0000-0000C65F0000}"/>
    <cellStyle name="Normal 51 3 2 4 2 2" xfId="43565" xr:uid="{00000000-0005-0000-0000-0000C75F0000}"/>
    <cellStyle name="Normal 51 3 2 4 2 3" xfId="28332" xr:uid="{00000000-0005-0000-0000-0000C85F0000}"/>
    <cellStyle name="Normal 51 3 2 4 3" xfId="8214" xr:uid="{00000000-0005-0000-0000-0000C95F0000}"/>
    <cellStyle name="Normal 51 3 2 4 3 2" xfId="38548" xr:uid="{00000000-0005-0000-0000-0000CA5F0000}"/>
    <cellStyle name="Normal 51 3 2 4 3 3" xfId="23315" xr:uid="{00000000-0005-0000-0000-0000CB5F0000}"/>
    <cellStyle name="Normal 51 3 2 4 4" xfId="33535" xr:uid="{00000000-0005-0000-0000-0000CC5F0000}"/>
    <cellStyle name="Normal 51 3 2 4 5" xfId="18302" xr:uid="{00000000-0005-0000-0000-0000CD5F0000}"/>
    <cellStyle name="Normal 51 3 2 5" xfId="4853" xr:uid="{00000000-0005-0000-0000-0000CE5F0000}"/>
    <cellStyle name="Normal 51 3 2 5 2" xfId="14905" xr:uid="{00000000-0005-0000-0000-0000CF5F0000}"/>
    <cellStyle name="Normal 51 3 2 5 2 2" xfId="45236" xr:uid="{00000000-0005-0000-0000-0000D05F0000}"/>
    <cellStyle name="Normal 51 3 2 5 2 3" xfId="30003" xr:uid="{00000000-0005-0000-0000-0000D15F0000}"/>
    <cellStyle name="Normal 51 3 2 5 3" xfId="9885" xr:uid="{00000000-0005-0000-0000-0000D25F0000}"/>
    <cellStyle name="Normal 51 3 2 5 3 2" xfId="40219" xr:uid="{00000000-0005-0000-0000-0000D35F0000}"/>
    <cellStyle name="Normal 51 3 2 5 3 3" xfId="24986" xr:uid="{00000000-0005-0000-0000-0000D45F0000}"/>
    <cellStyle name="Normal 51 3 2 5 4" xfId="35206" xr:uid="{00000000-0005-0000-0000-0000D55F0000}"/>
    <cellStyle name="Normal 51 3 2 5 5" xfId="19973" xr:uid="{00000000-0005-0000-0000-0000D65F0000}"/>
    <cellStyle name="Normal 51 3 2 6" xfId="11563" xr:uid="{00000000-0005-0000-0000-0000D75F0000}"/>
    <cellStyle name="Normal 51 3 2 6 2" xfId="41894" xr:uid="{00000000-0005-0000-0000-0000D85F0000}"/>
    <cellStyle name="Normal 51 3 2 6 3" xfId="26661" xr:uid="{00000000-0005-0000-0000-0000D95F0000}"/>
    <cellStyle name="Normal 51 3 2 7" xfId="6542" xr:uid="{00000000-0005-0000-0000-0000DA5F0000}"/>
    <cellStyle name="Normal 51 3 2 7 2" xfId="36877" xr:uid="{00000000-0005-0000-0000-0000DB5F0000}"/>
    <cellStyle name="Normal 51 3 2 7 3" xfId="21644" xr:uid="{00000000-0005-0000-0000-0000DC5F0000}"/>
    <cellStyle name="Normal 51 3 2 8" xfId="31865" xr:uid="{00000000-0005-0000-0000-0000DD5F0000}"/>
    <cellStyle name="Normal 51 3 2 9" xfId="16631" xr:uid="{00000000-0005-0000-0000-0000DE5F0000}"/>
    <cellStyle name="Normal 51 3 3" xfId="1678" xr:uid="{00000000-0005-0000-0000-0000DF5F0000}"/>
    <cellStyle name="Normal 51 3 3 2" xfId="2517" xr:uid="{00000000-0005-0000-0000-0000E05F0000}"/>
    <cellStyle name="Normal 51 3 3 2 2" xfId="4207" xr:uid="{00000000-0005-0000-0000-0000E15F0000}"/>
    <cellStyle name="Normal 51 3 3 2 2 2" xfId="14280" xr:uid="{00000000-0005-0000-0000-0000E25F0000}"/>
    <cellStyle name="Normal 51 3 3 2 2 2 2" xfId="44611" xr:uid="{00000000-0005-0000-0000-0000E35F0000}"/>
    <cellStyle name="Normal 51 3 3 2 2 2 3" xfId="29378" xr:uid="{00000000-0005-0000-0000-0000E45F0000}"/>
    <cellStyle name="Normal 51 3 3 2 2 3" xfId="9260" xr:uid="{00000000-0005-0000-0000-0000E55F0000}"/>
    <cellStyle name="Normal 51 3 3 2 2 3 2" xfId="39594" xr:uid="{00000000-0005-0000-0000-0000E65F0000}"/>
    <cellStyle name="Normal 51 3 3 2 2 3 3" xfId="24361" xr:uid="{00000000-0005-0000-0000-0000E75F0000}"/>
    <cellStyle name="Normal 51 3 3 2 2 4" xfId="34581" xr:uid="{00000000-0005-0000-0000-0000E85F0000}"/>
    <cellStyle name="Normal 51 3 3 2 2 5" xfId="19348" xr:uid="{00000000-0005-0000-0000-0000E95F0000}"/>
    <cellStyle name="Normal 51 3 3 2 3" xfId="5899" xr:uid="{00000000-0005-0000-0000-0000EA5F0000}"/>
    <cellStyle name="Normal 51 3 3 2 3 2" xfId="15951" xr:uid="{00000000-0005-0000-0000-0000EB5F0000}"/>
    <cellStyle name="Normal 51 3 3 2 3 2 2" xfId="46282" xr:uid="{00000000-0005-0000-0000-0000EC5F0000}"/>
    <cellStyle name="Normal 51 3 3 2 3 2 3" xfId="31049" xr:uid="{00000000-0005-0000-0000-0000ED5F0000}"/>
    <cellStyle name="Normal 51 3 3 2 3 3" xfId="10931" xr:uid="{00000000-0005-0000-0000-0000EE5F0000}"/>
    <cellStyle name="Normal 51 3 3 2 3 3 2" xfId="41265" xr:uid="{00000000-0005-0000-0000-0000EF5F0000}"/>
    <cellStyle name="Normal 51 3 3 2 3 3 3" xfId="26032" xr:uid="{00000000-0005-0000-0000-0000F05F0000}"/>
    <cellStyle name="Normal 51 3 3 2 3 4" xfId="36252" xr:uid="{00000000-0005-0000-0000-0000F15F0000}"/>
    <cellStyle name="Normal 51 3 3 2 3 5" xfId="21019" xr:uid="{00000000-0005-0000-0000-0000F25F0000}"/>
    <cellStyle name="Normal 51 3 3 2 4" xfId="12609" xr:uid="{00000000-0005-0000-0000-0000F35F0000}"/>
    <cellStyle name="Normal 51 3 3 2 4 2" xfId="42940" xr:uid="{00000000-0005-0000-0000-0000F45F0000}"/>
    <cellStyle name="Normal 51 3 3 2 4 3" xfId="27707" xr:uid="{00000000-0005-0000-0000-0000F55F0000}"/>
    <cellStyle name="Normal 51 3 3 2 5" xfId="7588" xr:uid="{00000000-0005-0000-0000-0000F65F0000}"/>
    <cellStyle name="Normal 51 3 3 2 5 2" xfId="37923" xr:uid="{00000000-0005-0000-0000-0000F75F0000}"/>
    <cellStyle name="Normal 51 3 3 2 5 3" xfId="22690" xr:uid="{00000000-0005-0000-0000-0000F85F0000}"/>
    <cellStyle name="Normal 51 3 3 2 6" xfId="32911" xr:uid="{00000000-0005-0000-0000-0000F95F0000}"/>
    <cellStyle name="Normal 51 3 3 2 7" xfId="17677" xr:uid="{00000000-0005-0000-0000-0000FA5F0000}"/>
    <cellStyle name="Normal 51 3 3 3" xfId="3370" xr:uid="{00000000-0005-0000-0000-0000FB5F0000}"/>
    <cellStyle name="Normal 51 3 3 3 2" xfId="13444" xr:uid="{00000000-0005-0000-0000-0000FC5F0000}"/>
    <cellStyle name="Normal 51 3 3 3 2 2" xfId="43775" xr:uid="{00000000-0005-0000-0000-0000FD5F0000}"/>
    <cellStyle name="Normal 51 3 3 3 2 3" xfId="28542" xr:uid="{00000000-0005-0000-0000-0000FE5F0000}"/>
    <cellStyle name="Normal 51 3 3 3 3" xfId="8424" xr:uid="{00000000-0005-0000-0000-0000FF5F0000}"/>
    <cellStyle name="Normal 51 3 3 3 3 2" xfId="38758" xr:uid="{00000000-0005-0000-0000-000000600000}"/>
    <cellStyle name="Normal 51 3 3 3 3 3" xfId="23525" xr:uid="{00000000-0005-0000-0000-000001600000}"/>
    <cellStyle name="Normal 51 3 3 3 4" xfId="33745" xr:uid="{00000000-0005-0000-0000-000002600000}"/>
    <cellStyle name="Normal 51 3 3 3 5" xfId="18512" xr:uid="{00000000-0005-0000-0000-000003600000}"/>
    <cellStyle name="Normal 51 3 3 4" xfId="5063" xr:uid="{00000000-0005-0000-0000-000004600000}"/>
    <cellStyle name="Normal 51 3 3 4 2" xfId="15115" xr:uid="{00000000-0005-0000-0000-000005600000}"/>
    <cellStyle name="Normal 51 3 3 4 2 2" xfId="45446" xr:uid="{00000000-0005-0000-0000-000006600000}"/>
    <cellStyle name="Normal 51 3 3 4 2 3" xfId="30213" xr:uid="{00000000-0005-0000-0000-000007600000}"/>
    <cellStyle name="Normal 51 3 3 4 3" xfId="10095" xr:uid="{00000000-0005-0000-0000-000008600000}"/>
    <cellStyle name="Normal 51 3 3 4 3 2" xfId="40429" xr:uid="{00000000-0005-0000-0000-000009600000}"/>
    <cellStyle name="Normal 51 3 3 4 3 3" xfId="25196" xr:uid="{00000000-0005-0000-0000-00000A600000}"/>
    <cellStyle name="Normal 51 3 3 4 4" xfId="35416" xr:uid="{00000000-0005-0000-0000-00000B600000}"/>
    <cellStyle name="Normal 51 3 3 4 5" xfId="20183" xr:uid="{00000000-0005-0000-0000-00000C600000}"/>
    <cellStyle name="Normal 51 3 3 5" xfId="11773" xr:uid="{00000000-0005-0000-0000-00000D600000}"/>
    <cellStyle name="Normal 51 3 3 5 2" xfId="42104" xr:uid="{00000000-0005-0000-0000-00000E600000}"/>
    <cellStyle name="Normal 51 3 3 5 3" xfId="26871" xr:uid="{00000000-0005-0000-0000-00000F600000}"/>
    <cellStyle name="Normal 51 3 3 6" xfId="6752" xr:uid="{00000000-0005-0000-0000-000010600000}"/>
    <cellStyle name="Normal 51 3 3 6 2" xfId="37087" xr:uid="{00000000-0005-0000-0000-000011600000}"/>
    <cellStyle name="Normal 51 3 3 6 3" xfId="21854" xr:uid="{00000000-0005-0000-0000-000012600000}"/>
    <cellStyle name="Normal 51 3 3 7" xfId="32075" xr:uid="{00000000-0005-0000-0000-000013600000}"/>
    <cellStyle name="Normal 51 3 3 8" xfId="16841" xr:uid="{00000000-0005-0000-0000-000014600000}"/>
    <cellStyle name="Normal 51 3 4" xfId="2099" xr:uid="{00000000-0005-0000-0000-000015600000}"/>
    <cellStyle name="Normal 51 3 4 2" xfId="3789" xr:uid="{00000000-0005-0000-0000-000016600000}"/>
    <cellStyle name="Normal 51 3 4 2 2" xfId="13862" xr:uid="{00000000-0005-0000-0000-000017600000}"/>
    <cellStyle name="Normal 51 3 4 2 2 2" xfId="44193" xr:uid="{00000000-0005-0000-0000-000018600000}"/>
    <cellStyle name="Normal 51 3 4 2 2 3" xfId="28960" xr:uid="{00000000-0005-0000-0000-000019600000}"/>
    <cellStyle name="Normal 51 3 4 2 3" xfId="8842" xr:uid="{00000000-0005-0000-0000-00001A600000}"/>
    <cellStyle name="Normal 51 3 4 2 3 2" xfId="39176" xr:uid="{00000000-0005-0000-0000-00001B600000}"/>
    <cellStyle name="Normal 51 3 4 2 3 3" xfId="23943" xr:uid="{00000000-0005-0000-0000-00001C600000}"/>
    <cellStyle name="Normal 51 3 4 2 4" xfId="34163" xr:uid="{00000000-0005-0000-0000-00001D600000}"/>
    <cellStyle name="Normal 51 3 4 2 5" xfId="18930" xr:uid="{00000000-0005-0000-0000-00001E600000}"/>
    <cellStyle name="Normal 51 3 4 3" xfId="5481" xr:uid="{00000000-0005-0000-0000-00001F600000}"/>
    <cellStyle name="Normal 51 3 4 3 2" xfId="15533" xr:uid="{00000000-0005-0000-0000-000020600000}"/>
    <cellStyle name="Normal 51 3 4 3 2 2" xfId="45864" xr:uid="{00000000-0005-0000-0000-000021600000}"/>
    <cellStyle name="Normal 51 3 4 3 2 3" xfId="30631" xr:uid="{00000000-0005-0000-0000-000022600000}"/>
    <cellStyle name="Normal 51 3 4 3 3" xfId="10513" xr:uid="{00000000-0005-0000-0000-000023600000}"/>
    <cellStyle name="Normal 51 3 4 3 3 2" xfId="40847" xr:uid="{00000000-0005-0000-0000-000024600000}"/>
    <cellStyle name="Normal 51 3 4 3 3 3" xfId="25614" xr:uid="{00000000-0005-0000-0000-000025600000}"/>
    <cellStyle name="Normal 51 3 4 3 4" xfId="35834" xr:uid="{00000000-0005-0000-0000-000026600000}"/>
    <cellStyle name="Normal 51 3 4 3 5" xfId="20601" xr:uid="{00000000-0005-0000-0000-000027600000}"/>
    <cellStyle name="Normal 51 3 4 4" xfId="12191" xr:uid="{00000000-0005-0000-0000-000028600000}"/>
    <cellStyle name="Normal 51 3 4 4 2" xfId="42522" xr:uid="{00000000-0005-0000-0000-000029600000}"/>
    <cellStyle name="Normal 51 3 4 4 3" xfId="27289" xr:uid="{00000000-0005-0000-0000-00002A600000}"/>
    <cellStyle name="Normal 51 3 4 5" xfId="7170" xr:uid="{00000000-0005-0000-0000-00002B600000}"/>
    <cellStyle name="Normal 51 3 4 5 2" xfId="37505" xr:uid="{00000000-0005-0000-0000-00002C600000}"/>
    <cellStyle name="Normal 51 3 4 5 3" xfId="22272" xr:uid="{00000000-0005-0000-0000-00002D600000}"/>
    <cellStyle name="Normal 51 3 4 6" xfId="32493" xr:uid="{00000000-0005-0000-0000-00002E600000}"/>
    <cellStyle name="Normal 51 3 4 7" xfId="17259" xr:uid="{00000000-0005-0000-0000-00002F600000}"/>
    <cellStyle name="Normal 51 3 5" xfId="2952" xr:uid="{00000000-0005-0000-0000-000030600000}"/>
    <cellStyle name="Normal 51 3 5 2" xfId="13026" xr:uid="{00000000-0005-0000-0000-000031600000}"/>
    <cellStyle name="Normal 51 3 5 2 2" xfId="43357" xr:uid="{00000000-0005-0000-0000-000032600000}"/>
    <cellStyle name="Normal 51 3 5 2 3" xfId="28124" xr:uid="{00000000-0005-0000-0000-000033600000}"/>
    <cellStyle name="Normal 51 3 5 3" xfId="8006" xr:uid="{00000000-0005-0000-0000-000034600000}"/>
    <cellStyle name="Normal 51 3 5 3 2" xfId="38340" xr:uid="{00000000-0005-0000-0000-000035600000}"/>
    <cellStyle name="Normal 51 3 5 3 3" xfId="23107" xr:uid="{00000000-0005-0000-0000-000036600000}"/>
    <cellStyle name="Normal 51 3 5 4" xfId="33327" xr:uid="{00000000-0005-0000-0000-000037600000}"/>
    <cellStyle name="Normal 51 3 5 5" xfId="18094" xr:uid="{00000000-0005-0000-0000-000038600000}"/>
    <cellStyle name="Normal 51 3 6" xfId="4645" xr:uid="{00000000-0005-0000-0000-000039600000}"/>
    <cellStyle name="Normal 51 3 6 2" xfId="14697" xr:uid="{00000000-0005-0000-0000-00003A600000}"/>
    <cellStyle name="Normal 51 3 6 2 2" xfId="45028" xr:uid="{00000000-0005-0000-0000-00003B600000}"/>
    <cellStyle name="Normal 51 3 6 2 3" xfId="29795" xr:uid="{00000000-0005-0000-0000-00003C600000}"/>
    <cellStyle name="Normal 51 3 6 3" xfId="9677" xr:uid="{00000000-0005-0000-0000-00003D600000}"/>
    <cellStyle name="Normal 51 3 6 3 2" xfId="40011" xr:uid="{00000000-0005-0000-0000-00003E600000}"/>
    <cellStyle name="Normal 51 3 6 3 3" xfId="24778" xr:uid="{00000000-0005-0000-0000-00003F600000}"/>
    <cellStyle name="Normal 51 3 6 4" xfId="34998" xr:uid="{00000000-0005-0000-0000-000040600000}"/>
    <cellStyle name="Normal 51 3 6 5" xfId="19765" xr:uid="{00000000-0005-0000-0000-000041600000}"/>
    <cellStyle name="Normal 51 3 7" xfId="11355" xr:uid="{00000000-0005-0000-0000-000042600000}"/>
    <cellStyle name="Normal 51 3 7 2" xfId="41686" xr:uid="{00000000-0005-0000-0000-000043600000}"/>
    <cellStyle name="Normal 51 3 7 3" xfId="26453" xr:uid="{00000000-0005-0000-0000-000044600000}"/>
    <cellStyle name="Normal 51 3 8" xfId="6334" xr:uid="{00000000-0005-0000-0000-000045600000}"/>
    <cellStyle name="Normal 51 3 8 2" xfId="36669" xr:uid="{00000000-0005-0000-0000-000046600000}"/>
    <cellStyle name="Normal 51 3 8 3" xfId="21436" xr:uid="{00000000-0005-0000-0000-000047600000}"/>
    <cellStyle name="Normal 51 3 9" xfId="31658" xr:uid="{00000000-0005-0000-0000-000048600000}"/>
    <cellStyle name="Normal 51 4" xfId="1359" xr:uid="{00000000-0005-0000-0000-000049600000}"/>
    <cellStyle name="Normal 51 4 2" xfId="1782" xr:uid="{00000000-0005-0000-0000-00004A600000}"/>
    <cellStyle name="Normal 51 4 2 2" xfId="2621" xr:uid="{00000000-0005-0000-0000-00004B600000}"/>
    <cellStyle name="Normal 51 4 2 2 2" xfId="4311" xr:uid="{00000000-0005-0000-0000-00004C600000}"/>
    <cellStyle name="Normal 51 4 2 2 2 2" xfId="14384" xr:uid="{00000000-0005-0000-0000-00004D600000}"/>
    <cellStyle name="Normal 51 4 2 2 2 2 2" xfId="44715" xr:uid="{00000000-0005-0000-0000-00004E600000}"/>
    <cellStyle name="Normal 51 4 2 2 2 2 3" xfId="29482" xr:uid="{00000000-0005-0000-0000-00004F600000}"/>
    <cellStyle name="Normal 51 4 2 2 2 3" xfId="9364" xr:uid="{00000000-0005-0000-0000-000050600000}"/>
    <cellStyle name="Normal 51 4 2 2 2 3 2" xfId="39698" xr:uid="{00000000-0005-0000-0000-000051600000}"/>
    <cellStyle name="Normal 51 4 2 2 2 3 3" xfId="24465" xr:uid="{00000000-0005-0000-0000-000052600000}"/>
    <cellStyle name="Normal 51 4 2 2 2 4" xfId="34685" xr:uid="{00000000-0005-0000-0000-000053600000}"/>
    <cellStyle name="Normal 51 4 2 2 2 5" xfId="19452" xr:uid="{00000000-0005-0000-0000-000054600000}"/>
    <cellStyle name="Normal 51 4 2 2 3" xfId="6003" xr:uid="{00000000-0005-0000-0000-000055600000}"/>
    <cellStyle name="Normal 51 4 2 2 3 2" xfId="16055" xr:uid="{00000000-0005-0000-0000-000056600000}"/>
    <cellStyle name="Normal 51 4 2 2 3 2 2" xfId="46386" xr:uid="{00000000-0005-0000-0000-000057600000}"/>
    <cellStyle name="Normal 51 4 2 2 3 2 3" xfId="31153" xr:uid="{00000000-0005-0000-0000-000058600000}"/>
    <cellStyle name="Normal 51 4 2 2 3 3" xfId="11035" xr:uid="{00000000-0005-0000-0000-000059600000}"/>
    <cellStyle name="Normal 51 4 2 2 3 3 2" xfId="41369" xr:uid="{00000000-0005-0000-0000-00005A600000}"/>
    <cellStyle name="Normal 51 4 2 2 3 3 3" xfId="26136" xr:uid="{00000000-0005-0000-0000-00005B600000}"/>
    <cellStyle name="Normal 51 4 2 2 3 4" xfId="36356" xr:uid="{00000000-0005-0000-0000-00005C600000}"/>
    <cellStyle name="Normal 51 4 2 2 3 5" xfId="21123" xr:uid="{00000000-0005-0000-0000-00005D600000}"/>
    <cellStyle name="Normal 51 4 2 2 4" xfId="12713" xr:uid="{00000000-0005-0000-0000-00005E600000}"/>
    <cellStyle name="Normal 51 4 2 2 4 2" xfId="43044" xr:uid="{00000000-0005-0000-0000-00005F600000}"/>
    <cellStyle name="Normal 51 4 2 2 4 3" xfId="27811" xr:uid="{00000000-0005-0000-0000-000060600000}"/>
    <cellStyle name="Normal 51 4 2 2 5" xfId="7692" xr:uid="{00000000-0005-0000-0000-000061600000}"/>
    <cellStyle name="Normal 51 4 2 2 5 2" xfId="38027" xr:uid="{00000000-0005-0000-0000-000062600000}"/>
    <cellStyle name="Normal 51 4 2 2 5 3" xfId="22794" xr:uid="{00000000-0005-0000-0000-000063600000}"/>
    <cellStyle name="Normal 51 4 2 2 6" xfId="33015" xr:uid="{00000000-0005-0000-0000-000064600000}"/>
    <cellStyle name="Normal 51 4 2 2 7" xfId="17781" xr:uid="{00000000-0005-0000-0000-000065600000}"/>
    <cellStyle name="Normal 51 4 2 3" xfId="3474" xr:uid="{00000000-0005-0000-0000-000066600000}"/>
    <cellStyle name="Normal 51 4 2 3 2" xfId="13548" xr:uid="{00000000-0005-0000-0000-000067600000}"/>
    <cellStyle name="Normal 51 4 2 3 2 2" xfId="43879" xr:uid="{00000000-0005-0000-0000-000068600000}"/>
    <cellStyle name="Normal 51 4 2 3 2 3" xfId="28646" xr:uid="{00000000-0005-0000-0000-000069600000}"/>
    <cellStyle name="Normal 51 4 2 3 3" xfId="8528" xr:uid="{00000000-0005-0000-0000-00006A600000}"/>
    <cellStyle name="Normal 51 4 2 3 3 2" xfId="38862" xr:uid="{00000000-0005-0000-0000-00006B600000}"/>
    <cellStyle name="Normal 51 4 2 3 3 3" xfId="23629" xr:uid="{00000000-0005-0000-0000-00006C600000}"/>
    <cellStyle name="Normal 51 4 2 3 4" xfId="33849" xr:uid="{00000000-0005-0000-0000-00006D600000}"/>
    <cellStyle name="Normal 51 4 2 3 5" xfId="18616" xr:uid="{00000000-0005-0000-0000-00006E600000}"/>
    <cellStyle name="Normal 51 4 2 4" xfId="5167" xr:uid="{00000000-0005-0000-0000-00006F600000}"/>
    <cellStyle name="Normal 51 4 2 4 2" xfId="15219" xr:uid="{00000000-0005-0000-0000-000070600000}"/>
    <cellStyle name="Normal 51 4 2 4 2 2" xfId="45550" xr:uid="{00000000-0005-0000-0000-000071600000}"/>
    <cellStyle name="Normal 51 4 2 4 2 3" xfId="30317" xr:uid="{00000000-0005-0000-0000-000072600000}"/>
    <cellStyle name="Normal 51 4 2 4 3" xfId="10199" xr:uid="{00000000-0005-0000-0000-000073600000}"/>
    <cellStyle name="Normal 51 4 2 4 3 2" xfId="40533" xr:uid="{00000000-0005-0000-0000-000074600000}"/>
    <cellStyle name="Normal 51 4 2 4 3 3" xfId="25300" xr:uid="{00000000-0005-0000-0000-000075600000}"/>
    <cellStyle name="Normal 51 4 2 4 4" xfId="35520" xr:uid="{00000000-0005-0000-0000-000076600000}"/>
    <cellStyle name="Normal 51 4 2 4 5" xfId="20287" xr:uid="{00000000-0005-0000-0000-000077600000}"/>
    <cellStyle name="Normal 51 4 2 5" xfId="11877" xr:uid="{00000000-0005-0000-0000-000078600000}"/>
    <cellStyle name="Normal 51 4 2 5 2" xfId="42208" xr:uid="{00000000-0005-0000-0000-000079600000}"/>
    <cellStyle name="Normal 51 4 2 5 3" xfId="26975" xr:uid="{00000000-0005-0000-0000-00007A600000}"/>
    <cellStyle name="Normal 51 4 2 6" xfId="6856" xr:uid="{00000000-0005-0000-0000-00007B600000}"/>
    <cellStyle name="Normal 51 4 2 6 2" xfId="37191" xr:uid="{00000000-0005-0000-0000-00007C600000}"/>
    <cellStyle name="Normal 51 4 2 6 3" xfId="21958" xr:uid="{00000000-0005-0000-0000-00007D600000}"/>
    <cellStyle name="Normal 51 4 2 7" xfId="32179" xr:uid="{00000000-0005-0000-0000-00007E600000}"/>
    <cellStyle name="Normal 51 4 2 8" xfId="16945" xr:uid="{00000000-0005-0000-0000-00007F600000}"/>
    <cellStyle name="Normal 51 4 3" xfId="2203" xr:uid="{00000000-0005-0000-0000-000080600000}"/>
    <cellStyle name="Normal 51 4 3 2" xfId="3893" xr:uid="{00000000-0005-0000-0000-000081600000}"/>
    <cellStyle name="Normal 51 4 3 2 2" xfId="13966" xr:uid="{00000000-0005-0000-0000-000082600000}"/>
    <cellStyle name="Normal 51 4 3 2 2 2" xfId="44297" xr:uid="{00000000-0005-0000-0000-000083600000}"/>
    <cellStyle name="Normal 51 4 3 2 2 3" xfId="29064" xr:uid="{00000000-0005-0000-0000-000084600000}"/>
    <cellStyle name="Normal 51 4 3 2 3" xfId="8946" xr:uid="{00000000-0005-0000-0000-000085600000}"/>
    <cellStyle name="Normal 51 4 3 2 3 2" xfId="39280" xr:uid="{00000000-0005-0000-0000-000086600000}"/>
    <cellStyle name="Normal 51 4 3 2 3 3" xfId="24047" xr:uid="{00000000-0005-0000-0000-000087600000}"/>
    <cellStyle name="Normal 51 4 3 2 4" xfId="34267" xr:uid="{00000000-0005-0000-0000-000088600000}"/>
    <cellStyle name="Normal 51 4 3 2 5" xfId="19034" xr:uid="{00000000-0005-0000-0000-000089600000}"/>
    <cellStyle name="Normal 51 4 3 3" xfId="5585" xr:uid="{00000000-0005-0000-0000-00008A600000}"/>
    <cellStyle name="Normal 51 4 3 3 2" xfId="15637" xr:uid="{00000000-0005-0000-0000-00008B600000}"/>
    <cellStyle name="Normal 51 4 3 3 2 2" xfId="45968" xr:uid="{00000000-0005-0000-0000-00008C600000}"/>
    <cellStyle name="Normal 51 4 3 3 2 3" xfId="30735" xr:uid="{00000000-0005-0000-0000-00008D600000}"/>
    <cellStyle name="Normal 51 4 3 3 3" xfId="10617" xr:uid="{00000000-0005-0000-0000-00008E600000}"/>
    <cellStyle name="Normal 51 4 3 3 3 2" xfId="40951" xr:uid="{00000000-0005-0000-0000-00008F600000}"/>
    <cellStyle name="Normal 51 4 3 3 3 3" xfId="25718" xr:uid="{00000000-0005-0000-0000-000090600000}"/>
    <cellStyle name="Normal 51 4 3 3 4" xfId="35938" xr:uid="{00000000-0005-0000-0000-000091600000}"/>
    <cellStyle name="Normal 51 4 3 3 5" xfId="20705" xr:uid="{00000000-0005-0000-0000-000092600000}"/>
    <cellStyle name="Normal 51 4 3 4" xfId="12295" xr:uid="{00000000-0005-0000-0000-000093600000}"/>
    <cellStyle name="Normal 51 4 3 4 2" xfId="42626" xr:uid="{00000000-0005-0000-0000-000094600000}"/>
    <cellStyle name="Normal 51 4 3 4 3" xfId="27393" xr:uid="{00000000-0005-0000-0000-000095600000}"/>
    <cellStyle name="Normal 51 4 3 5" xfId="7274" xr:uid="{00000000-0005-0000-0000-000096600000}"/>
    <cellStyle name="Normal 51 4 3 5 2" xfId="37609" xr:uid="{00000000-0005-0000-0000-000097600000}"/>
    <cellStyle name="Normal 51 4 3 5 3" xfId="22376" xr:uid="{00000000-0005-0000-0000-000098600000}"/>
    <cellStyle name="Normal 51 4 3 6" xfId="32597" xr:uid="{00000000-0005-0000-0000-000099600000}"/>
    <cellStyle name="Normal 51 4 3 7" xfId="17363" xr:uid="{00000000-0005-0000-0000-00009A600000}"/>
    <cellStyle name="Normal 51 4 4" xfId="3056" xr:uid="{00000000-0005-0000-0000-00009B600000}"/>
    <cellStyle name="Normal 51 4 4 2" xfId="13130" xr:uid="{00000000-0005-0000-0000-00009C600000}"/>
    <cellStyle name="Normal 51 4 4 2 2" xfId="43461" xr:uid="{00000000-0005-0000-0000-00009D600000}"/>
    <cellStyle name="Normal 51 4 4 2 3" xfId="28228" xr:uid="{00000000-0005-0000-0000-00009E600000}"/>
    <cellStyle name="Normal 51 4 4 3" xfId="8110" xr:uid="{00000000-0005-0000-0000-00009F600000}"/>
    <cellStyle name="Normal 51 4 4 3 2" xfId="38444" xr:uid="{00000000-0005-0000-0000-0000A0600000}"/>
    <cellStyle name="Normal 51 4 4 3 3" xfId="23211" xr:uid="{00000000-0005-0000-0000-0000A1600000}"/>
    <cellStyle name="Normal 51 4 4 4" xfId="33431" xr:uid="{00000000-0005-0000-0000-0000A2600000}"/>
    <cellStyle name="Normal 51 4 4 5" xfId="18198" xr:uid="{00000000-0005-0000-0000-0000A3600000}"/>
    <cellStyle name="Normal 51 4 5" xfId="4749" xr:uid="{00000000-0005-0000-0000-0000A4600000}"/>
    <cellStyle name="Normal 51 4 5 2" xfId="14801" xr:uid="{00000000-0005-0000-0000-0000A5600000}"/>
    <cellStyle name="Normal 51 4 5 2 2" xfId="45132" xr:uid="{00000000-0005-0000-0000-0000A6600000}"/>
    <cellStyle name="Normal 51 4 5 2 3" xfId="29899" xr:uid="{00000000-0005-0000-0000-0000A7600000}"/>
    <cellStyle name="Normal 51 4 5 3" xfId="9781" xr:uid="{00000000-0005-0000-0000-0000A8600000}"/>
    <cellStyle name="Normal 51 4 5 3 2" xfId="40115" xr:uid="{00000000-0005-0000-0000-0000A9600000}"/>
    <cellStyle name="Normal 51 4 5 3 3" xfId="24882" xr:uid="{00000000-0005-0000-0000-0000AA600000}"/>
    <cellStyle name="Normal 51 4 5 4" xfId="35102" xr:uid="{00000000-0005-0000-0000-0000AB600000}"/>
    <cellStyle name="Normal 51 4 5 5" xfId="19869" xr:uid="{00000000-0005-0000-0000-0000AC600000}"/>
    <cellStyle name="Normal 51 4 6" xfId="11459" xr:uid="{00000000-0005-0000-0000-0000AD600000}"/>
    <cellStyle name="Normal 51 4 6 2" xfId="41790" xr:uid="{00000000-0005-0000-0000-0000AE600000}"/>
    <cellStyle name="Normal 51 4 6 3" xfId="26557" xr:uid="{00000000-0005-0000-0000-0000AF600000}"/>
    <cellStyle name="Normal 51 4 7" xfId="6438" xr:uid="{00000000-0005-0000-0000-0000B0600000}"/>
    <cellStyle name="Normal 51 4 7 2" xfId="36773" xr:uid="{00000000-0005-0000-0000-0000B1600000}"/>
    <cellStyle name="Normal 51 4 7 3" xfId="21540" xr:uid="{00000000-0005-0000-0000-0000B2600000}"/>
    <cellStyle name="Normal 51 4 8" xfId="31761" xr:uid="{00000000-0005-0000-0000-0000B3600000}"/>
    <cellStyle name="Normal 51 4 9" xfId="16527" xr:uid="{00000000-0005-0000-0000-0000B4600000}"/>
    <cellStyle name="Normal 51 5" xfId="1572" xr:uid="{00000000-0005-0000-0000-0000B5600000}"/>
    <cellStyle name="Normal 51 5 2" xfId="2413" xr:uid="{00000000-0005-0000-0000-0000B6600000}"/>
    <cellStyle name="Normal 51 5 2 2" xfId="4103" xr:uid="{00000000-0005-0000-0000-0000B7600000}"/>
    <cellStyle name="Normal 51 5 2 2 2" xfId="14176" xr:uid="{00000000-0005-0000-0000-0000B8600000}"/>
    <cellStyle name="Normal 51 5 2 2 2 2" xfId="44507" xr:uid="{00000000-0005-0000-0000-0000B9600000}"/>
    <cellStyle name="Normal 51 5 2 2 2 3" xfId="29274" xr:uid="{00000000-0005-0000-0000-0000BA600000}"/>
    <cellStyle name="Normal 51 5 2 2 3" xfId="9156" xr:uid="{00000000-0005-0000-0000-0000BB600000}"/>
    <cellStyle name="Normal 51 5 2 2 3 2" xfId="39490" xr:uid="{00000000-0005-0000-0000-0000BC600000}"/>
    <cellStyle name="Normal 51 5 2 2 3 3" xfId="24257" xr:uid="{00000000-0005-0000-0000-0000BD600000}"/>
    <cellStyle name="Normal 51 5 2 2 4" xfId="34477" xr:uid="{00000000-0005-0000-0000-0000BE600000}"/>
    <cellStyle name="Normal 51 5 2 2 5" xfId="19244" xr:uid="{00000000-0005-0000-0000-0000BF600000}"/>
    <cellStyle name="Normal 51 5 2 3" xfId="5795" xr:uid="{00000000-0005-0000-0000-0000C0600000}"/>
    <cellStyle name="Normal 51 5 2 3 2" xfId="15847" xr:uid="{00000000-0005-0000-0000-0000C1600000}"/>
    <cellStyle name="Normal 51 5 2 3 2 2" xfId="46178" xr:uid="{00000000-0005-0000-0000-0000C2600000}"/>
    <cellStyle name="Normal 51 5 2 3 2 3" xfId="30945" xr:uid="{00000000-0005-0000-0000-0000C3600000}"/>
    <cellStyle name="Normal 51 5 2 3 3" xfId="10827" xr:uid="{00000000-0005-0000-0000-0000C4600000}"/>
    <cellStyle name="Normal 51 5 2 3 3 2" xfId="41161" xr:uid="{00000000-0005-0000-0000-0000C5600000}"/>
    <cellStyle name="Normal 51 5 2 3 3 3" xfId="25928" xr:uid="{00000000-0005-0000-0000-0000C6600000}"/>
    <cellStyle name="Normal 51 5 2 3 4" xfId="36148" xr:uid="{00000000-0005-0000-0000-0000C7600000}"/>
    <cellStyle name="Normal 51 5 2 3 5" xfId="20915" xr:uid="{00000000-0005-0000-0000-0000C8600000}"/>
    <cellStyle name="Normal 51 5 2 4" xfId="12505" xr:uid="{00000000-0005-0000-0000-0000C9600000}"/>
    <cellStyle name="Normal 51 5 2 4 2" xfId="42836" xr:uid="{00000000-0005-0000-0000-0000CA600000}"/>
    <cellStyle name="Normal 51 5 2 4 3" xfId="27603" xr:uid="{00000000-0005-0000-0000-0000CB600000}"/>
    <cellStyle name="Normal 51 5 2 5" xfId="7484" xr:uid="{00000000-0005-0000-0000-0000CC600000}"/>
    <cellStyle name="Normal 51 5 2 5 2" xfId="37819" xr:uid="{00000000-0005-0000-0000-0000CD600000}"/>
    <cellStyle name="Normal 51 5 2 5 3" xfId="22586" xr:uid="{00000000-0005-0000-0000-0000CE600000}"/>
    <cellStyle name="Normal 51 5 2 6" xfId="32807" xr:uid="{00000000-0005-0000-0000-0000CF600000}"/>
    <cellStyle name="Normal 51 5 2 7" xfId="17573" xr:uid="{00000000-0005-0000-0000-0000D0600000}"/>
    <cellStyle name="Normal 51 5 3" xfId="3266" xr:uid="{00000000-0005-0000-0000-0000D1600000}"/>
    <cellStyle name="Normal 51 5 3 2" xfId="13340" xr:uid="{00000000-0005-0000-0000-0000D2600000}"/>
    <cellStyle name="Normal 51 5 3 2 2" xfId="43671" xr:uid="{00000000-0005-0000-0000-0000D3600000}"/>
    <cellStyle name="Normal 51 5 3 2 3" xfId="28438" xr:uid="{00000000-0005-0000-0000-0000D4600000}"/>
    <cellStyle name="Normal 51 5 3 3" xfId="8320" xr:uid="{00000000-0005-0000-0000-0000D5600000}"/>
    <cellStyle name="Normal 51 5 3 3 2" xfId="38654" xr:uid="{00000000-0005-0000-0000-0000D6600000}"/>
    <cellStyle name="Normal 51 5 3 3 3" xfId="23421" xr:uid="{00000000-0005-0000-0000-0000D7600000}"/>
    <cellStyle name="Normal 51 5 3 4" xfId="33641" xr:uid="{00000000-0005-0000-0000-0000D8600000}"/>
    <cellStyle name="Normal 51 5 3 5" xfId="18408" xr:uid="{00000000-0005-0000-0000-0000D9600000}"/>
    <cellStyle name="Normal 51 5 4" xfId="4959" xr:uid="{00000000-0005-0000-0000-0000DA600000}"/>
    <cellStyle name="Normal 51 5 4 2" xfId="15011" xr:uid="{00000000-0005-0000-0000-0000DB600000}"/>
    <cellStyle name="Normal 51 5 4 2 2" xfId="45342" xr:uid="{00000000-0005-0000-0000-0000DC600000}"/>
    <cellStyle name="Normal 51 5 4 2 3" xfId="30109" xr:uid="{00000000-0005-0000-0000-0000DD600000}"/>
    <cellStyle name="Normal 51 5 4 3" xfId="9991" xr:uid="{00000000-0005-0000-0000-0000DE600000}"/>
    <cellStyle name="Normal 51 5 4 3 2" xfId="40325" xr:uid="{00000000-0005-0000-0000-0000DF600000}"/>
    <cellStyle name="Normal 51 5 4 3 3" xfId="25092" xr:uid="{00000000-0005-0000-0000-0000E0600000}"/>
    <cellStyle name="Normal 51 5 4 4" xfId="35312" xr:uid="{00000000-0005-0000-0000-0000E1600000}"/>
    <cellStyle name="Normal 51 5 4 5" xfId="20079" xr:uid="{00000000-0005-0000-0000-0000E2600000}"/>
    <cellStyle name="Normal 51 5 5" xfId="11669" xr:uid="{00000000-0005-0000-0000-0000E3600000}"/>
    <cellStyle name="Normal 51 5 5 2" xfId="42000" xr:uid="{00000000-0005-0000-0000-0000E4600000}"/>
    <cellStyle name="Normal 51 5 5 3" xfId="26767" xr:uid="{00000000-0005-0000-0000-0000E5600000}"/>
    <cellStyle name="Normal 51 5 6" xfId="6648" xr:uid="{00000000-0005-0000-0000-0000E6600000}"/>
    <cellStyle name="Normal 51 5 6 2" xfId="36983" xr:uid="{00000000-0005-0000-0000-0000E7600000}"/>
    <cellStyle name="Normal 51 5 6 3" xfId="21750" xr:uid="{00000000-0005-0000-0000-0000E8600000}"/>
    <cellStyle name="Normal 51 5 7" xfId="31971" xr:uid="{00000000-0005-0000-0000-0000E9600000}"/>
    <cellStyle name="Normal 51 5 8" xfId="16737" xr:uid="{00000000-0005-0000-0000-0000EA600000}"/>
    <cellStyle name="Normal 51 6" xfId="1993" xr:uid="{00000000-0005-0000-0000-0000EB600000}"/>
    <cellStyle name="Normal 51 6 2" xfId="3685" xr:uid="{00000000-0005-0000-0000-0000EC600000}"/>
    <cellStyle name="Normal 51 6 2 2" xfId="13758" xr:uid="{00000000-0005-0000-0000-0000ED600000}"/>
    <cellStyle name="Normal 51 6 2 2 2" xfId="44089" xr:uid="{00000000-0005-0000-0000-0000EE600000}"/>
    <cellStyle name="Normal 51 6 2 2 3" xfId="28856" xr:uid="{00000000-0005-0000-0000-0000EF600000}"/>
    <cellStyle name="Normal 51 6 2 3" xfId="8738" xr:uid="{00000000-0005-0000-0000-0000F0600000}"/>
    <cellStyle name="Normal 51 6 2 3 2" xfId="39072" xr:uid="{00000000-0005-0000-0000-0000F1600000}"/>
    <cellStyle name="Normal 51 6 2 3 3" xfId="23839" xr:uid="{00000000-0005-0000-0000-0000F2600000}"/>
    <cellStyle name="Normal 51 6 2 4" xfId="34059" xr:uid="{00000000-0005-0000-0000-0000F3600000}"/>
    <cellStyle name="Normal 51 6 2 5" xfId="18826" xr:uid="{00000000-0005-0000-0000-0000F4600000}"/>
    <cellStyle name="Normal 51 6 3" xfId="5377" xr:uid="{00000000-0005-0000-0000-0000F5600000}"/>
    <cellStyle name="Normal 51 6 3 2" xfId="15429" xr:uid="{00000000-0005-0000-0000-0000F6600000}"/>
    <cellStyle name="Normal 51 6 3 2 2" xfId="45760" xr:uid="{00000000-0005-0000-0000-0000F7600000}"/>
    <cellStyle name="Normal 51 6 3 2 3" xfId="30527" xr:uid="{00000000-0005-0000-0000-0000F8600000}"/>
    <cellStyle name="Normal 51 6 3 3" xfId="10409" xr:uid="{00000000-0005-0000-0000-0000F9600000}"/>
    <cellStyle name="Normal 51 6 3 3 2" xfId="40743" xr:uid="{00000000-0005-0000-0000-0000FA600000}"/>
    <cellStyle name="Normal 51 6 3 3 3" xfId="25510" xr:uid="{00000000-0005-0000-0000-0000FB600000}"/>
    <cellStyle name="Normal 51 6 3 4" xfId="35730" xr:uid="{00000000-0005-0000-0000-0000FC600000}"/>
    <cellStyle name="Normal 51 6 3 5" xfId="20497" xr:uid="{00000000-0005-0000-0000-0000FD600000}"/>
    <cellStyle name="Normal 51 6 4" xfId="12087" xr:uid="{00000000-0005-0000-0000-0000FE600000}"/>
    <cellStyle name="Normal 51 6 4 2" xfId="42418" xr:uid="{00000000-0005-0000-0000-0000FF600000}"/>
    <cellStyle name="Normal 51 6 4 3" xfId="27185" xr:uid="{00000000-0005-0000-0000-000000610000}"/>
    <cellStyle name="Normal 51 6 5" xfId="7066" xr:uid="{00000000-0005-0000-0000-000001610000}"/>
    <cellStyle name="Normal 51 6 5 2" xfId="37401" xr:uid="{00000000-0005-0000-0000-000002610000}"/>
    <cellStyle name="Normal 51 6 5 3" xfId="22168" xr:uid="{00000000-0005-0000-0000-000003610000}"/>
    <cellStyle name="Normal 51 6 6" xfId="32389" xr:uid="{00000000-0005-0000-0000-000004610000}"/>
    <cellStyle name="Normal 51 6 7" xfId="17155" xr:uid="{00000000-0005-0000-0000-000005610000}"/>
    <cellStyle name="Normal 51 7" xfId="2844" xr:uid="{00000000-0005-0000-0000-000006610000}"/>
    <cellStyle name="Normal 51 7 2" xfId="12922" xr:uid="{00000000-0005-0000-0000-000007610000}"/>
    <cellStyle name="Normal 51 7 2 2" xfId="43253" xr:uid="{00000000-0005-0000-0000-000008610000}"/>
    <cellStyle name="Normal 51 7 2 3" xfId="28020" xr:uid="{00000000-0005-0000-0000-000009610000}"/>
    <cellStyle name="Normal 51 7 3" xfId="7902" xr:uid="{00000000-0005-0000-0000-00000A610000}"/>
    <cellStyle name="Normal 51 7 3 2" xfId="38236" xr:uid="{00000000-0005-0000-0000-00000B610000}"/>
    <cellStyle name="Normal 51 7 3 3" xfId="23003" xr:uid="{00000000-0005-0000-0000-00000C610000}"/>
    <cellStyle name="Normal 51 7 4" xfId="33223" xr:uid="{00000000-0005-0000-0000-00000D610000}"/>
    <cellStyle name="Normal 51 7 5" xfId="17990" xr:uid="{00000000-0005-0000-0000-00000E610000}"/>
    <cellStyle name="Normal 51 8" xfId="4538" xr:uid="{00000000-0005-0000-0000-00000F610000}"/>
    <cellStyle name="Normal 51 8 2" xfId="14593" xr:uid="{00000000-0005-0000-0000-000010610000}"/>
    <cellStyle name="Normal 51 8 2 2" xfId="44924" xr:uid="{00000000-0005-0000-0000-000011610000}"/>
    <cellStyle name="Normal 51 8 2 3" xfId="29691" xr:uid="{00000000-0005-0000-0000-000012610000}"/>
    <cellStyle name="Normal 51 8 3" xfId="9573" xr:uid="{00000000-0005-0000-0000-000013610000}"/>
    <cellStyle name="Normal 51 8 3 2" xfId="39907" xr:uid="{00000000-0005-0000-0000-000014610000}"/>
    <cellStyle name="Normal 51 8 3 3" xfId="24674" xr:uid="{00000000-0005-0000-0000-000015610000}"/>
    <cellStyle name="Normal 51 8 4" xfId="34894" xr:uid="{00000000-0005-0000-0000-000016610000}"/>
    <cellStyle name="Normal 51 8 5" xfId="19661" xr:uid="{00000000-0005-0000-0000-000017610000}"/>
    <cellStyle name="Normal 51 9" xfId="11249" xr:uid="{00000000-0005-0000-0000-000018610000}"/>
    <cellStyle name="Normal 51 9 2" xfId="41582" xr:uid="{00000000-0005-0000-0000-000019610000}"/>
    <cellStyle name="Normal 51 9 3" xfId="26349" xr:uid="{00000000-0005-0000-0000-00001A610000}"/>
    <cellStyle name="Normal 52" xfId="868" xr:uid="{00000000-0005-0000-0000-00001B610000}"/>
    <cellStyle name="Normal 52 10" xfId="6229" xr:uid="{00000000-0005-0000-0000-00001C610000}"/>
    <cellStyle name="Normal 52 10 2" xfId="36566" xr:uid="{00000000-0005-0000-0000-00001D610000}"/>
    <cellStyle name="Normal 52 10 3" xfId="21333" xr:uid="{00000000-0005-0000-0000-00001E610000}"/>
    <cellStyle name="Normal 52 11" xfId="31557" xr:uid="{00000000-0005-0000-0000-00001F610000}"/>
    <cellStyle name="Normal 52 12" xfId="16318" xr:uid="{00000000-0005-0000-0000-000020610000}"/>
    <cellStyle name="Normal 52 13" xfId="46583" xr:uid="{00000000-0005-0000-0000-000021610000}"/>
    <cellStyle name="Normal 52 14" xfId="47267" xr:uid="{00000000-0005-0000-0000-000022610000}"/>
    <cellStyle name="Normal 52 2" xfId="1193" xr:uid="{00000000-0005-0000-0000-000023610000}"/>
    <cellStyle name="Normal 52 2 10" xfId="31609" xr:uid="{00000000-0005-0000-0000-000024610000}"/>
    <cellStyle name="Normal 52 2 11" xfId="16372" xr:uid="{00000000-0005-0000-0000-000025610000}"/>
    <cellStyle name="Normal 52 2 2" xfId="1301" xr:uid="{00000000-0005-0000-0000-000026610000}"/>
    <cellStyle name="Normal 52 2 2 10" xfId="16476" xr:uid="{00000000-0005-0000-0000-000027610000}"/>
    <cellStyle name="Normal 52 2 2 2" xfId="1518" xr:uid="{00000000-0005-0000-0000-000028610000}"/>
    <cellStyle name="Normal 52 2 2 2 2" xfId="1939" xr:uid="{00000000-0005-0000-0000-000029610000}"/>
    <cellStyle name="Normal 52 2 2 2 2 2" xfId="2778" xr:uid="{00000000-0005-0000-0000-00002A610000}"/>
    <cellStyle name="Normal 52 2 2 2 2 2 2" xfId="4468" xr:uid="{00000000-0005-0000-0000-00002B610000}"/>
    <cellStyle name="Normal 52 2 2 2 2 2 2 2" xfId="14541" xr:uid="{00000000-0005-0000-0000-00002C610000}"/>
    <cellStyle name="Normal 52 2 2 2 2 2 2 2 2" xfId="44872" xr:uid="{00000000-0005-0000-0000-00002D610000}"/>
    <cellStyle name="Normal 52 2 2 2 2 2 2 2 3" xfId="29639" xr:uid="{00000000-0005-0000-0000-00002E610000}"/>
    <cellStyle name="Normal 52 2 2 2 2 2 2 3" xfId="9521" xr:uid="{00000000-0005-0000-0000-00002F610000}"/>
    <cellStyle name="Normal 52 2 2 2 2 2 2 3 2" xfId="39855" xr:uid="{00000000-0005-0000-0000-000030610000}"/>
    <cellStyle name="Normal 52 2 2 2 2 2 2 3 3" xfId="24622" xr:uid="{00000000-0005-0000-0000-000031610000}"/>
    <cellStyle name="Normal 52 2 2 2 2 2 2 4" xfId="34842" xr:uid="{00000000-0005-0000-0000-000032610000}"/>
    <cellStyle name="Normal 52 2 2 2 2 2 2 5" xfId="19609" xr:uid="{00000000-0005-0000-0000-000033610000}"/>
    <cellStyle name="Normal 52 2 2 2 2 2 3" xfId="6160" xr:uid="{00000000-0005-0000-0000-000034610000}"/>
    <cellStyle name="Normal 52 2 2 2 2 2 3 2" xfId="16212" xr:uid="{00000000-0005-0000-0000-000035610000}"/>
    <cellStyle name="Normal 52 2 2 2 2 2 3 2 2" xfId="46543" xr:uid="{00000000-0005-0000-0000-000036610000}"/>
    <cellStyle name="Normal 52 2 2 2 2 2 3 2 3" xfId="31310" xr:uid="{00000000-0005-0000-0000-000037610000}"/>
    <cellStyle name="Normal 52 2 2 2 2 2 3 3" xfId="11192" xr:uid="{00000000-0005-0000-0000-000038610000}"/>
    <cellStyle name="Normal 52 2 2 2 2 2 3 3 2" xfId="41526" xr:uid="{00000000-0005-0000-0000-000039610000}"/>
    <cellStyle name="Normal 52 2 2 2 2 2 3 3 3" xfId="26293" xr:uid="{00000000-0005-0000-0000-00003A610000}"/>
    <cellStyle name="Normal 52 2 2 2 2 2 3 4" xfId="36513" xr:uid="{00000000-0005-0000-0000-00003B610000}"/>
    <cellStyle name="Normal 52 2 2 2 2 2 3 5" xfId="21280" xr:uid="{00000000-0005-0000-0000-00003C610000}"/>
    <cellStyle name="Normal 52 2 2 2 2 2 4" xfId="12870" xr:uid="{00000000-0005-0000-0000-00003D610000}"/>
    <cellStyle name="Normal 52 2 2 2 2 2 4 2" xfId="43201" xr:uid="{00000000-0005-0000-0000-00003E610000}"/>
    <cellStyle name="Normal 52 2 2 2 2 2 4 3" xfId="27968" xr:uid="{00000000-0005-0000-0000-00003F610000}"/>
    <cellStyle name="Normal 52 2 2 2 2 2 5" xfId="7849" xr:uid="{00000000-0005-0000-0000-000040610000}"/>
    <cellStyle name="Normal 52 2 2 2 2 2 5 2" xfId="38184" xr:uid="{00000000-0005-0000-0000-000041610000}"/>
    <cellStyle name="Normal 52 2 2 2 2 2 5 3" xfId="22951" xr:uid="{00000000-0005-0000-0000-000042610000}"/>
    <cellStyle name="Normal 52 2 2 2 2 2 6" xfId="33172" xr:uid="{00000000-0005-0000-0000-000043610000}"/>
    <cellStyle name="Normal 52 2 2 2 2 2 7" xfId="17938" xr:uid="{00000000-0005-0000-0000-000044610000}"/>
    <cellStyle name="Normal 52 2 2 2 2 3" xfId="3631" xr:uid="{00000000-0005-0000-0000-000045610000}"/>
    <cellStyle name="Normal 52 2 2 2 2 3 2" xfId="13705" xr:uid="{00000000-0005-0000-0000-000046610000}"/>
    <cellStyle name="Normal 52 2 2 2 2 3 2 2" xfId="44036" xr:uid="{00000000-0005-0000-0000-000047610000}"/>
    <cellStyle name="Normal 52 2 2 2 2 3 2 3" xfId="28803" xr:uid="{00000000-0005-0000-0000-000048610000}"/>
    <cellStyle name="Normal 52 2 2 2 2 3 3" xfId="8685" xr:uid="{00000000-0005-0000-0000-000049610000}"/>
    <cellStyle name="Normal 52 2 2 2 2 3 3 2" xfId="39019" xr:uid="{00000000-0005-0000-0000-00004A610000}"/>
    <cellStyle name="Normal 52 2 2 2 2 3 3 3" xfId="23786" xr:uid="{00000000-0005-0000-0000-00004B610000}"/>
    <cellStyle name="Normal 52 2 2 2 2 3 4" xfId="34006" xr:uid="{00000000-0005-0000-0000-00004C610000}"/>
    <cellStyle name="Normal 52 2 2 2 2 3 5" xfId="18773" xr:uid="{00000000-0005-0000-0000-00004D610000}"/>
    <cellStyle name="Normal 52 2 2 2 2 4" xfId="5324" xr:uid="{00000000-0005-0000-0000-00004E610000}"/>
    <cellStyle name="Normal 52 2 2 2 2 4 2" xfId="15376" xr:uid="{00000000-0005-0000-0000-00004F610000}"/>
    <cellStyle name="Normal 52 2 2 2 2 4 2 2" xfId="45707" xr:uid="{00000000-0005-0000-0000-000050610000}"/>
    <cellStyle name="Normal 52 2 2 2 2 4 2 3" xfId="30474" xr:uid="{00000000-0005-0000-0000-000051610000}"/>
    <cellStyle name="Normal 52 2 2 2 2 4 3" xfId="10356" xr:uid="{00000000-0005-0000-0000-000052610000}"/>
    <cellStyle name="Normal 52 2 2 2 2 4 3 2" xfId="40690" xr:uid="{00000000-0005-0000-0000-000053610000}"/>
    <cellStyle name="Normal 52 2 2 2 2 4 3 3" xfId="25457" xr:uid="{00000000-0005-0000-0000-000054610000}"/>
    <cellStyle name="Normal 52 2 2 2 2 4 4" xfId="35677" xr:uid="{00000000-0005-0000-0000-000055610000}"/>
    <cellStyle name="Normal 52 2 2 2 2 4 5" xfId="20444" xr:uid="{00000000-0005-0000-0000-000056610000}"/>
    <cellStyle name="Normal 52 2 2 2 2 5" xfId="12034" xr:uid="{00000000-0005-0000-0000-000057610000}"/>
    <cellStyle name="Normal 52 2 2 2 2 5 2" xfId="42365" xr:uid="{00000000-0005-0000-0000-000058610000}"/>
    <cellStyle name="Normal 52 2 2 2 2 5 3" xfId="27132" xr:uid="{00000000-0005-0000-0000-000059610000}"/>
    <cellStyle name="Normal 52 2 2 2 2 6" xfId="7013" xr:uid="{00000000-0005-0000-0000-00005A610000}"/>
    <cellStyle name="Normal 52 2 2 2 2 6 2" xfId="37348" xr:uid="{00000000-0005-0000-0000-00005B610000}"/>
    <cellStyle name="Normal 52 2 2 2 2 6 3" xfId="22115" xr:uid="{00000000-0005-0000-0000-00005C610000}"/>
    <cellStyle name="Normal 52 2 2 2 2 7" xfId="32336" xr:uid="{00000000-0005-0000-0000-00005D610000}"/>
    <cellStyle name="Normal 52 2 2 2 2 8" xfId="17102" xr:uid="{00000000-0005-0000-0000-00005E610000}"/>
    <cellStyle name="Normal 52 2 2 2 3" xfId="2360" xr:uid="{00000000-0005-0000-0000-00005F610000}"/>
    <cellStyle name="Normal 52 2 2 2 3 2" xfId="4050" xr:uid="{00000000-0005-0000-0000-000060610000}"/>
    <cellStyle name="Normal 52 2 2 2 3 2 2" xfId="14123" xr:uid="{00000000-0005-0000-0000-000061610000}"/>
    <cellStyle name="Normal 52 2 2 2 3 2 2 2" xfId="44454" xr:uid="{00000000-0005-0000-0000-000062610000}"/>
    <cellStyle name="Normal 52 2 2 2 3 2 2 3" xfId="29221" xr:uid="{00000000-0005-0000-0000-000063610000}"/>
    <cellStyle name="Normal 52 2 2 2 3 2 3" xfId="9103" xr:uid="{00000000-0005-0000-0000-000064610000}"/>
    <cellStyle name="Normal 52 2 2 2 3 2 3 2" xfId="39437" xr:uid="{00000000-0005-0000-0000-000065610000}"/>
    <cellStyle name="Normal 52 2 2 2 3 2 3 3" xfId="24204" xr:uid="{00000000-0005-0000-0000-000066610000}"/>
    <cellStyle name="Normal 52 2 2 2 3 2 4" xfId="34424" xr:uid="{00000000-0005-0000-0000-000067610000}"/>
    <cellStyle name="Normal 52 2 2 2 3 2 5" xfId="19191" xr:uid="{00000000-0005-0000-0000-000068610000}"/>
    <cellStyle name="Normal 52 2 2 2 3 3" xfId="5742" xr:uid="{00000000-0005-0000-0000-000069610000}"/>
    <cellStyle name="Normal 52 2 2 2 3 3 2" xfId="15794" xr:uid="{00000000-0005-0000-0000-00006A610000}"/>
    <cellStyle name="Normal 52 2 2 2 3 3 2 2" xfId="46125" xr:uid="{00000000-0005-0000-0000-00006B610000}"/>
    <cellStyle name="Normal 52 2 2 2 3 3 2 3" xfId="30892" xr:uid="{00000000-0005-0000-0000-00006C610000}"/>
    <cellStyle name="Normal 52 2 2 2 3 3 3" xfId="10774" xr:uid="{00000000-0005-0000-0000-00006D610000}"/>
    <cellStyle name="Normal 52 2 2 2 3 3 3 2" xfId="41108" xr:uid="{00000000-0005-0000-0000-00006E610000}"/>
    <cellStyle name="Normal 52 2 2 2 3 3 3 3" xfId="25875" xr:uid="{00000000-0005-0000-0000-00006F610000}"/>
    <cellStyle name="Normal 52 2 2 2 3 3 4" xfId="36095" xr:uid="{00000000-0005-0000-0000-000070610000}"/>
    <cellStyle name="Normal 52 2 2 2 3 3 5" xfId="20862" xr:uid="{00000000-0005-0000-0000-000071610000}"/>
    <cellStyle name="Normal 52 2 2 2 3 4" xfId="12452" xr:uid="{00000000-0005-0000-0000-000072610000}"/>
    <cellStyle name="Normal 52 2 2 2 3 4 2" xfId="42783" xr:uid="{00000000-0005-0000-0000-000073610000}"/>
    <cellStyle name="Normal 52 2 2 2 3 4 3" xfId="27550" xr:uid="{00000000-0005-0000-0000-000074610000}"/>
    <cellStyle name="Normal 52 2 2 2 3 5" xfId="7431" xr:uid="{00000000-0005-0000-0000-000075610000}"/>
    <cellStyle name="Normal 52 2 2 2 3 5 2" xfId="37766" xr:uid="{00000000-0005-0000-0000-000076610000}"/>
    <cellStyle name="Normal 52 2 2 2 3 5 3" xfId="22533" xr:uid="{00000000-0005-0000-0000-000077610000}"/>
    <cellStyle name="Normal 52 2 2 2 3 6" xfId="32754" xr:uid="{00000000-0005-0000-0000-000078610000}"/>
    <cellStyle name="Normal 52 2 2 2 3 7" xfId="17520" xr:uid="{00000000-0005-0000-0000-000079610000}"/>
    <cellStyle name="Normal 52 2 2 2 4" xfId="3213" xr:uid="{00000000-0005-0000-0000-00007A610000}"/>
    <cellStyle name="Normal 52 2 2 2 4 2" xfId="13287" xr:uid="{00000000-0005-0000-0000-00007B610000}"/>
    <cellStyle name="Normal 52 2 2 2 4 2 2" xfId="43618" xr:uid="{00000000-0005-0000-0000-00007C610000}"/>
    <cellStyle name="Normal 52 2 2 2 4 2 3" xfId="28385" xr:uid="{00000000-0005-0000-0000-00007D610000}"/>
    <cellStyle name="Normal 52 2 2 2 4 3" xfId="8267" xr:uid="{00000000-0005-0000-0000-00007E610000}"/>
    <cellStyle name="Normal 52 2 2 2 4 3 2" xfId="38601" xr:uid="{00000000-0005-0000-0000-00007F610000}"/>
    <cellStyle name="Normal 52 2 2 2 4 3 3" xfId="23368" xr:uid="{00000000-0005-0000-0000-000080610000}"/>
    <cellStyle name="Normal 52 2 2 2 4 4" xfId="33588" xr:uid="{00000000-0005-0000-0000-000081610000}"/>
    <cellStyle name="Normal 52 2 2 2 4 5" xfId="18355" xr:uid="{00000000-0005-0000-0000-000082610000}"/>
    <cellStyle name="Normal 52 2 2 2 5" xfId="4906" xr:uid="{00000000-0005-0000-0000-000083610000}"/>
    <cellStyle name="Normal 52 2 2 2 5 2" xfId="14958" xr:uid="{00000000-0005-0000-0000-000084610000}"/>
    <cellStyle name="Normal 52 2 2 2 5 2 2" xfId="45289" xr:uid="{00000000-0005-0000-0000-000085610000}"/>
    <cellStyle name="Normal 52 2 2 2 5 2 3" xfId="30056" xr:uid="{00000000-0005-0000-0000-000086610000}"/>
    <cellStyle name="Normal 52 2 2 2 5 3" xfId="9938" xr:uid="{00000000-0005-0000-0000-000087610000}"/>
    <cellStyle name="Normal 52 2 2 2 5 3 2" xfId="40272" xr:uid="{00000000-0005-0000-0000-000088610000}"/>
    <cellStyle name="Normal 52 2 2 2 5 3 3" xfId="25039" xr:uid="{00000000-0005-0000-0000-000089610000}"/>
    <cellStyle name="Normal 52 2 2 2 5 4" xfId="35259" xr:uid="{00000000-0005-0000-0000-00008A610000}"/>
    <cellStyle name="Normal 52 2 2 2 5 5" xfId="20026" xr:uid="{00000000-0005-0000-0000-00008B610000}"/>
    <cellStyle name="Normal 52 2 2 2 6" xfId="11616" xr:uid="{00000000-0005-0000-0000-00008C610000}"/>
    <cellStyle name="Normal 52 2 2 2 6 2" xfId="41947" xr:uid="{00000000-0005-0000-0000-00008D610000}"/>
    <cellStyle name="Normal 52 2 2 2 6 3" xfId="26714" xr:uid="{00000000-0005-0000-0000-00008E610000}"/>
    <cellStyle name="Normal 52 2 2 2 7" xfId="6595" xr:uid="{00000000-0005-0000-0000-00008F610000}"/>
    <cellStyle name="Normal 52 2 2 2 7 2" xfId="36930" xr:uid="{00000000-0005-0000-0000-000090610000}"/>
    <cellStyle name="Normal 52 2 2 2 7 3" xfId="21697" xr:uid="{00000000-0005-0000-0000-000091610000}"/>
    <cellStyle name="Normal 52 2 2 2 8" xfId="31918" xr:uid="{00000000-0005-0000-0000-000092610000}"/>
    <cellStyle name="Normal 52 2 2 2 9" xfId="16684" xr:uid="{00000000-0005-0000-0000-000093610000}"/>
    <cellStyle name="Normal 52 2 2 3" xfId="1731" xr:uid="{00000000-0005-0000-0000-000094610000}"/>
    <cellStyle name="Normal 52 2 2 3 2" xfId="2570" xr:uid="{00000000-0005-0000-0000-000095610000}"/>
    <cellStyle name="Normal 52 2 2 3 2 2" xfId="4260" xr:uid="{00000000-0005-0000-0000-000096610000}"/>
    <cellStyle name="Normal 52 2 2 3 2 2 2" xfId="14333" xr:uid="{00000000-0005-0000-0000-000097610000}"/>
    <cellStyle name="Normal 52 2 2 3 2 2 2 2" xfId="44664" xr:uid="{00000000-0005-0000-0000-000098610000}"/>
    <cellStyle name="Normal 52 2 2 3 2 2 2 3" xfId="29431" xr:uid="{00000000-0005-0000-0000-000099610000}"/>
    <cellStyle name="Normal 52 2 2 3 2 2 3" xfId="9313" xr:uid="{00000000-0005-0000-0000-00009A610000}"/>
    <cellStyle name="Normal 52 2 2 3 2 2 3 2" xfId="39647" xr:uid="{00000000-0005-0000-0000-00009B610000}"/>
    <cellStyle name="Normal 52 2 2 3 2 2 3 3" xfId="24414" xr:uid="{00000000-0005-0000-0000-00009C610000}"/>
    <cellStyle name="Normal 52 2 2 3 2 2 4" xfId="34634" xr:uid="{00000000-0005-0000-0000-00009D610000}"/>
    <cellStyle name="Normal 52 2 2 3 2 2 5" xfId="19401" xr:uid="{00000000-0005-0000-0000-00009E610000}"/>
    <cellStyle name="Normal 52 2 2 3 2 3" xfId="5952" xr:uid="{00000000-0005-0000-0000-00009F610000}"/>
    <cellStyle name="Normal 52 2 2 3 2 3 2" xfId="16004" xr:uid="{00000000-0005-0000-0000-0000A0610000}"/>
    <cellStyle name="Normal 52 2 2 3 2 3 2 2" xfId="46335" xr:uid="{00000000-0005-0000-0000-0000A1610000}"/>
    <cellStyle name="Normal 52 2 2 3 2 3 2 3" xfId="31102" xr:uid="{00000000-0005-0000-0000-0000A2610000}"/>
    <cellStyle name="Normal 52 2 2 3 2 3 3" xfId="10984" xr:uid="{00000000-0005-0000-0000-0000A3610000}"/>
    <cellStyle name="Normal 52 2 2 3 2 3 3 2" xfId="41318" xr:uid="{00000000-0005-0000-0000-0000A4610000}"/>
    <cellStyle name="Normal 52 2 2 3 2 3 3 3" xfId="26085" xr:uid="{00000000-0005-0000-0000-0000A5610000}"/>
    <cellStyle name="Normal 52 2 2 3 2 3 4" xfId="36305" xr:uid="{00000000-0005-0000-0000-0000A6610000}"/>
    <cellStyle name="Normal 52 2 2 3 2 3 5" xfId="21072" xr:uid="{00000000-0005-0000-0000-0000A7610000}"/>
    <cellStyle name="Normal 52 2 2 3 2 4" xfId="12662" xr:uid="{00000000-0005-0000-0000-0000A8610000}"/>
    <cellStyle name="Normal 52 2 2 3 2 4 2" xfId="42993" xr:uid="{00000000-0005-0000-0000-0000A9610000}"/>
    <cellStyle name="Normal 52 2 2 3 2 4 3" xfId="27760" xr:uid="{00000000-0005-0000-0000-0000AA610000}"/>
    <cellStyle name="Normal 52 2 2 3 2 5" xfId="7641" xr:uid="{00000000-0005-0000-0000-0000AB610000}"/>
    <cellStyle name="Normal 52 2 2 3 2 5 2" xfId="37976" xr:uid="{00000000-0005-0000-0000-0000AC610000}"/>
    <cellStyle name="Normal 52 2 2 3 2 5 3" xfId="22743" xr:uid="{00000000-0005-0000-0000-0000AD610000}"/>
    <cellStyle name="Normal 52 2 2 3 2 6" xfId="32964" xr:uid="{00000000-0005-0000-0000-0000AE610000}"/>
    <cellStyle name="Normal 52 2 2 3 2 7" xfId="17730" xr:uid="{00000000-0005-0000-0000-0000AF610000}"/>
    <cellStyle name="Normal 52 2 2 3 3" xfId="3423" xr:uid="{00000000-0005-0000-0000-0000B0610000}"/>
    <cellStyle name="Normal 52 2 2 3 3 2" xfId="13497" xr:uid="{00000000-0005-0000-0000-0000B1610000}"/>
    <cellStyle name="Normal 52 2 2 3 3 2 2" xfId="43828" xr:uid="{00000000-0005-0000-0000-0000B2610000}"/>
    <cellStyle name="Normal 52 2 2 3 3 2 3" xfId="28595" xr:uid="{00000000-0005-0000-0000-0000B3610000}"/>
    <cellStyle name="Normal 52 2 2 3 3 3" xfId="8477" xr:uid="{00000000-0005-0000-0000-0000B4610000}"/>
    <cellStyle name="Normal 52 2 2 3 3 3 2" xfId="38811" xr:uid="{00000000-0005-0000-0000-0000B5610000}"/>
    <cellStyle name="Normal 52 2 2 3 3 3 3" xfId="23578" xr:uid="{00000000-0005-0000-0000-0000B6610000}"/>
    <cellStyle name="Normal 52 2 2 3 3 4" xfId="33798" xr:uid="{00000000-0005-0000-0000-0000B7610000}"/>
    <cellStyle name="Normal 52 2 2 3 3 5" xfId="18565" xr:uid="{00000000-0005-0000-0000-0000B8610000}"/>
    <cellStyle name="Normal 52 2 2 3 4" xfId="5116" xr:uid="{00000000-0005-0000-0000-0000B9610000}"/>
    <cellStyle name="Normal 52 2 2 3 4 2" xfId="15168" xr:uid="{00000000-0005-0000-0000-0000BA610000}"/>
    <cellStyle name="Normal 52 2 2 3 4 2 2" xfId="45499" xr:uid="{00000000-0005-0000-0000-0000BB610000}"/>
    <cellStyle name="Normal 52 2 2 3 4 2 3" xfId="30266" xr:uid="{00000000-0005-0000-0000-0000BC610000}"/>
    <cellStyle name="Normal 52 2 2 3 4 3" xfId="10148" xr:uid="{00000000-0005-0000-0000-0000BD610000}"/>
    <cellStyle name="Normal 52 2 2 3 4 3 2" xfId="40482" xr:uid="{00000000-0005-0000-0000-0000BE610000}"/>
    <cellStyle name="Normal 52 2 2 3 4 3 3" xfId="25249" xr:uid="{00000000-0005-0000-0000-0000BF610000}"/>
    <cellStyle name="Normal 52 2 2 3 4 4" xfId="35469" xr:uid="{00000000-0005-0000-0000-0000C0610000}"/>
    <cellStyle name="Normal 52 2 2 3 4 5" xfId="20236" xr:uid="{00000000-0005-0000-0000-0000C1610000}"/>
    <cellStyle name="Normal 52 2 2 3 5" xfId="11826" xr:uid="{00000000-0005-0000-0000-0000C2610000}"/>
    <cellStyle name="Normal 52 2 2 3 5 2" xfId="42157" xr:uid="{00000000-0005-0000-0000-0000C3610000}"/>
    <cellStyle name="Normal 52 2 2 3 5 3" xfId="26924" xr:uid="{00000000-0005-0000-0000-0000C4610000}"/>
    <cellStyle name="Normal 52 2 2 3 6" xfId="6805" xr:uid="{00000000-0005-0000-0000-0000C5610000}"/>
    <cellStyle name="Normal 52 2 2 3 6 2" xfId="37140" xr:uid="{00000000-0005-0000-0000-0000C6610000}"/>
    <cellStyle name="Normal 52 2 2 3 6 3" xfId="21907" xr:uid="{00000000-0005-0000-0000-0000C7610000}"/>
    <cellStyle name="Normal 52 2 2 3 7" xfId="32128" xr:uid="{00000000-0005-0000-0000-0000C8610000}"/>
    <cellStyle name="Normal 52 2 2 3 8" xfId="16894" xr:uid="{00000000-0005-0000-0000-0000C9610000}"/>
    <cellStyle name="Normal 52 2 2 4" xfId="2152" xr:uid="{00000000-0005-0000-0000-0000CA610000}"/>
    <cellStyle name="Normal 52 2 2 4 2" xfId="3842" xr:uid="{00000000-0005-0000-0000-0000CB610000}"/>
    <cellStyle name="Normal 52 2 2 4 2 2" xfId="13915" xr:uid="{00000000-0005-0000-0000-0000CC610000}"/>
    <cellStyle name="Normal 52 2 2 4 2 2 2" xfId="44246" xr:uid="{00000000-0005-0000-0000-0000CD610000}"/>
    <cellStyle name="Normal 52 2 2 4 2 2 3" xfId="29013" xr:uid="{00000000-0005-0000-0000-0000CE610000}"/>
    <cellStyle name="Normal 52 2 2 4 2 3" xfId="8895" xr:uid="{00000000-0005-0000-0000-0000CF610000}"/>
    <cellStyle name="Normal 52 2 2 4 2 3 2" xfId="39229" xr:uid="{00000000-0005-0000-0000-0000D0610000}"/>
    <cellStyle name="Normal 52 2 2 4 2 3 3" xfId="23996" xr:uid="{00000000-0005-0000-0000-0000D1610000}"/>
    <cellStyle name="Normal 52 2 2 4 2 4" xfId="34216" xr:uid="{00000000-0005-0000-0000-0000D2610000}"/>
    <cellStyle name="Normal 52 2 2 4 2 5" xfId="18983" xr:uid="{00000000-0005-0000-0000-0000D3610000}"/>
    <cellStyle name="Normal 52 2 2 4 3" xfId="5534" xr:uid="{00000000-0005-0000-0000-0000D4610000}"/>
    <cellStyle name="Normal 52 2 2 4 3 2" xfId="15586" xr:uid="{00000000-0005-0000-0000-0000D5610000}"/>
    <cellStyle name="Normal 52 2 2 4 3 2 2" xfId="45917" xr:uid="{00000000-0005-0000-0000-0000D6610000}"/>
    <cellStyle name="Normal 52 2 2 4 3 2 3" xfId="30684" xr:uid="{00000000-0005-0000-0000-0000D7610000}"/>
    <cellStyle name="Normal 52 2 2 4 3 3" xfId="10566" xr:uid="{00000000-0005-0000-0000-0000D8610000}"/>
    <cellStyle name="Normal 52 2 2 4 3 3 2" xfId="40900" xr:uid="{00000000-0005-0000-0000-0000D9610000}"/>
    <cellStyle name="Normal 52 2 2 4 3 3 3" xfId="25667" xr:uid="{00000000-0005-0000-0000-0000DA610000}"/>
    <cellStyle name="Normal 52 2 2 4 3 4" xfId="35887" xr:uid="{00000000-0005-0000-0000-0000DB610000}"/>
    <cellStyle name="Normal 52 2 2 4 3 5" xfId="20654" xr:uid="{00000000-0005-0000-0000-0000DC610000}"/>
    <cellStyle name="Normal 52 2 2 4 4" xfId="12244" xr:uid="{00000000-0005-0000-0000-0000DD610000}"/>
    <cellStyle name="Normal 52 2 2 4 4 2" xfId="42575" xr:uid="{00000000-0005-0000-0000-0000DE610000}"/>
    <cellStyle name="Normal 52 2 2 4 4 3" xfId="27342" xr:uid="{00000000-0005-0000-0000-0000DF610000}"/>
    <cellStyle name="Normal 52 2 2 4 5" xfId="7223" xr:uid="{00000000-0005-0000-0000-0000E0610000}"/>
    <cellStyle name="Normal 52 2 2 4 5 2" xfId="37558" xr:uid="{00000000-0005-0000-0000-0000E1610000}"/>
    <cellStyle name="Normal 52 2 2 4 5 3" xfId="22325" xr:uid="{00000000-0005-0000-0000-0000E2610000}"/>
    <cellStyle name="Normal 52 2 2 4 6" xfId="32546" xr:uid="{00000000-0005-0000-0000-0000E3610000}"/>
    <cellStyle name="Normal 52 2 2 4 7" xfId="17312" xr:uid="{00000000-0005-0000-0000-0000E4610000}"/>
    <cellStyle name="Normal 52 2 2 5" xfId="3005" xr:uid="{00000000-0005-0000-0000-0000E5610000}"/>
    <cellStyle name="Normal 52 2 2 5 2" xfId="13079" xr:uid="{00000000-0005-0000-0000-0000E6610000}"/>
    <cellStyle name="Normal 52 2 2 5 2 2" xfId="43410" xr:uid="{00000000-0005-0000-0000-0000E7610000}"/>
    <cellStyle name="Normal 52 2 2 5 2 3" xfId="28177" xr:uid="{00000000-0005-0000-0000-0000E8610000}"/>
    <cellStyle name="Normal 52 2 2 5 3" xfId="8059" xr:uid="{00000000-0005-0000-0000-0000E9610000}"/>
    <cellStyle name="Normal 52 2 2 5 3 2" xfId="38393" xr:uid="{00000000-0005-0000-0000-0000EA610000}"/>
    <cellStyle name="Normal 52 2 2 5 3 3" xfId="23160" xr:uid="{00000000-0005-0000-0000-0000EB610000}"/>
    <cellStyle name="Normal 52 2 2 5 4" xfId="33380" xr:uid="{00000000-0005-0000-0000-0000EC610000}"/>
    <cellStyle name="Normal 52 2 2 5 5" xfId="18147" xr:uid="{00000000-0005-0000-0000-0000ED610000}"/>
    <cellStyle name="Normal 52 2 2 6" xfId="4698" xr:uid="{00000000-0005-0000-0000-0000EE610000}"/>
    <cellStyle name="Normal 52 2 2 6 2" xfId="14750" xr:uid="{00000000-0005-0000-0000-0000EF610000}"/>
    <cellStyle name="Normal 52 2 2 6 2 2" xfId="45081" xr:uid="{00000000-0005-0000-0000-0000F0610000}"/>
    <cellStyle name="Normal 52 2 2 6 2 3" xfId="29848" xr:uid="{00000000-0005-0000-0000-0000F1610000}"/>
    <cellStyle name="Normal 52 2 2 6 3" xfId="9730" xr:uid="{00000000-0005-0000-0000-0000F2610000}"/>
    <cellStyle name="Normal 52 2 2 6 3 2" xfId="40064" xr:uid="{00000000-0005-0000-0000-0000F3610000}"/>
    <cellStyle name="Normal 52 2 2 6 3 3" xfId="24831" xr:uid="{00000000-0005-0000-0000-0000F4610000}"/>
    <cellStyle name="Normal 52 2 2 6 4" xfId="35051" xr:uid="{00000000-0005-0000-0000-0000F5610000}"/>
    <cellStyle name="Normal 52 2 2 6 5" xfId="19818" xr:uid="{00000000-0005-0000-0000-0000F6610000}"/>
    <cellStyle name="Normal 52 2 2 7" xfId="11408" xr:uid="{00000000-0005-0000-0000-0000F7610000}"/>
    <cellStyle name="Normal 52 2 2 7 2" xfId="41739" xr:uid="{00000000-0005-0000-0000-0000F8610000}"/>
    <cellStyle name="Normal 52 2 2 7 3" xfId="26506" xr:uid="{00000000-0005-0000-0000-0000F9610000}"/>
    <cellStyle name="Normal 52 2 2 8" xfId="6387" xr:uid="{00000000-0005-0000-0000-0000FA610000}"/>
    <cellStyle name="Normal 52 2 2 8 2" xfId="36722" xr:uid="{00000000-0005-0000-0000-0000FB610000}"/>
    <cellStyle name="Normal 52 2 2 8 3" xfId="21489" xr:uid="{00000000-0005-0000-0000-0000FC610000}"/>
    <cellStyle name="Normal 52 2 2 9" xfId="31710" xr:uid="{00000000-0005-0000-0000-0000FD610000}"/>
    <cellStyle name="Normal 52 2 3" xfId="1414" xr:uid="{00000000-0005-0000-0000-0000FE610000}"/>
    <cellStyle name="Normal 52 2 3 2" xfId="1835" xr:uid="{00000000-0005-0000-0000-0000FF610000}"/>
    <cellStyle name="Normal 52 2 3 2 2" xfId="2674" xr:uid="{00000000-0005-0000-0000-000000620000}"/>
    <cellStyle name="Normal 52 2 3 2 2 2" xfId="4364" xr:uid="{00000000-0005-0000-0000-000001620000}"/>
    <cellStyle name="Normal 52 2 3 2 2 2 2" xfId="14437" xr:uid="{00000000-0005-0000-0000-000002620000}"/>
    <cellStyle name="Normal 52 2 3 2 2 2 2 2" xfId="44768" xr:uid="{00000000-0005-0000-0000-000003620000}"/>
    <cellStyle name="Normal 52 2 3 2 2 2 2 3" xfId="29535" xr:uid="{00000000-0005-0000-0000-000004620000}"/>
    <cellStyle name="Normal 52 2 3 2 2 2 3" xfId="9417" xr:uid="{00000000-0005-0000-0000-000005620000}"/>
    <cellStyle name="Normal 52 2 3 2 2 2 3 2" xfId="39751" xr:uid="{00000000-0005-0000-0000-000006620000}"/>
    <cellStyle name="Normal 52 2 3 2 2 2 3 3" xfId="24518" xr:uid="{00000000-0005-0000-0000-000007620000}"/>
    <cellStyle name="Normal 52 2 3 2 2 2 4" xfId="34738" xr:uid="{00000000-0005-0000-0000-000008620000}"/>
    <cellStyle name="Normal 52 2 3 2 2 2 5" xfId="19505" xr:uid="{00000000-0005-0000-0000-000009620000}"/>
    <cellStyle name="Normal 52 2 3 2 2 3" xfId="6056" xr:uid="{00000000-0005-0000-0000-00000A620000}"/>
    <cellStyle name="Normal 52 2 3 2 2 3 2" xfId="16108" xr:uid="{00000000-0005-0000-0000-00000B620000}"/>
    <cellStyle name="Normal 52 2 3 2 2 3 2 2" xfId="46439" xr:uid="{00000000-0005-0000-0000-00000C620000}"/>
    <cellStyle name="Normal 52 2 3 2 2 3 2 3" xfId="31206" xr:uid="{00000000-0005-0000-0000-00000D620000}"/>
    <cellStyle name="Normal 52 2 3 2 2 3 3" xfId="11088" xr:uid="{00000000-0005-0000-0000-00000E620000}"/>
    <cellStyle name="Normal 52 2 3 2 2 3 3 2" xfId="41422" xr:uid="{00000000-0005-0000-0000-00000F620000}"/>
    <cellStyle name="Normal 52 2 3 2 2 3 3 3" xfId="26189" xr:uid="{00000000-0005-0000-0000-000010620000}"/>
    <cellStyle name="Normal 52 2 3 2 2 3 4" xfId="36409" xr:uid="{00000000-0005-0000-0000-000011620000}"/>
    <cellStyle name="Normal 52 2 3 2 2 3 5" xfId="21176" xr:uid="{00000000-0005-0000-0000-000012620000}"/>
    <cellStyle name="Normal 52 2 3 2 2 4" xfId="12766" xr:uid="{00000000-0005-0000-0000-000013620000}"/>
    <cellStyle name="Normal 52 2 3 2 2 4 2" xfId="43097" xr:uid="{00000000-0005-0000-0000-000014620000}"/>
    <cellStyle name="Normal 52 2 3 2 2 4 3" xfId="27864" xr:uid="{00000000-0005-0000-0000-000015620000}"/>
    <cellStyle name="Normal 52 2 3 2 2 5" xfId="7745" xr:uid="{00000000-0005-0000-0000-000016620000}"/>
    <cellStyle name="Normal 52 2 3 2 2 5 2" xfId="38080" xr:uid="{00000000-0005-0000-0000-000017620000}"/>
    <cellStyle name="Normal 52 2 3 2 2 5 3" xfId="22847" xr:uid="{00000000-0005-0000-0000-000018620000}"/>
    <cellStyle name="Normal 52 2 3 2 2 6" xfId="33068" xr:uid="{00000000-0005-0000-0000-000019620000}"/>
    <cellStyle name="Normal 52 2 3 2 2 7" xfId="17834" xr:uid="{00000000-0005-0000-0000-00001A620000}"/>
    <cellStyle name="Normal 52 2 3 2 3" xfId="3527" xr:uid="{00000000-0005-0000-0000-00001B620000}"/>
    <cellStyle name="Normal 52 2 3 2 3 2" xfId="13601" xr:uid="{00000000-0005-0000-0000-00001C620000}"/>
    <cellStyle name="Normal 52 2 3 2 3 2 2" xfId="43932" xr:uid="{00000000-0005-0000-0000-00001D620000}"/>
    <cellStyle name="Normal 52 2 3 2 3 2 3" xfId="28699" xr:uid="{00000000-0005-0000-0000-00001E620000}"/>
    <cellStyle name="Normal 52 2 3 2 3 3" xfId="8581" xr:uid="{00000000-0005-0000-0000-00001F620000}"/>
    <cellStyle name="Normal 52 2 3 2 3 3 2" xfId="38915" xr:uid="{00000000-0005-0000-0000-000020620000}"/>
    <cellStyle name="Normal 52 2 3 2 3 3 3" xfId="23682" xr:uid="{00000000-0005-0000-0000-000021620000}"/>
    <cellStyle name="Normal 52 2 3 2 3 4" xfId="33902" xr:uid="{00000000-0005-0000-0000-000022620000}"/>
    <cellStyle name="Normal 52 2 3 2 3 5" xfId="18669" xr:uid="{00000000-0005-0000-0000-000023620000}"/>
    <cellStyle name="Normal 52 2 3 2 4" xfId="5220" xr:uid="{00000000-0005-0000-0000-000024620000}"/>
    <cellStyle name="Normal 52 2 3 2 4 2" xfId="15272" xr:uid="{00000000-0005-0000-0000-000025620000}"/>
    <cellStyle name="Normal 52 2 3 2 4 2 2" xfId="45603" xr:uid="{00000000-0005-0000-0000-000026620000}"/>
    <cellStyle name="Normal 52 2 3 2 4 2 3" xfId="30370" xr:uid="{00000000-0005-0000-0000-000027620000}"/>
    <cellStyle name="Normal 52 2 3 2 4 3" xfId="10252" xr:uid="{00000000-0005-0000-0000-000028620000}"/>
    <cellStyle name="Normal 52 2 3 2 4 3 2" xfId="40586" xr:uid="{00000000-0005-0000-0000-000029620000}"/>
    <cellStyle name="Normal 52 2 3 2 4 3 3" xfId="25353" xr:uid="{00000000-0005-0000-0000-00002A620000}"/>
    <cellStyle name="Normal 52 2 3 2 4 4" xfId="35573" xr:uid="{00000000-0005-0000-0000-00002B620000}"/>
    <cellStyle name="Normal 52 2 3 2 4 5" xfId="20340" xr:uid="{00000000-0005-0000-0000-00002C620000}"/>
    <cellStyle name="Normal 52 2 3 2 5" xfId="11930" xr:uid="{00000000-0005-0000-0000-00002D620000}"/>
    <cellStyle name="Normal 52 2 3 2 5 2" xfId="42261" xr:uid="{00000000-0005-0000-0000-00002E620000}"/>
    <cellStyle name="Normal 52 2 3 2 5 3" xfId="27028" xr:uid="{00000000-0005-0000-0000-00002F620000}"/>
    <cellStyle name="Normal 52 2 3 2 6" xfId="6909" xr:uid="{00000000-0005-0000-0000-000030620000}"/>
    <cellStyle name="Normal 52 2 3 2 6 2" xfId="37244" xr:uid="{00000000-0005-0000-0000-000031620000}"/>
    <cellStyle name="Normal 52 2 3 2 6 3" xfId="22011" xr:uid="{00000000-0005-0000-0000-000032620000}"/>
    <cellStyle name="Normal 52 2 3 2 7" xfId="32232" xr:uid="{00000000-0005-0000-0000-000033620000}"/>
    <cellStyle name="Normal 52 2 3 2 8" xfId="16998" xr:uid="{00000000-0005-0000-0000-000034620000}"/>
    <cellStyle name="Normal 52 2 3 3" xfId="2256" xr:uid="{00000000-0005-0000-0000-000035620000}"/>
    <cellStyle name="Normal 52 2 3 3 2" xfId="3946" xr:uid="{00000000-0005-0000-0000-000036620000}"/>
    <cellStyle name="Normal 52 2 3 3 2 2" xfId="14019" xr:uid="{00000000-0005-0000-0000-000037620000}"/>
    <cellStyle name="Normal 52 2 3 3 2 2 2" xfId="44350" xr:uid="{00000000-0005-0000-0000-000038620000}"/>
    <cellStyle name="Normal 52 2 3 3 2 2 3" xfId="29117" xr:uid="{00000000-0005-0000-0000-000039620000}"/>
    <cellStyle name="Normal 52 2 3 3 2 3" xfId="8999" xr:uid="{00000000-0005-0000-0000-00003A620000}"/>
    <cellStyle name="Normal 52 2 3 3 2 3 2" xfId="39333" xr:uid="{00000000-0005-0000-0000-00003B620000}"/>
    <cellStyle name="Normal 52 2 3 3 2 3 3" xfId="24100" xr:uid="{00000000-0005-0000-0000-00003C620000}"/>
    <cellStyle name="Normal 52 2 3 3 2 4" xfId="34320" xr:uid="{00000000-0005-0000-0000-00003D620000}"/>
    <cellStyle name="Normal 52 2 3 3 2 5" xfId="19087" xr:uid="{00000000-0005-0000-0000-00003E620000}"/>
    <cellStyle name="Normal 52 2 3 3 3" xfId="5638" xr:uid="{00000000-0005-0000-0000-00003F620000}"/>
    <cellStyle name="Normal 52 2 3 3 3 2" xfId="15690" xr:uid="{00000000-0005-0000-0000-000040620000}"/>
    <cellStyle name="Normal 52 2 3 3 3 2 2" xfId="46021" xr:uid="{00000000-0005-0000-0000-000041620000}"/>
    <cellStyle name="Normal 52 2 3 3 3 2 3" xfId="30788" xr:uid="{00000000-0005-0000-0000-000042620000}"/>
    <cellStyle name="Normal 52 2 3 3 3 3" xfId="10670" xr:uid="{00000000-0005-0000-0000-000043620000}"/>
    <cellStyle name="Normal 52 2 3 3 3 3 2" xfId="41004" xr:uid="{00000000-0005-0000-0000-000044620000}"/>
    <cellStyle name="Normal 52 2 3 3 3 3 3" xfId="25771" xr:uid="{00000000-0005-0000-0000-000045620000}"/>
    <cellStyle name="Normal 52 2 3 3 3 4" xfId="35991" xr:uid="{00000000-0005-0000-0000-000046620000}"/>
    <cellStyle name="Normal 52 2 3 3 3 5" xfId="20758" xr:uid="{00000000-0005-0000-0000-000047620000}"/>
    <cellStyle name="Normal 52 2 3 3 4" xfId="12348" xr:uid="{00000000-0005-0000-0000-000048620000}"/>
    <cellStyle name="Normal 52 2 3 3 4 2" xfId="42679" xr:uid="{00000000-0005-0000-0000-000049620000}"/>
    <cellStyle name="Normal 52 2 3 3 4 3" xfId="27446" xr:uid="{00000000-0005-0000-0000-00004A620000}"/>
    <cellStyle name="Normal 52 2 3 3 5" xfId="7327" xr:uid="{00000000-0005-0000-0000-00004B620000}"/>
    <cellStyle name="Normal 52 2 3 3 5 2" xfId="37662" xr:uid="{00000000-0005-0000-0000-00004C620000}"/>
    <cellStyle name="Normal 52 2 3 3 5 3" xfId="22429" xr:uid="{00000000-0005-0000-0000-00004D620000}"/>
    <cellStyle name="Normal 52 2 3 3 6" xfId="32650" xr:uid="{00000000-0005-0000-0000-00004E620000}"/>
    <cellStyle name="Normal 52 2 3 3 7" xfId="17416" xr:uid="{00000000-0005-0000-0000-00004F620000}"/>
    <cellStyle name="Normal 52 2 3 4" xfId="3109" xr:uid="{00000000-0005-0000-0000-000050620000}"/>
    <cellStyle name="Normal 52 2 3 4 2" xfId="13183" xr:uid="{00000000-0005-0000-0000-000051620000}"/>
    <cellStyle name="Normal 52 2 3 4 2 2" xfId="43514" xr:uid="{00000000-0005-0000-0000-000052620000}"/>
    <cellStyle name="Normal 52 2 3 4 2 3" xfId="28281" xr:uid="{00000000-0005-0000-0000-000053620000}"/>
    <cellStyle name="Normal 52 2 3 4 3" xfId="8163" xr:uid="{00000000-0005-0000-0000-000054620000}"/>
    <cellStyle name="Normal 52 2 3 4 3 2" xfId="38497" xr:uid="{00000000-0005-0000-0000-000055620000}"/>
    <cellStyle name="Normal 52 2 3 4 3 3" xfId="23264" xr:uid="{00000000-0005-0000-0000-000056620000}"/>
    <cellStyle name="Normal 52 2 3 4 4" xfId="33484" xr:uid="{00000000-0005-0000-0000-000057620000}"/>
    <cellStyle name="Normal 52 2 3 4 5" xfId="18251" xr:uid="{00000000-0005-0000-0000-000058620000}"/>
    <cellStyle name="Normal 52 2 3 5" xfId="4802" xr:uid="{00000000-0005-0000-0000-000059620000}"/>
    <cellStyle name="Normal 52 2 3 5 2" xfId="14854" xr:uid="{00000000-0005-0000-0000-00005A620000}"/>
    <cellStyle name="Normal 52 2 3 5 2 2" xfId="45185" xr:uid="{00000000-0005-0000-0000-00005B620000}"/>
    <cellStyle name="Normal 52 2 3 5 2 3" xfId="29952" xr:uid="{00000000-0005-0000-0000-00005C620000}"/>
    <cellStyle name="Normal 52 2 3 5 3" xfId="9834" xr:uid="{00000000-0005-0000-0000-00005D620000}"/>
    <cellStyle name="Normal 52 2 3 5 3 2" xfId="40168" xr:uid="{00000000-0005-0000-0000-00005E620000}"/>
    <cellStyle name="Normal 52 2 3 5 3 3" xfId="24935" xr:uid="{00000000-0005-0000-0000-00005F620000}"/>
    <cellStyle name="Normal 52 2 3 5 4" xfId="35155" xr:uid="{00000000-0005-0000-0000-000060620000}"/>
    <cellStyle name="Normal 52 2 3 5 5" xfId="19922" xr:uid="{00000000-0005-0000-0000-000061620000}"/>
    <cellStyle name="Normal 52 2 3 6" xfId="11512" xr:uid="{00000000-0005-0000-0000-000062620000}"/>
    <cellStyle name="Normal 52 2 3 6 2" xfId="41843" xr:uid="{00000000-0005-0000-0000-000063620000}"/>
    <cellStyle name="Normal 52 2 3 6 3" xfId="26610" xr:uid="{00000000-0005-0000-0000-000064620000}"/>
    <cellStyle name="Normal 52 2 3 7" xfId="6491" xr:uid="{00000000-0005-0000-0000-000065620000}"/>
    <cellStyle name="Normal 52 2 3 7 2" xfId="36826" xr:uid="{00000000-0005-0000-0000-000066620000}"/>
    <cellStyle name="Normal 52 2 3 7 3" xfId="21593" xr:uid="{00000000-0005-0000-0000-000067620000}"/>
    <cellStyle name="Normal 52 2 3 8" xfId="31814" xr:uid="{00000000-0005-0000-0000-000068620000}"/>
    <cellStyle name="Normal 52 2 3 9" xfId="16580" xr:uid="{00000000-0005-0000-0000-000069620000}"/>
    <cellStyle name="Normal 52 2 4" xfId="1627" xr:uid="{00000000-0005-0000-0000-00006A620000}"/>
    <cellStyle name="Normal 52 2 4 2" xfId="2466" xr:uid="{00000000-0005-0000-0000-00006B620000}"/>
    <cellStyle name="Normal 52 2 4 2 2" xfId="4156" xr:uid="{00000000-0005-0000-0000-00006C620000}"/>
    <cellStyle name="Normal 52 2 4 2 2 2" xfId="14229" xr:uid="{00000000-0005-0000-0000-00006D620000}"/>
    <cellStyle name="Normal 52 2 4 2 2 2 2" xfId="44560" xr:uid="{00000000-0005-0000-0000-00006E620000}"/>
    <cellStyle name="Normal 52 2 4 2 2 2 3" xfId="29327" xr:uid="{00000000-0005-0000-0000-00006F620000}"/>
    <cellStyle name="Normal 52 2 4 2 2 3" xfId="9209" xr:uid="{00000000-0005-0000-0000-000070620000}"/>
    <cellStyle name="Normal 52 2 4 2 2 3 2" xfId="39543" xr:uid="{00000000-0005-0000-0000-000071620000}"/>
    <cellStyle name="Normal 52 2 4 2 2 3 3" xfId="24310" xr:uid="{00000000-0005-0000-0000-000072620000}"/>
    <cellStyle name="Normal 52 2 4 2 2 4" xfId="34530" xr:uid="{00000000-0005-0000-0000-000073620000}"/>
    <cellStyle name="Normal 52 2 4 2 2 5" xfId="19297" xr:uid="{00000000-0005-0000-0000-000074620000}"/>
    <cellStyle name="Normal 52 2 4 2 3" xfId="5848" xr:uid="{00000000-0005-0000-0000-000075620000}"/>
    <cellStyle name="Normal 52 2 4 2 3 2" xfId="15900" xr:uid="{00000000-0005-0000-0000-000076620000}"/>
    <cellStyle name="Normal 52 2 4 2 3 2 2" xfId="46231" xr:uid="{00000000-0005-0000-0000-000077620000}"/>
    <cellStyle name="Normal 52 2 4 2 3 2 3" xfId="30998" xr:uid="{00000000-0005-0000-0000-000078620000}"/>
    <cellStyle name="Normal 52 2 4 2 3 3" xfId="10880" xr:uid="{00000000-0005-0000-0000-000079620000}"/>
    <cellStyle name="Normal 52 2 4 2 3 3 2" xfId="41214" xr:uid="{00000000-0005-0000-0000-00007A620000}"/>
    <cellStyle name="Normal 52 2 4 2 3 3 3" xfId="25981" xr:uid="{00000000-0005-0000-0000-00007B620000}"/>
    <cellStyle name="Normal 52 2 4 2 3 4" xfId="36201" xr:uid="{00000000-0005-0000-0000-00007C620000}"/>
    <cellStyle name="Normal 52 2 4 2 3 5" xfId="20968" xr:uid="{00000000-0005-0000-0000-00007D620000}"/>
    <cellStyle name="Normal 52 2 4 2 4" xfId="12558" xr:uid="{00000000-0005-0000-0000-00007E620000}"/>
    <cellStyle name="Normal 52 2 4 2 4 2" xfId="42889" xr:uid="{00000000-0005-0000-0000-00007F620000}"/>
    <cellStyle name="Normal 52 2 4 2 4 3" xfId="27656" xr:uid="{00000000-0005-0000-0000-000080620000}"/>
    <cellStyle name="Normal 52 2 4 2 5" xfId="7537" xr:uid="{00000000-0005-0000-0000-000081620000}"/>
    <cellStyle name="Normal 52 2 4 2 5 2" xfId="37872" xr:uid="{00000000-0005-0000-0000-000082620000}"/>
    <cellStyle name="Normal 52 2 4 2 5 3" xfId="22639" xr:uid="{00000000-0005-0000-0000-000083620000}"/>
    <cellStyle name="Normal 52 2 4 2 6" xfId="32860" xr:uid="{00000000-0005-0000-0000-000084620000}"/>
    <cellStyle name="Normal 52 2 4 2 7" xfId="17626" xr:uid="{00000000-0005-0000-0000-000085620000}"/>
    <cellStyle name="Normal 52 2 4 3" xfId="3319" xr:uid="{00000000-0005-0000-0000-000086620000}"/>
    <cellStyle name="Normal 52 2 4 3 2" xfId="13393" xr:uid="{00000000-0005-0000-0000-000087620000}"/>
    <cellStyle name="Normal 52 2 4 3 2 2" xfId="43724" xr:uid="{00000000-0005-0000-0000-000088620000}"/>
    <cellStyle name="Normal 52 2 4 3 2 3" xfId="28491" xr:uid="{00000000-0005-0000-0000-000089620000}"/>
    <cellStyle name="Normal 52 2 4 3 3" xfId="8373" xr:uid="{00000000-0005-0000-0000-00008A620000}"/>
    <cellStyle name="Normal 52 2 4 3 3 2" xfId="38707" xr:uid="{00000000-0005-0000-0000-00008B620000}"/>
    <cellStyle name="Normal 52 2 4 3 3 3" xfId="23474" xr:uid="{00000000-0005-0000-0000-00008C620000}"/>
    <cellStyle name="Normal 52 2 4 3 4" xfId="33694" xr:uid="{00000000-0005-0000-0000-00008D620000}"/>
    <cellStyle name="Normal 52 2 4 3 5" xfId="18461" xr:uid="{00000000-0005-0000-0000-00008E620000}"/>
    <cellStyle name="Normal 52 2 4 4" xfId="5012" xr:uid="{00000000-0005-0000-0000-00008F620000}"/>
    <cellStyle name="Normal 52 2 4 4 2" xfId="15064" xr:uid="{00000000-0005-0000-0000-000090620000}"/>
    <cellStyle name="Normal 52 2 4 4 2 2" xfId="45395" xr:uid="{00000000-0005-0000-0000-000091620000}"/>
    <cellStyle name="Normal 52 2 4 4 2 3" xfId="30162" xr:uid="{00000000-0005-0000-0000-000092620000}"/>
    <cellStyle name="Normal 52 2 4 4 3" xfId="10044" xr:uid="{00000000-0005-0000-0000-000093620000}"/>
    <cellStyle name="Normal 52 2 4 4 3 2" xfId="40378" xr:uid="{00000000-0005-0000-0000-000094620000}"/>
    <cellStyle name="Normal 52 2 4 4 3 3" xfId="25145" xr:uid="{00000000-0005-0000-0000-000095620000}"/>
    <cellStyle name="Normal 52 2 4 4 4" xfId="35365" xr:uid="{00000000-0005-0000-0000-000096620000}"/>
    <cellStyle name="Normal 52 2 4 4 5" xfId="20132" xr:uid="{00000000-0005-0000-0000-000097620000}"/>
    <cellStyle name="Normal 52 2 4 5" xfId="11722" xr:uid="{00000000-0005-0000-0000-000098620000}"/>
    <cellStyle name="Normal 52 2 4 5 2" xfId="42053" xr:uid="{00000000-0005-0000-0000-000099620000}"/>
    <cellStyle name="Normal 52 2 4 5 3" xfId="26820" xr:uid="{00000000-0005-0000-0000-00009A620000}"/>
    <cellStyle name="Normal 52 2 4 6" xfId="6701" xr:uid="{00000000-0005-0000-0000-00009B620000}"/>
    <cellStyle name="Normal 52 2 4 6 2" xfId="37036" xr:uid="{00000000-0005-0000-0000-00009C620000}"/>
    <cellStyle name="Normal 52 2 4 6 3" xfId="21803" xr:uid="{00000000-0005-0000-0000-00009D620000}"/>
    <cellStyle name="Normal 52 2 4 7" xfId="32024" xr:uid="{00000000-0005-0000-0000-00009E620000}"/>
    <cellStyle name="Normal 52 2 4 8" xfId="16790" xr:uid="{00000000-0005-0000-0000-00009F620000}"/>
    <cellStyle name="Normal 52 2 5" xfId="2048" xr:uid="{00000000-0005-0000-0000-0000A0620000}"/>
    <cellStyle name="Normal 52 2 5 2" xfId="3738" xr:uid="{00000000-0005-0000-0000-0000A1620000}"/>
    <cellStyle name="Normal 52 2 5 2 2" xfId="13811" xr:uid="{00000000-0005-0000-0000-0000A2620000}"/>
    <cellStyle name="Normal 52 2 5 2 2 2" xfId="44142" xr:uid="{00000000-0005-0000-0000-0000A3620000}"/>
    <cellStyle name="Normal 52 2 5 2 2 3" xfId="28909" xr:uid="{00000000-0005-0000-0000-0000A4620000}"/>
    <cellStyle name="Normal 52 2 5 2 3" xfId="8791" xr:uid="{00000000-0005-0000-0000-0000A5620000}"/>
    <cellStyle name="Normal 52 2 5 2 3 2" xfId="39125" xr:uid="{00000000-0005-0000-0000-0000A6620000}"/>
    <cellStyle name="Normal 52 2 5 2 3 3" xfId="23892" xr:uid="{00000000-0005-0000-0000-0000A7620000}"/>
    <cellStyle name="Normal 52 2 5 2 4" xfId="34112" xr:uid="{00000000-0005-0000-0000-0000A8620000}"/>
    <cellStyle name="Normal 52 2 5 2 5" xfId="18879" xr:uid="{00000000-0005-0000-0000-0000A9620000}"/>
    <cellStyle name="Normal 52 2 5 3" xfId="5430" xr:uid="{00000000-0005-0000-0000-0000AA620000}"/>
    <cellStyle name="Normal 52 2 5 3 2" xfId="15482" xr:uid="{00000000-0005-0000-0000-0000AB620000}"/>
    <cellStyle name="Normal 52 2 5 3 2 2" xfId="45813" xr:uid="{00000000-0005-0000-0000-0000AC620000}"/>
    <cellStyle name="Normal 52 2 5 3 2 3" xfId="30580" xr:uid="{00000000-0005-0000-0000-0000AD620000}"/>
    <cellStyle name="Normal 52 2 5 3 3" xfId="10462" xr:uid="{00000000-0005-0000-0000-0000AE620000}"/>
    <cellStyle name="Normal 52 2 5 3 3 2" xfId="40796" xr:uid="{00000000-0005-0000-0000-0000AF620000}"/>
    <cellStyle name="Normal 52 2 5 3 3 3" xfId="25563" xr:uid="{00000000-0005-0000-0000-0000B0620000}"/>
    <cellStyle name="Normal 52 2 5 3 4" xfId="35783" xr:uid="{00000000-0005-0000-0000-0000B1620000}"/>
    <cellStyle name="Normal 52 2 5 3 5" xfId="20550" xr:uid="{00000000-0005-0000-0000-0000B2620000}"/>
    <cellStyle name="Normal 52 2 5 4" xfId="12140" xr:uid="{00000000-0005-0000-0000-0000B3620000}"/>
    <cellStyle name="Normal 52 2 5 4 2" xfId="42471" xr:uid="{00000000-0005-0000-0000-0000B4620000}"/>
    <cellStyle name="Normal 52 2 5 4 3" xfId="27238" xr:uid="{00000000-0005-0000-0000-0000B5620000}"/>
    <cellStyle name="Normal 52 2 5 5" xfId="7119" xr:uid="{00000000-0005-0000-0000-0000B6620000}"/>
    <cellStyle name="Normal 52 2 5 5 2" xfId="37454" xr:uid="{00000000-0005-0000-0000-0000B7620000}"/>
    <cellStyle name="Normal 52 2 5 5 3" xfId="22221" xr:uid="{00000000-0005-0000-0000-0000B8620000}"/>
    <cellStyle name="Normal 52 2 5 6" xfId="32442" xr:uid="{00000000-0005-0000-0000-0000B9620000}"/>
    <cellStyle name="Normal 52 2 5 7" xfId="17208" xr:uid="{00000000-0005-0000-0000-0000BA620000}"/>
    <cellStyle name="Normal 52 2 6" xfId="2901" xr:uid="{00000000-0005-0000-0000-0000BB620000}"/>
    <cellStyle name="Normal 52 2 6 2" xfId="12975" xr:uid="{00000000-0005-0000-0000-0000BC620000}"/>
    <cellStyle name="Normal 52 2 6 2 2" xfId="43306" xr:uid="{00000000-0005-0000-0000-0000BD620000}"/>
    <cellStyle name="Normal 52 2 6 2 3" xfId="28073" xr:uid="{00000000-0005-0000-0000-0000BE620000}"/>
    <cellStyle name="Normal 52 2 6 3" xfId="7955" xr:uid="{00000000-0005-0000-0000-0000BF620000}"/>
    <cellStyle name="Normal 52 2 6 3 2" xfId="38289" xr:uid="{00000000-0005-0000-0000-0000C0620000}"/>
    <cellStyle name="Normal 52 2 6 3 3" xfId="23056" xr:uid="{00000000-0005-0000-0000-0000C1620000}"/>
    <cellStyle name="Normal 52 2 6 4" xfId="33276" xr:uid="{00000000-0005-0000-0000-0000C2620000}"/>
    <cellStyle name="Normal 52 2 6 5" xfId="18043" xr:uid="{00000000-0005-0000-0000-0000C3620000}"/>
    <cellStyle name="Normal 52 2 7" xfId="4594" xr:uid="{00000000-0005-0000-0000-0000C4620000}"/>
    <cellStyle name="Normal 52 2 7 2" xfId="14646" xr:uid="{00000000-0005-0000-0000-0000C5620000}"/>
    <cellStyle name="Normal 52 2 7 2 2" xfId="44977" xr:uid="{00000000-0005-0000-0000-0000C6620000}"/>
    <cellStyle name="Normal 52 2 7 2 3" xfId="29744" xr:uid="{00000000-0005-0000-0000-0000C7620000}"/>
    <cellStyle name="Normal 52 2 7 3" xfId="9626" xr:uid="{00000000-0005-0000-0000-0000C8620000}"/>
    <cellStyle name="Normal 52 2 7 3 2" xfId="39960" xr:uid="{00000000-0005-0000-0000-0000C9620000}"/>
    <cellStyle name="Normal 52 2 7 3 3" xfId="24727" xr:uid="{00000000-0005-0000-0000-0000CA620000}"/>
    <cellStyle name="Normal 52 2 7 4" xfId="34947" xr:uid="{00000000-0005-0000-0000-0000CB620000}"/>
    <cellStyle name="Normal 52 2 7 5" xfId="19714" xr:uid="{00000000-0005-0000-0000-0000CC620000}"/>
    <cellStyle name="Normal 52 2 8" xfId="11304" xr:uid="{00000000-0005-0000-0000-0000CD620000}"/>
    <cellStyle name="Normal 52 2 8 2" xfId="41635" xr:uid="{00000000-0005-0000-0000-0000CE620000}"/>
    <cellStyle name="Normal 52 2 8 3" xfId="26402" xr:uid="{00000000-0005-0000-0000-0000CF620000}"/>
    <cellStyle name="Normal 52 2 9" xfId="6283" xr:uid="{00000000-0005-0000-0000-0000D0620000}"/>
    <cellStyle name="Normal 52 2 9 2" xfId="36618" xr:uid="{00000000-0005-0000-0000-0000D1620000}"/>
    <cellStyle name="Normal 52 2 9 3" xfId="21385" xr:uid="{00000000-0005-0000-0000-0000D2620000}"/>
    <cellStyle name="Normal 52 3" xfId="1247" xr:uid="{00000000-0005-0000-0000-0000D3620000}"/>
    <cellStyle name="Normal 52 3 10" xfId="16424" xr:uid="{00000000-0005-0000-0000-0000D4620000}"/>
    <cellStyle name="Normal 52 3 2" xfId="1466" xr:uid="{00000000-0005-0000-0000-0000D5620000}"/>
    <cellStyle name="Normal 52 3 2 2" xfId="1887" xr:uid="{00000000-0005-0000-0000-0000D6620000}"/>
    <cellStyle name="Normal 52 3 2 2 2" xfId="2726" xr:uid="{00000000-0005-0000-0000-0000D7620000}"/>
    <cellStyle name="Normal 52 3 2 2 2 2" xfId="4416" xr:uid="{00000000-0005-0000-0000-0000D8620000}"/>
    <cellStyle name="Normal 52 3 2 2 2 2 2" xfId="14489" xr:uid="{00000000-0005-0000-0000-0000D9620000}"/>
    <cellStyle name="Normal 52 3 2 2 2 2 2 2" xfId="44820" xr:uid="{00000000-0005-0000-0000-0000DA620000}"/>
    <cellStyle name="Normal 52 3 2 2 2 2 2 3" xfId="29587" xr:uid="{00000000-0005-0000-0000-0000DB620000}"/>
    <cellStyle name="Normal 52 3 2 2 2 2 3" xfId="9469" xr:uid="{00000000-0005-0000-0000-0000DC620000}"/>
    <cellStyle name="Normal 52 3 2 2 2 2 3 2" xfId="39803" xr:uid="{00000000-0005-0000-0000-0000DD620000}"/>
    <cellStyle name="Normal 52 3 2 2 2 2 3 3" xfId="24570" xr:uid="{00000000-0005-0000-0000-0000DE620000}"/>
    <cellStyle name="Normal 52 3 2 2 2 2 4" xfId="34790" xr:uid="{00000000-0005-0000-0000-0000DF620000}"/>
    <cellStyle name="Normal 52 3 2 2 2 2 5" xfId="19557" xr:uid="{00000000-0005-0000-0000-0000E0620000}"/>
    <cellStyle name="Normal 52 3 2 2 2 3" xfId="6108" xr:uid="{00000000-0005-0000-0000-0000E1620000}"/>
    <cellStyle name="Normal 52 3 2 2 2 3 2" xfId="16160" xr:uid="{00000000-0005-0000-0000-0000E2620000}"/>
    <cellStyle name="Normal 52 3 2 2 2 3 2 2" xfId="46491" xr:uid="{00000000-0005-0000-0000-0000E3620000}"/>
    <cellStyle name="Normal 52 3 2 2 2 3 2 3" xfId="31258" xr:uid="{00000000-0005-0000-0000-0000E4620000}"/>
    <cellStyle name="Normal 52 3 2 2 2 3 3" xfId="11140" xr:uid="{00000000-0005-0000-0000-0000E5620000}"/>
    <cellStyle name="Normal 52 3 2 2 2 3 3 2" xfId="41474" xr:uid="{00000000-0005-0000-0000-0000E6620000}"/>
    <cellStyle name="Normal 52 3 2 2 2 3 3 3" xfId="26241" xr:uid="{00000000-0005-0000-0000-0000E7620000}"/>
    <cellStyle name="Normal 52 3 2 2 2 3 4" xfId="36461" xr:uid="{00000000-0005-0000-0000-0000E8620000}"/>
    <cellStyle name="Normal 52 3 2 2 2 3 5" xfId="21228" xr:uid="{00000000-0005-0000-0000-0000E9620000}"/>
    <cellStyle name="Normal 52 3 2 2 2 4" xfId="12818" xr:uid="{00000000-0005-0000-0000-0000EA620000}"/>
    <cellStyle name="Normal 52 3 2 2 2 4 2" xfId="43149" xr:uid="{00000000-0005-0000-0000-0000EB620000}"/>
    <cellStyle name="Normal 52 3 2 2 2 4 3" xfId="27916" xr:uid="{00000000-0005-0000-0000-0000EC620000}"/>
    <cellStyle name="Normal 52 3 2 2 2 5" xfId="7797" xr:uid="{00000000-0005-0000-0000-0000ED620000}"/>
    <cellStyle name="Normal 52 3 2 2 2 5 2" xfId="38132" xr:uid="{00000000-0005-0000-0000-0000EE620000}"/>
    <cellStyle name="Normal 52 3 2 2 2 5 3" xfId="22899" xr:uid="{00000000-0005-0000-0000-0000EF620000}"/>
    <cellStyle name="Normal 52 3 2 2 2 6" xfId="33120" xr:uid="{00000000-0005-0000-0000-0000F0620000}"/>
    <cellStyle name="Normal 52 3 2 2 2 7" xfId="17886" xr:uid="{00000000-0005-0000-0000-0000F1620000}"/>
    <cellStyle name="Normal 52 3 2 2 3" xfId="3579" xr:uid="{00000000-0005-0000-0000-0000F2620000}"/>
    <cellStyle name="Normal 52 3 2 2 3 2" xfId="13653" xr:uid="{00000000-0005-0000-0000-0000F3620000}"/>
    <cellStyle name="Normal 52 3 2 2 3 2 2" xfId="43984" xr:uid="{00000000-0005-0000-0000-0000F4620000}"/>
    <cellStyle name="Normal 52 3 2 2 3 2 3" xfId="28751" xr:uid="{00000000-0005-0000-0000-0000F5620000}"/>
    <cellStyle name="Normal 52 3 2 2 3 3" xfId="8633" xr:uid="{00000000-0005-0000-0000-0000F6620000}"/>
    <cellStyle name="Normal 52 3 2 2 3 3 2" xfId="38967" xr:uid="{00000000-0005-0000-0000-0000F7620000}"/>
    <cellStyle name="Normal 52 3 2 2 3 3 3" xfId="23734" xr:uid="{00000000-0005-0000-0000-0000F8620000}"/>
    <cellStyle name="Normal 52 3 2 2 3 4" xfId="33954" xr:uid="{00000000-0005-0000-0000-0000F9620000}"/>
    <cellStyle name="Normal 52 3 2 2 3 5" xfId="18721" xr:uid="{00000000-0005-0000-0000-0000FA620000}"/>
    <cellStyle name="Normal 52 3 2 2 4" xfId="5272" xr:uid="{00000000-0005-0000-0000-0000FB620000}"/>
    <cellStyle name="Normal 52 3 2 2 4 2" xfId="15324" xr:uid="{00000000-0005-0000-0000-0000FC620000}"/>
    <cellStyle name="Normal 52 3 2 2 4 2 2" xfId="45655" xr:uid="{00000000-0005-0000-0000-0000FD620000}"/>
    <cellStyle name="Normal 52 3 2 2 4 2 3" xfId="30422" xr:uid="{00000000-0005-0000-0000-0000FE620000}"/>
    <cellStyle name="Normal 52 3 2 2 4 3" xfId="10304" xr:uid="{00000000-0005-0000-0000-0000FF620000}"/>
    <cellStyle name="Normal 52 3 2 2 4 3 2" xfId="40638" xr:uid="{00000000-0005-0000-0000-000000630000}"/>
    <cellStyle name="Normal 52 3 2 2 4 3 3" xfId="25405" xr:uid="{00000000-0005-0000-0000-000001630000}"/>
    <cellStyle name="Normal 52 3 2 2 4 4" xfId="35625" xr:uid="{00000000-0005-0000-0000-000002630000}"/>
    <cellStyle name="Normal 52 3 2 2 4 5" xfId="20392" xr:uid="{00000000-0005-0000-0000-000003630000}"/>
    <cellStyle name="Normal 52 3 2 2 5" xfId="11982" xr:uid="{00000000-0005-0000-0000-000004630000}"/>
    <cellStyle name="Normal 52 3 2 2 5 2" xfId="42313" xr:uid="{00000000-0005-0000-0000-000005630000}"/>
    <cellStyle name="Normal 52 3 2 2 5 3" xfId="27080" xr:uid="{00000000-0005-0000-0000-000006630000}"/>
    <cellStyle name="Normal 52 3 2 2 6" xfId="6961" xr:uid="{00000000-0005-0000-0000-000007630000}"/>
    <cellStyle name="Normal 52 3 2 2 6 2" xfId="37296" xr:uid="{00000000-0005-0000-0000-000008630000}"/>
    <cellStyle name="Normal 52 3 2 2 6 3" xfId="22063" xr:uid="{00000000-0005-0000-0000-000009630000}"/>
    <cellStyle name="Normal 52 3 2 2 7" xfId="32284" xr:uid="{00000000-0005-0000-0000-00000A630000}"/>
    <cellStyle name="Normal 52 3 2 2 8" xfId="17050" xr:uid="{00000000-0005-0000-0000-00000B630000}"/>
    <cellStyle name="Normal 52 3 2 3" xfId="2308" xr:uid="{00000000-0005-0000-0000-00000C630000}"/>
    <cellStyle name="Normal 52 3 2 3 2" xfId="3998" xr:uid="{00000000-0005-0000-0000-00000D630000}"/>
    <cellStyle name="Normal 52 3 2 3 2 2" xfId="14071" xr:uid="{00000000-0005-0000-0000-00000E630000}"/>
    <cellStyle name="Normal 52 3 2 3 2 2 2" xfId="44402" xr:uid="{00000000-0005-0000-0000-00000F630000}"/>
    <cellStyle name="Normal 52 3 2 3 2 2 3" xfId="29169" xr:uid="{00000000-0005-0000-0000-000010630000}"/>
    <cellStyle name="Normal 52 3 2 3 2 3" xfId="9051" xr:uid="{00000000-0005-0000-0000-000011630000}"/>
    <cellStyle name="Normal 52 3 2 3 2 3 2" xfId="39385" xr:uid="{00000000-0005-0000-0000-000012630000}"/>
    <cellStyle name="Normal 52 3 2 3 2 3 3" xfId="24152" xr:uid="{00000000-0005-0000-0000-000013630000}"/>
    <cellStyle name="Normal 52 3 2 3 2 4" xfId="34372" xr:uid="{00000000-0005-0000-0000-000014630000}"/>
    <cellStyle name="Normal 52 3 2 3 2 5" xfId="19139" xr:uid="{00000000-0005-0000-0000-000015630000}"/>
    <cellStyle name="Normal 52 3 2 3 3" xfId="5690" xr:uid="{00000000-0005-0000-0000-000016630000}"/>
    <cellStyle name="Normal 52 3 2 3 3 2" xfId="15742" xr:uid="{00000000-0005-0000-0000-000017630000}"/>
    <cellStyle name="Normal 52 3 2 3 3 2 2" xfId="46073" xr:uid="{00000000-0005-0000-0000-000018630000}"/>
    <cellStyle name="Normal 52 3 2 3 3 2 3" xfId="30840" xr:uid="{00000000-0005-0000-0000-000019630000}"/>
    <cellStyle name="Normal 52 3 2 3 3 3" xfId="10722" xr:uid="{00000000-0005-0000-0000-00001A630000}"/>
    <cellStyle name="Normal 52 3 2 3 3 3 2" xfId="41056" xr:uid="{00000000-0005-0000-0000-00001B630000}"/>
    <cellStyle name="Normal 52 3 2 3 3 3 3" xfId="25823" xr:uid="{00000000-0005-0000-0000-00001C630000}"/>
    <cellStyle name="Normal 52 3 2 3 3 4" xfId="36043" xr:uid="{00000000-0005-0000-0000-00001D630000}"/>
    <cellStyle name="Normal 52 3 2 3 3 5" xfId="20810" xr:uid="{00000000-0005-0000-0000-00001E630000}"/>
    <cellStyle name="Normal 52 3 2 3 4" xfId="12400" xr:uid="{00000000-0005-0000-0000-00001F630000}"/>
    <cellStyle name="Normal 52 3 2 3 4 2" xfId="42731" xr:uid="{00000000-0005-0000-0000-000020630000}"/>
    <cellStyle name="Normal 52 3 2 3 4 3" xfId="27498" xr:uid="{00000000-0005-0000-0000-000021630000}"/>
    <cellStyle name="Normal 52 3 2 3 5" xfId="7379" xr:uid="{00000000-0005-0000-0000-000022630000}"/>
    <cellStyle name="Normal 52 3 2 3 5 2" xfId="37714" xr:uid="{00000000-0005-0000-0000-000023630000}"/>
    <cellStyle name="Normal 52 3 2 3 5 3" xfId="22481" xr:uid="{00000000-0005-0000-0000-000024630000}"/>
    <cellStyle name="Normal 52 3 2 3 6" xfId="32702" xr:uid="{00000000-0005-0000-0000-000025630000}"/>
    <cellStyle name="Normal 52 3 2 3 7" xfId="17468" xr:uid="{00000000-0005-0000-0000-000026630000}"/>
    <cellStyle name="Normal 52 3 2 4" xfId="3161" xr:uid="{00000000-0005-0000-0000-000027630000}"/>
    <cellStyle name="Normal 52 3 2 4 2" xfId="13235" xr:uid="{00000000-0005-0000-0000-000028630000}"/>
    <cellStyle name="Normal 52 3 2 4 2 2" xfId="43566" xr:uid="{00000000-0005-0000-0000-000029630000}"/>
    <cellStyle name="Normal 52 3 2 4 2 3" xfId="28333" xr:uid="{00000000-0005-0000-0000-00002A630000}"/>
    <cellStyle name="Normal 52 3 2 4 3" xfId="8215" xr:uid="{00000000-0005-0000-0000-00002B630000}"/>
    <cellStyle name="Normal 52 3 2 4 3 2" xfId="38549" xr:uid="{00000000-0005-0000-0000-00002C630000}"/>
    <cellStyle name="Normal 52 3 2 4 3 3" xfId="23316" xr:uid="{00000000-0005-0000-0000-00002D630000}"/>
    <cellStyle name="Normal 52 3 2 4 4" xfId="33536" xr:uid="{00000000-0005-0000-0000-00002E630000}"/>
    <cellStyle name="Normal 52 3 2 4 5" xfId="18303" xr:uid="{00000000-0005-0000-0000-00002F630000}"/>
    <cellStyle name="Normal 52 3 2 5" xfId="4854" xr:uid="{00000000-0005-0000-0000-000030630000}"/>
    <cellStyle name="Normal 52 3 2 5 2" xfId="14906" xr:uid="{00000000-0005-0000-0000-000031630000}"/>
    <cellStyle name="Normal 52 3 2 5 2 2" xfId="45237" xr:uid="{00000000-0005-0000-0000-000032630000}"/>
    <cellStyle name="Normal 52 3 2 5 2 3" xfId="30004" xr:uid="{00000000-0005-0000-0000-000033630000}"/>
    <cellStyle name="Normal 52 3 2 5 3" xfId="9886" xr:uid="{00000000-0005-0000-0000-000034630000}"/>
    <cellStyle name="Normal 52 3 2 5 3 2" xfId="40220" xr:uid="{00000000-0005-0000-0000-000035630000}"/>
    <cellStyle name="Normal 52 3 2 5 3 3" xfId="24987" xr:uid="{00000000-0005-0000-0000-000036630000}"/>
    <cellStyle name="Normal 52 3 2 5 4" xfId="35207" xr:uid="{00000000-0005-0000-0000-000037630000}"/>
    <cellStyle name="Normal 52 3 2 5 5" xfId="19974" xr:uid="{00000000-0005-0000-0000-000038630000}"/>
    <cellStyle name="Normal 52 3 2 6" xfId="11564" xr:uid="{00000000-0005-0000-0000-000039630000}"/>
    <cellStyle name="Normal 52 3 2 6 2" xfId="41895" xr:uid="{00000000-0005-0000-0000-00003A630000}"/>
    <cellStyle name="Normal 52 3 2 6 3" xfId="26662" xr:uid="{00000000-0005-0000-0000-00003B630000}"/>
    <cellStyle name="Normal 52 3 2 7" xfId="6543" xr:uid="{00000000-0005-0000-0000-00003C630000}"/>
    <cellStyle name="Normal 52 3 2 7 2" xfId="36878" xr:uid="{00000000-0005-0000-0000-00003D630000}"/>
    <cellStyle name="Normal 52 3 2 7 3" xfId="21645" xr:uid="{00000000-0005-0000-0000-00003E630000}"/>
    <cellStyle name="Normal 52 3 2 8" xfId="31866" xr:uid="{00000000-0005-0000-0000-00003F630000}"/>
    <cellStyle name="Normal 52 3 2 9" xfId="16632" xr:uid="{00000000-0005-0000-0000-000040630000}"/>
    <cellStyle name="Normal 52 3 3" xfId="1679" xr:uid="{00000000-0005-0000-0000-000041630000}"/>
    <cellStyle name="Normal 52 3 3 2" xfId="2518" xr:uid="{00000000-0005-0000-0000-000042630000}"/>
    <cellStyle name="Normal 52 3 3 2 2" xfId="4208" xr:uid="{00000000-0005-0000-0000-000043630000}"/>
    <cellStyle name="Normal 52 3 3 2 2 2" xfId="14281" xr:uid="{00000000-0005-0000-0000-000044630000}"/>
    <cellStyle name="Normal 52 3 3 2 2 2 2" xfId="44612" xr:uid="{00000000-0005-0000-0000-000045630000}"/>
    <cellStyle name="Normal 52 3 3 2 2 2 3" xfId="29379" xr:uid="{00000000-0005-0000-0000-000046630000}"/>
    <cellStyle name="Normal 52 3 3 2 2 3" xfId="9261" xr:uid="{00000000-0005-0000-0000-000047630000}"/>
    <cellStyle name="Normal 52 3 3 2 2 3 2" xfId="39595" xr:uid="{00000000-0005-0000-0000-000048630000}"/>
    <cellStyle name="Normal 52 3 3 2 2 3 3" xfId="24362" xr:uid="{00000000-0005-0000-0000-000049630000}"/>
    <cellStyle name="Normal 52 3 3 2 2 4" xfId="34582" xr:uid="{00000000-0005-0000-0000-00004A630000}"/>
    <cellStyle name="Normal 52 3 3 2 2 5" xfId="19349" xr:uid="{00000000-0005-0000-0000-00004B630000}"/>
    <cellStyle name="Normal 52 3 3 2 3" xfId="5900" xr:uid="{00000000-0005-0000-0000-00004C630000}"/>
    <cellStyle name="Normal 52 3 3 2 3 2" xfId="15952" xr:uid="{00000000-0005-0000-0000-00004D630000}"/>
    <cellStyle name="Normal 52 3 3 2 3 2 2" xfId="46283" xr:uid="{00000000-0005-0000-0000-00004E630000}"/>
    <cellStyle name="Normal 52 3 3 2 3 2 3" xfId="31050" xr:uid="{00000000-0005-0000-0000-00004F630000}"/>
    <cellStyle name="Normal 52 3 3 2 3 3" xfId="10932" xr:uid="{00000000-0005-0000-0000-000050630000}"/>
    <cellStyle name="Normal 52 3 3 2 3 3 2" xfId="41266" xr:uid="{00000000-0005-0000-0000-000051630000}"/>
    <cellStyle name="Normal 52 3 3 2 3 3 3" xfId="26033" xr:uid="{00000000-0005-0000-0000-000052630000}"/>
    <cellStyle name="Normal 52 3 3 2 3 4" xfId="36253" xr:uid="{00000000-0005-0000-0000-000053630000}"/>
    <cellStyle name="Normal 52 3 3 2 3 5" xfId="21020" xr:uid="{00000000-0005-0000-0000-000054630000}"/>
    <cellStyle name="Normal 52 3 3 2 4" xfId="12610" xr:uid="{00000000-0005-0000-0000-000055630000}"/>
    <cellStyle name="Normal 52 3 3 2 4 2" xfId="42941" xr:uid="{00000000-0005-0000-0000-000056630000}"/>
    <cellStyle name="Normal 52 3 3 2 4 3" xfId="27708" xr:uid="{00000000-0005-0000-0000-000057630000}"/>
    <cellStyle name="Normal 52 3 3 2 5" xfId="7589" xr:uid="{00000000-0005-0000-0000-000058630000}"/>
    <cellStyle name="Normal 52 3 3 2 5 2" xfId="37924" xr:uid="{00000000-0005-0000-0000-000059630000}"/>
    <cellStyle name="Normal 52 3 3 2 5 3" xfId="22691" xr:uid="{00000000-0005-0000-0000-00005A630000}"/>
    <cellStyle name="Normal 52 3 3 2 6" xfId="32912" xr:uid="{00000000-0005-0000-0000-00005B630000}"/>
    <cellStyle name="Normal 52 3 3 2 7" xfId="17678" xr:uid="{00000000-0005-0000-0000-00005C630000}"/>
    <cellStyle name="Normal 52 3 3 3" xfId="3371" xr:uid="{00000000-0005-0000-0000-00005D630000}"/>
    <cellStyle name="Normal 52 3 3 3 2" xfId="13445" xr:uid="{00000000-0005-0000-0000-00005E630000}"/>
    <cellStyle name="Normal 52 3 3 3 2 2" xfId="43776" xr:uid="{00000000-0005-0000-0000-00005F630000}"/>
    <cellStyle name="Normal 52 3 3 3 2 3" xfId="28543" xr:uid="{00000000-0005-0000-0000-000060630000}"/>
    <cellStyle name="Normal 52 3 3 3 3" xfId="8425" xr:uid="{00000000-0005-0000-0000-000061630000}"/>
    <cellStyle name="Normal 52 3 3 3 3 2" xfId="38759" xr:uid="{00000000-0005-0000-0000-000062630000}"/>
    <cellStyle name="Normal 52 3 3 3 3 3" xfId="23526" xr:uid="{00000000-0005-0000-0000-000063630000}"/>
    <cellStyle name="Normal 52 3 3 3 4" xfId="33746" xr:uid="{00000000-0005-0000-0000-000064630000}"/>
    <cellStyle name="Normal 52 3 3 3 5" xfId="18513" xr:uid="{00000000-0005-0000-0000-000065630000}"/>
    <cellStyle name="Normal 52 3 3 4" xfId="5064" xr:uid="{00000000-0005-0000-0000-000066630000}"/>
    <cellStyle name="Normal 52 3 3 4 2" xfId="15116" xr:uid="{00000000-0005-0000-0000-000067630000}"/>
    <cellStyle name="Normal 52 3 3 4 2 2" xfId="45447" xr:uid="{00000000-0005-0000-0000-000068630000}"/>
    <cellStyle name="Normal 52 3 3 4 2 3" xfId="30214" xr:uid="{00000000-0005-0000-0000-000069630000}"/>
    <cellStyle name="Normal 52 3 3 4 3" xfId="10096" xr:uid="{00000000-0005-0000-0000-00006A630000}"/>
    <cellStyle name="Normal 52 3 3 4 3 2" xfId="40430" xr:uid="{00000000-0005-0000-0000-00006B630000}"/>
    <cellStyle name="Normal 52 3 3 4 3 3" xfId="25197" xr:uid="{00000000-0005-0000-0000-00006C630000}"/>
    <cellStyle name="Normal 52 3 3 4 4" xfId="35417" xr:uid="{00000000-0005-0000-0000-00006D630000}"/>
    <cellStyle name="Normal 52 3 3 4 5" xfId="20184" xr:uid="{00000000-0005-0000-0000-00006E630000}"/>
    <cellStyle name="Normal 52 3 3 5" xfId="11774" xr:uid="{00000000-0005-0000-0000-00006F630000}"/>
    <cellStyle name="Normal 52 3 3 5 2" xfId="42105" xr:uid="{00000000-0005-0000-0000-000070630000}"/>
    <cellStyle name="Normal 52 3 3 5 3" xfId="26872" xr:uid="{00000000-0005-0000-0000-000071630000}"/>
    <cellStyle name="Normal 52 3 3 6" xfId="6753" xr:uid="{00000000-0005-0000-0000-000072630000}"/>
    <cellStyle name="Normal 52 3 3 6 2" xfId="37088" xr:uid="{00000000-0005-0000-0000-000073630000}"/>
    <cellStyle name="Normal 52 3 3 6 3" xfId="21855" xr:uid="{00000000-0005-0000-0000-000074630000}"/>
    <cellStyle name="Normal 52 3 3 7" xfId="32076" xr:uid="{00000000-0005-0000-0000-000075630000}"/>
    <cellStyle name="Normal 52 3 3 8" xfId="16842" xr:uid="{00000000-0005-0000-0000-000076630000}"/>
    <cellStyle name="Normal 52 3 4" xfId="2100" xr:uid="{00000000-0005-0000-0000-000077630000}"/>
    <cellStyle name="Normal 52 3 4 2" xfId="3790" xr:uid="{00000000-0005-0000-0000-000078630000}"/>
    <cellStyle name="Normal 52 3 4 2 2" xfId="13863" xr:uid="{00000000-0005-0000-0000-000079630000}"/>
    <cellStyle name="Normal 52 3 4 2 2 2" xfId="44194" xr:uid="{00000000-0005-0000-0000-00007A630000}"/>
    <cellStyle name="Normal 52 3 4 2 2 3" xfId="28961" xr:uid="{00000000-0005-0000-0000-00007B630000}"/>
    <cellStyle name="Normal 52 3 4 2 3" xfId="8843" xr:uid="{00000000-0005-0000-0000-00007C630000}"/>
    <cellStyle name="Normal 52 3 4 2 3 2" xfId="39177" xr:uid="{00000000-0005-0000-0000-00007D630000}"/>
    <cellStyle name="Normal 52 3 4 2 3 3" xfId="23944" xr:uid="{00000000-0005-0000-0000-00007E630000}"/>
    <cellStyle name="Normal 52 3 4 2 4" xfId="34164" xr:uid="{00000000-0005-0000-0000-00007F630000}"/>
    <cellStyle name="Normal 52 3 4 2 5" xfId="18931" xr:uid="{00000000-0005-0000-0000-000080630000}"/>
    <cellStyle name="Normal 52 3 4 3" xfId="5482" xr:uid="{00000000-0005-0000-0000-000081630000}"/>
    <cellStyle name="Normal 52 3 4 3 2" xfId="15534" xr:uid="{00000000-0005-0000-0000-000082630000}"/>
    <cellStyle name="Normal 52 3 4 3 2 2" xfId="45865" xr:uid="{00000000-0005-0000-0000-000083630000}"/>
    <cellStyle name="Normal 52 3 4 3 2 3" xfId="30632" xr:uid="{00000000-0005-0000-0000-000084630000}"/>
    <cellStyle name="Normal 52 3 4 3 3" xfId="10514" xr:uid="{00000000-0005-0000-0000-000085630000}"/>
    <cellStyle name="Normal 52 3 4 3 3 2" xfId="40848" xr:uid="{00000000-0005-0000-0000-000086630000}"/>
    <cellStyle name="Normal 52 3 4 3 3 3" xfId="25615" xr:uid="{00000000-0005-0000-0000-000087630000}"/>
    <cellStyle name="Normal 52 3 4 3 4" xfId="35835" xr:uid="{00000000-0005-0000-0000-000088630000}"/>
    <cellStyle name="Normal 52 3 4 3 5" xfId="20602" xr:uid="{00000000-0005-0000-0000-000089630000}"/>
    <cellStyle name="Normal 52 3 4 4" xfId="12192" xr:uid="{00000000-0005-0000-0000-00008A630000}"/>
    <cellStyle name="Normal 52 3 4 4 2" xfId="42523" xr:uid="{00000000-0005-0000-0000-00008B630000}"/>
    <cellStyle name="Normal 52 3 4 4 3" xfId="27290" xr:uid="{00000000-0005-0000-0000-00008C630000}"/>
    <cellStyle name="Normal 52 3 4 5" xfId="7171" xr:uid="{00000000-0005-0000-0000-00008D630000}"/>
    <cellStyle name="Normal 52 3 4 5 2" xfId="37506" xr:uid="{00000000-0005-0000-0000-00008E630000}"/>
    <cellStyle name="Normal 52 3 4 5 3" xfId="22273" xr:uid="{00000000-0005-0000-0000-00008F630000}"/>
    <cellStyle name="Normal 52 3 4 6" xfId="32494" xr:uid="{00000000-0005-0000-0000-000090630000}"/>
    <cellStyle name="Normal 52 3 4 7" xfId="17260" xr:uid="{00000000-0005-0000-0000-000091630000}"/>
    <cellStyle name="Normal 52 3 5" xfId="2953" xr:uid="{00000000-0005-0000-0000-000092630000}"/>
    <cellStyle name="Normal 52 3 5 2" xfId="13027" xr:uid="{00000000-0005-0000-0000-000093630000}"/>
    <cellStyle name="Normal 52 3 5 2 2" xfId="43358" xr:uid="{00000000-0005-0000-0000-000094630000}"/>
    <cellStyle name="Normal 52 3 5 2 3" xfId="28125" xr:uid="{00000000-0005-0000-0000-000095630000}"/>
    <cellStyle name="Normal 52 3 5 3" xfId="8007" xr:uid="{00000000-0005-0000-0000-000096630000}"/>
    <cellStyle name="Normal 52 3 5 3 2" xfId="38341" xr:uid="{00000000-0005-0000-0000-000097630000}"/>
    <cellStyle name="Normal 52 3 5 3 3" xfId="23108" xr:uid="{00000000-0005-0000-0000-000098630000}"/>
    <cellStyle name="Normal 52 3 5 4" xfId="33328" xr:uid="{00000000-0005-0000-0000-000099630000}"/>
    <cellStyle name="Normal 52 3 5 5" xfId="18095" xr:uid="{00000000-0005-0000-0000-00009A630000}"/>
    <cellStyle name="Normal 52 3 6" xfId="4646" xr:uid="{00000000-0005-0000-0000-00009B630000}"/>
    <cellStyle name="Normal 52 3 6 2" xfId="14698" xr:uid="{00000000-0005-0000-0000-00009C630000}"/>
    <cellStyle name="Normal 52 3 6 2 2" xfId="45029" xr:uid="{00000000-0005-0000-0000-00009D630000}"/>
    <cellStyle name="Normal 52 3 6 2 3" xfId="29796" xr:uid="{00000000-0005-0000-0000-00009E630000}"/>
    <cellStyle name="Normal 52 3 6 3" xfId="9678" xr:uid="{00000000-0005-0000-0000-00009F630000}"/>
    <cellStyle name="Normal 52 3 6 3 2" xfId="40012" xr:uid="{00000000-0005-0000-0000-0000A0630000}"/>
    <cellStyle name="Normal 52 3 6 3 3" xfId="24779" xr:uid="{00000000-0005-0000-0000-0000A1630000}"/>
    <cellStyle name="Normal 52 3 6 4" xfId="34999" xr:uid="{00000000-0005-0000-0000-0000A2630000}"/>
    <cellStyle name="Normal 52 3 6 5" xfId="19766" xr:uid="{00000000-0005-0000-0000-0000A3630000}"/>
    <cellStyle name="Normal 52 3 7" xfId="11356" xr:uid="{00000000-0005-0000-0000-0000A4630000}"/>
    <cellStyle name="Normal 52 3 7 2" xfId="41687" xr:uid="{00000000-0005-0000-0000-0000A5630000}"/>
    <cellStyle name="Normal 52 3 7 3" xfId="26454" xr:uid="{00000000-0005-0000-0000-0000A6630000}"/>
    <cellStyle name="Normal 52 3 8" xfId="6335" xr:uid="{00000000-0005-0000-0000-0000A7630000}"/>
    <cellStyle name="Normal 52 3 8 2" xfId="36670" xr:uid="{00000000-0005-0000-0000-0000A8630000}"/>
    <cellStyle name="Normal 52 3 8 3" xfId="21437" xr:uid="{00000000-0005-0000-0000-0000A9630000}"/>
    <cellStyle name="Normal 52 3 9" xfId="31659" xr:uid="{00000000-0005-0000-0000-0000AA630000}"/>
    <cellStyle name="Normal 52 4" xfId="1360" xr:uid="{00000000-0005-0000-0000-0000AB630000}"/>
    <cellStyle name="Normal 52 4 2" xfId="1783" xr:uid="{00000000-0005-0000-0000-0000AC630000}"/>
    <cellStyle name="Normal 52 4 2 2" xfId="2622" xr:uid="{00000000-0005-0000-0000-0000AD630000}"/>
    <cellStyle name="Normal 52 4 2 2 2" xfId="4312" xr:uid="{00000000-0005-0000-0000-0000AE630000}"/>
    <cellStyle name="Normal 52 4 2 2 2 2" xfId="14385" xr:uid="{00000000-0005-0000-0000-0000AF630000}"/>
    <cellStyle name="Normal 52 4 2 2 2 2 2" xfId="44716" xr:uid="{00000000-0005-0000-0000-0000B0630000}"/>
    <cellStyle name="Normal 52 4 2 2 2 2 3" xfId="29483" xr:uid="{00000000-0005-0000-0000-0000B1630000}"/>
    <cellStyle name="Normal 52 4 2 2 2 3" xfId="9365" xr:uid="{00000000-0005-0000-0000-0000B2630000}"/>
    <cellStyle name="Normal 52 4 2 2 2 3 2" xfId="39699" xr:uid="{00000000-0005-0000-0000-0000B3630000}"/>
    <cellStyle name="Normal 52 4 2 2 2 3 3" xfId="24466" xr:uid="{00000000-0005-0000-0000-0000B4630000}"/>
    <cellStyle name="Normal 52 4 2 2 2 4" xfId="34686" xr:uid="{00000000-0005-0000-0000-0000B5630000}"/>
    <cellStyle name="Normal 52 4 2 2 2 5" xfId="19453" xr:uid="{00000000-0005-0000-0000-0000B6630000}"/>
    <cellStyle name="Normal 52 4 2 2 3" xfId="6004" xr:uid="{00000000-0005-0000-0000-0000B7630000}"/>
    <cellStyle name="Normal 52 4 2 2 3 2" xfId="16056" xr:uid="{00000000-0005-0000-0000-0000B8630000}"/>
    <cellStyle name="Normal 52 4 2 2 3 2 2" xfId="46387" xr:uid="{00000000-0005-0000-0000-0000B9630000}"/>
    <cellStyle name="Normal 52 4 2 2 3 2 3" xfId="31154" xr:uid="{00000000-0005-0000-0000-0000BA630000}"/>
    <cellStyle name="Normal 52 4 2 2 3 3" xfId="11036" xr:uid="{00000000-0005-0000-0000-0000BB630000}"/>
    <cellStyle name="Normal 52 4 2 2 3 3 2" xfId="41370" xr:uid="{00000000-0005-0000-0000-0000BC630000}"/>
    <cellStyle name="Normal 52 4 2 2 3 3 3" xfId="26137" xr:uid="{00000000-0005-0000-0000-0000BD630000}"/>
    <cellStyle name="Normal 52 4 2 2 3 4" xfId="36357" xr:uid="{00000000-0005-0000-0000-0000BE630000}"/>
    <cellStyle name="Normal 52 4 2 2 3 5" xfId="21124" xr:uid="{00000000-0005-0000-0000-0000BF630000}"/>
    <cellStyle name="Normal 52 4 2 2 4" xfId="12714" xr:uid="{00000000-0005-0000-0000-0000C0630000}"/>
    <cellStyle name="Normal 52 4 2 2 4 2" xfId="43045" xr:uid="{00000000-0005-0000-0000-0000C1630000}"/>
    <cellStyle name="Normal 52 4 2 2 4 3" xfId="27812" xr:uid="{00000000-0005-0000-0000-0000C2630000}"/>
    <cellStyle name="Normal 52 4 2 2 5" xfId="7693" xr:uid="{00000000-0005-0000-0000-0000C3630000}"/>
    <cellStyle name="Normal 52 4 2 2 5 2" xfId="38028" xr:uid="{00000000-0005-0000-0000-0000C4630000}"/>
    <cellStyle name="Normal 52 4 2 2 5 3" xfId="22795" xr:uid="{00000000-0005-0000-0000-0000C5630000}"/>
    <cellStyle name="Normal 52 4 2 2 6" xfId="33016" xr:uid="{00000000-0005-0000-0000-0000C6630000}"/>
    <cellStyle name="Normal 52 4 2 2 7" xfId="17782" xr:uid="{00000000-0005-0000-0000-0000C7630000}"/>
    <cellStyle name="Normal 52 4 2 3" xfId="3475" xr:uid="{00000000-0005-0000-0000-0000C8630000}"/>
    <cellStyle name="Normal 52 4 2 3 2" xfId="13549" xr:uid="{00000000-0005-0000-0000-0000C9630000}"/>
    <cellStyle name="Normal 52 4 2 3 2 2" xfId="43880" xr:uid="{00000000-0005-0000-0000-0000CA630000}"/>
    <cellStyle name="Normal 52 4 2 3 2 3" xfId="28647" xr:uid="{00000000-0005-0000-0000-0000CB630000}"/>
    <cellStyle name="Normal 52 4 2 3 3" xfId="8529" xr:uid="{00000000-0005-0000-0000-0000CC630000}"/>
    <cellStyle name="Normal 52 4 2 3 3 2" xfId="38863" xr:uid="{00000000-0005-0000-0000-0000CD630000}"/>
    <cellStyle name="Normal 52 4 2 3 3 3" xfId="23630" xr:uid="{00000000-0005-0000-0000-0000CE630000}"/>
    <cellStyle name="Normal 52 4 2 3 4" xfId="33850" xr:uid="{00000000-0005-0000-0000-0000CF630000}"/>
    <cellStyle name="Normal 52 4 2 3 5" xfId="18617" xr:uid="{00000000-0005-0000-0000-0000D0630000}"/>
    <cellStyle name="Normal 52 4 2 4" xfId="5168" xr:uid="{00000000-0005-0000-0000-0000D1630000}"/>
    <cellStyle name="Normal 52 4 2 4 2" xfId="15220" xr:uid="{00000000-0005-0000-0000-0000D2630000}"/>
    <cellStyle name="Normal 52 4 2 4 2 2" xfId="45551" xr:uid="{00000000-0005-0000-0000-0000D3630000}"/>
    <cellStyle name="Normal 52 4 2 4 2 3" xfId="30318" xr:uid="{00000000-0005-0000-0000-0000D4630000}"/>
    <cellStyle name="Normal 52 4 2 4 3" xfId="10200" xr:uid="{00000000-0005-0000-0000-0000D5630000}"/>
    <cellStyle name="Normal 52 4 2 4 3 2" xfId="40534" xr:uid="{00000000-0005-0000-0000-0000D6630000}"/>
    <cellStyle name="Normal 52 4 2 4 3 3" xfId="25301" xr:uid="{00000000-0005-0000-0000-0000D7630000}"/>
    <cellStyle name="Normal 52 4 2 4 4" xfId="35521" xr:uid="{00000000-0005-0000-0000-0000D8630000}"/>
    <cellStyle name="Normal 52 4 2 4 5" xfId="20288" xr:uid="{00000000-0005-0000-0000-0000D9630000}"/>
    <cellStyle name="Normal 52 4 2 5" xfId="11878" xr:uid="{00000000-0005-0000-0000-0000DA630000}"/>
    <cellStyle name="Normal 52 4 2 5 2" xfId="42209" xr:uid="{00000000-0005-0000-0000-0000DB630000}"/>
    <cellStyle name="Normal 52 4 2 5 3" xfId="26976" xr:uid="{00000000-0005-0000-0000-0000DC630000}"/>
    <cellStyle name="Normal 52 4 2 6" xfId="6857" xr:uid="{00000000-0005-0000-0000-0000DD630000}"/>
    <cellStyle name="Normal 52 4 2 6 2" xfId="37192" xr:uid="{00000000-0005-0000-0000-0000DE630000}"/>
    <cellStyle name="Normal 52 4 2 6 3" xfId="21959" xr:uid="{00000000-0005-0000-0000-0000DF630000}"/>
    <cellStyle name="Normal 52 4 2 7" xfId="32180" xr:uid="{00000000-0005-0000-0000-0000E0630000}"/>
    <cellStyle name="Normal 52 4 2 8" xfId="16946" xr:uid="{00000000-0005-0000-0000-0000E1630000}"/>
    <cellStyle name="Normal 52 4 3" xfId="2204" xr:uid="{00000000-0005-0000-0000-0000E2630000}"/>
    <cellStyle name="Normal 52 4 3 2" xfId="3894" xr:uid="{00000000-0005-0000-0000-0000E3630000}"/>
    <cellStyle name="Normal 52 4 3 2 2" xfId="13967" xr:uid="{00000000-0005-0000-0000-0000E4630000}"/>
    <cellStyle name="Normal 52 4 3 2 2 2" xfId="44298" xr:uid="{00000000-0005-0000-0000-0000E5630000}"/>
    <cellStyle name="Normal 52 4 3 2 2 3" xfId="29065" xr:uid="{00000000-0005-0000-0000-0000E6630000}"/>
    <cellStyle name="Normal 52 4 3 2 3" xfId="8947" xr:uid="{00000000-0005-0000-0000-0000E7630000}"/>
    <cellStyle name="Normal 52 4 3 2 3 2" xfId="39281" xr:uid="{00000000-0005-0000-0000-0000E8630000}"/>
    <cellStyle name="Normal 52 4 3 2 3 3" xfId="24048" xr:uid="{00000000-0005-0000-0000-0000E9630000}"/>
    <cellStyle name="Normal 52 4 3 2 4" xfId="34268" xr:uid="{00000000-0005-0000-0000-0000EA630000}"/>
    <cellStyle name="Normal 52 4 3 2 5" xfId="19035" xr:uid="{00000000-0005-0000-0000-0000EB630000}"/>
    <cellStyle name="Normal 52 4 3 3" xfId="5586" xr:uid="{00000000-0005-0000-0000-0000EC630000}"/>
    <cellStyle name="Normal 52 4 3 3 2" xfId="15638" xr:uid="{00000000-0005-0000-0000-0000ED630000}"/>
    <cellStyle name="Normal 52 4 3 3 2 2" xfId="45969" xr:uid="{00000000-0005-0000-0000-0000EE630000}"/>
    <cellStyle name="Normal 52 4 3 3 2 3" xfId="30736" xr:uid="{00000000-0005-0000-0000-0000EF630000}"/>
    <cellStyle name="Normal 52 4 3 3 3" xfId="10618" xr:uid="{00000000-0005-0000-0000-0000F0630000}"/>
    <cellStyle name="Normal 52 4 3 3 3 2" xfId="40952" xr:uid="{00000000-0005-0000-0000-0000F1630000}"/>
    <cellStyle name="Normal 52 4 3 3 3 3" xfId="25719" xr:uid="{00000000-0005-0000-0000-0000F2630000}"/>
    <cellStyle name="Normal 52 4 3 3 4" xfId="35939" xr:uid="{00000000-0005-0000-0000-0000F3630000}"/>
    <cellStyle name="Normal 52 4 3 3 5" xfId="20706" xr:uid="{00000000-0005-0000-0000-0000F4630000}"/>
    <cellStyle name="Normal 52 4 3 4" xfId="12296" xr:uid="{00000000-0005-0000-0000-0000F5630000}"/>
    <cellStyle name="Normal 52 4 3 4 2" xfId="42627" xr:uid="{00000000-0005-0000-0000-0000F6630000}"/>
    <cellStyle name="Normal 52 4 3 4 3" xfId="27394" xr:uid="{00000000-0005-0000-0000-0000F7630000}"/>
    <cellStyle name="Normal 52 4 3 5" xfId="7275" xr:uid="{00000000-0005-0000-0000-0000F8630000}"/>
    <cellStyle name="Normal 52 4 3 5 2" xfId="37610" xr:uid="{00000000-0005-0000-0000-0000F9630000}"/>
    <cellStyle name="Normal 52 4 3 5 3" xfId="22377" xr:uid="{00000000-0005-0000-0000-0000FA630000}"/>
    <cellStyle name="Normal 52 4 3 6" xfId="32598" xr:uid="{00000000-0005-0000-0000-0000FB630000}"/>
    <cellStyle name="Normal 52 4 3 7" xfId="17364" xr:uid="{00000000-0005-0000-0000-0000FC630000}"/>
    <cellStyle name="Normal 52 4 4" xfId="3057" xr:uid="{00000000-0005-0000-0000-0000FD630000}"/>
    <cellStyle name="Normal 52 4 4 2" xfId="13131" xr:uid="{00000000-0005-0000-0000-0000FE630000}"/>
    <cellStyle name="Normal 52 4 4 2 2" xfId="43462" xr:uid="{00000000-0005-0000-0000-0000FF630000}"/>
    <cellStyle name="Normal 52 4 4 2 3" xfId="28229" xr:uid="{00000000-0005-0000-0000-000000640000}"/>
    <cellStyle name="Normal 52 4 4 3" xfId="8111" xr:uid="{00000000-0005-0000-0000-000001640000}"/>
    <cellStyle name="Normal 52 4 4 3 2" xfId="38445" xr:uid="{00000000-0005-0000-0000-000002640000}"/>
    <cellStyle name="Normal 52 4 4 3 3" xfId="23212" xr:uid="{00000000-0005-0000-0000-000003640000}"/>
    <cellStyle name="Normal 52 4 4 4" xfId="33432" xr:uid="{00000000-0005-0000-0000-000004640000}"/>
    <cellStyle name="Normal 52 4 4 5" xfId="18199" xr:uid="{00000000-0005-0000-0000-000005640000}"/>
    <cellStyle name="Normal 52 4 5" xfId="4750" xr:uid="{00000000-0005-0000-0000-000006640000}"/>
    <cellStyle name="Normal 52 4 5 2" xfId="14802" xr:uid="{00000000-0005-0000-0000-000007640000}"/>
    <cellStyle name="Normal 52 4 5 2 2" xfId="45133" xr:uid="{00000000-0005-0000-0000-000008640000}"/>
    <cellStyle name="Normal 52 4 5 2 3" xfId="29900" xr:uid="{00000000-0005-0000-0000-000009640000}"/>
    <cellStyle name="Normal 52 4 5 3" xfId="9782" xr:uid="{00000000-0005-0000-0000-00000A640000}"/>
    <cellStyle name="Normal 52 4 5 3 2" xfId="40116" xr:uid="{00000000-0005-0000-0000-00000B640000}"/>
    <cellStyle name="Normal 52 4 5 3 3" xfId="24883" xr:uid="{00000000-0005-0000-0000-00000C640000}"/>
    <cellStyle name="Normal 52 4 5 4" xfId="35103" xr:uid="{00000000-0005-0000-0000-00000D640000}"/>
    <cellStyle name="Normal 52 4 5 5" xfId="19870" xr:uid="{00000000-0005-0000-0000-00000E640000}"/>
    <cellStyle name="Normal 52 4 6" xfId="11460" xr:uid="{00000000-0005-0000-0000-00000F640000}"/>
    <cellStyle name="Normal 52 4 6 2" xfId="41791" xr:uid="{00000000-0005-0000-0000-000010640000}"/>
    <cellStyle name="Normal 52 4 6 3" xfId="26558" xr:uid="{00000000-0005-0000-0000-000011640000}"/>
    <cellStyle name="Normal 52 4 7" xfId="6439" xr:uid="{00000000-0005-0000-0000-000012640000}"/>
    <cellStyle name="Normal 52 4 7 2" xfId="36774" xr:uid="{00000000-0005-0000-0000-000013640000}"/>
    <cellStyle name="Normal 52 4 7 3" xfId="21541" xr:uid="{00000000-0005-0000-0000-000014640000}"/>
    <cellStyle name="Normal 52 4 8" xfId="31762" xr:uid="{00000000-0005-0000-0000-000015640000}"/>
    <cellStyle name="Normal 52 4 9" xfId="16528" xr:uid="{00000000-0005-0000-0000-000016640000}"/>
    <cellStyle name="Normal 52 5" xfId="1573" xr:uid="{00000000-0005-0000-0000-000017640000}"/>
    <cellStyle name="Normal 52 5 2" xfId="2414" xr:uid="{00000000-0005-0000-0000-000018640000}"/>
    <cellStyle name="Normal 52 5 2 2" xfId="4104" xr:uid="{00000000-0005-0000-0000-000019640000}"/>
    <cellStyle name="Normal 52 5 2 2 2" xfId="14177" xr:uid="{00000000-0005-0000-0000-00001A640000}"/>
    <cellStyle name="Normal 52 5 2 2 2 2" xfId="44508" xr:uid="{00000000-0005-0000-0000-00001B640000}"/>
    <cellStyle name="Normal 52 5 2 2 2 3" xfId="29275" xr:uid="{00000000-0005-0000-0000-00001C640000}"/>
    <cellStyle name="Normal 52 5 2 2 3" xfId="9157" xr:uid="{00000000-0005-0000-0000-00001D640000}"/>
    <cellStyle name="Normal 52 5 2 2 3 2" xfId="39491" xr:uid="{00000000-0005-0000-0000-00001E640000}"/>
    <cellStyle name="Normal 52 5 2 2 3 3" xfId="24258" xr:uid="{00000000-0005-0000-0000-00001F640000}"/>
    <cellStyle name="Normal 52 5 2 2 4" xfId="34478" xr:uid="{00000000-0005-0000-0000-000020640000}"/>
    <cellStyle name="Normal 52 5 2 2 5" xfId="19245" xr:uid="{00000000-0005-0000-0000-000021640000}"/>
    <cellStyle name="Normal 52 5 2 3" xfId="5796" xr:uid="{00000000-0005-0000-0000-000022640000}"/>
    <cellStyle name="Normal 52 5 2 3 2" xfId="15848" xr:uid="{00000000-0005-0000-0000-000023640000}"/>
    <cellStyle name="Normal 52 5 2 3 2 2" xfId="46179" xr:uid="{00000000-0005-0000-0000-000024640000}"/>
    <cellStyle name="Normal 52 5 2 3 2 3" xfId="30946" xr:uid="{00000000-0005-0000-0000-000025640000}"/>
    <cellStyle name="Normal 52 5 2 3 3" xfId="10828" xr:uid="{00000000-0005-0000-0000-000026640000}"/>
    <cellStyle name="Normal 52 5 2 3 3 2" xfId="41162" xr:uid="{00000000-0005-0000-0000-000027640000}"/>
    <cellStyle name="Normal 52 5 2 3 3 3" xfId="25929" xr:uid="{00000000-0005-0000-0000-000028640000}"/>
    <cellStyle name="Normal 52 5 2 3 4" xfId="36149" xr:uid="{00000000-0005-0000-0000-000029640000}"/>
    <cellStyle name="Normal 52 5 2 3 5" xfId="20916" xr:uid="{00000000-0005-0000-0000-00002A640000}"/>
    <cellStyle name="Normal 52 5 2 4" xfId="12506" xr:uid="{00000000-0005-0000-0000-00002B640000}"/>
    <cellStyle name="Normal 52 5 2 4 2" xfId="42837" xr:uid="{00000000-0005-0000-0000-00002C640000}"/>
    <cellStyle name="Normal 52 5 2 4 3" xfId="27604" xr:uid="{00000000-0005-0000-0000-00002D640000}"/>
    <cellStyle name="Normal 52 5 2 5" xfId="7485" xr:uid="{00000000-0005-0000-0000-00002E640000}"/>
    <cellStyle name="Normal 52 5 2 5 2" xfId="37820" xr:uid="{00000000-0005-0000-0000-00002F640000}"/>
    <cellStyle name="Normal 52 5 2 5 3" xfId="22587" xr:uid="{00000000-0005-0000-0000-000030640000}"/>
    <cellStyle name="Normal 52 5 2 6" xfId="32808" xr:uid="{00000000-0005-0000-0000-000031640000}"/>
    <cellStyle name="Normal 52 5 2 7" xfId="17574" xr:uid="{00000000-0005-0000-0000-000032640000}"/>
    <cellStyle name="Normal 52 5 3" xfId="3267" xr:uid="{00000000-0005-0000-0000-000033640000}"/>
    <cellStyle name="Normal 52 5 3 2" xfId="13341" xr:uid="{00000000-0005-0000-0000-000034640000}"/>
    <cellStyle name="Normal 52 5 3 2 2" xfId="43672" xr:uid="{00000000-0005-0000-0000-000035640000}"/>
    <cellStyle name="Normal 52 5 3 2 3" xfId="28439" xr:uid="{00000000-0005-0000-0000-000036640000}"/>
    <cellStyle name="Normal 52 5 3 3" xfId="8321" xr:uid="{00000000-0005-0000-0000-000037640000}"/>
    <cellStyle name="Normal 52 5 3 3 2" xfId="38655" xr:uid="{00000000-0005-0000-0000-000038640000}"/>
    <cellStyle name="Normal 52 5 3 3 3" xfId="23422" xr:uid="{00000000-0005-0000-0000-000039640000}"/>
    <cellStyle name="Normal 52 5 3 4" xfId="33642" xr:uid="{00000000-0005-0000-0000-00003A640000}"/>
    <cellStyle name="Normal 52 5 3 5" xfId="18409" xr:uid="{00000000-0005-0000-0000-00003B640000}"/>
    <cellStyle name="Normal 52 5 4" xfId="4960" xr:uid="{00000000-0005-0000-0000-00003C640000}"/>
    <cellStyle name="Normal 52 5 4 2" xfId="15012" xr:uid="{00000000-0005-0000-0000-00003D640000}"/>
    <cellStyle name="Normal 52 5 4 2 2" xfId="45343" xr:uid="{00000000-0005-0000-0000-00003E640000}"/>
    <cellStyle name="Normal 52 5 4 2 3" xfId="30110" xr:uid="{00000000-0005-0000-0000-00003F640000}"/>
    <cellStyle name="Normal 52 5 4 3" xfId="9992" xr:uid="{00000000-0005-0000-0000-000040640000}"/>
    <cellStyle name="Normal 52 5 4 3 2" xfId="40326" xr:uid="{00000000-0005-0000-0000-000041640000}"/>
    <cellStyle name="Normal 52 5 4 3 3" xfId="25093" xr:uid="{00000000-0005-0000-0000-000042640000}"/>
    <cellStyle name="Normal 52 5 4 4" xfId="35313" xr:uid="{00000000-0005-0000-0000-000043640000}"/>
    <cellStyle name="Normal 52 5 4 5" xfId="20080" xr:uid="{00000000-0005-0000-0000-000044640000}"/>
    <cellStyle name="Normal 52 5 5" xfId="11670" xr:uid="{00000000-0005-0000-0000-000045640000}"/>
    <cellStyle name="Normal 52 5 5 2" xfId="42001" xr:uid="{00000000-0005-0000-0000-000046640000}"/>
    <cellStyle name="Normal 52 5 5 3" xfId="26768" xr:uid="{00000000-0005-0000-0000-000047640000}"/>
    <cellStyle name="Normal 52 5 6" xfId="6649" xr:uid="{00000000-0005-0000-0000-000048640000}"/>
    <cellStyle name="Normal 52 5 6 2" xfId="36984" xr:uid="{00000000-0005-0000-0000-000049640000}"/>
    <cellStyle name="Normal 52 5 6 3" xfId="21751" xr:uid="{00000000-0005-0000-0000-00004A640000}"/>
    <cellStyle name="Normal 52 5 7" xfId="31972" xr:uid="{00000000-0005-0000-0000-00004B640000}"/>
    <cellStyle name="Normal 52 5 8" xfId="16738" xr:uid="{00000000-0005-0000-0000-00004C640000}"/>
    <cellStyle name="Normal 52 6" xfId="1994" xr:uid="{00000000-0005-0000-0000-00004D640000}"/>
    <cellStyle name="Normal 52 6 2" xfId="3686" xr:uid="{00000000-0005-0000-0000-00004E640000}"/>
    <cellStyle name="Normal 52 6 2 2" xfId="13759" xr:uid="{00000000-0005-0000-0000-00004F640000}"/>
    <cellStyle name="Normal 52 6 2 2 2" xfId="44090" xr:uid="{00000000-0005-0000-0000-000050640000}"/>
    <cellStyle name="Normal 52 6 2 2 3" xfId="28857" xr:uid="{00000000-0005-0000-0000-000051640000}"/>
    <cellStyle name="Normal 52 6 2 3" xfId="8739" xr:uid="{00000000-0005-0000-0000-000052640000}"/>
    <cellStyle name="Normal 52 6 2 3 2" xfId="39073" xr:uid="{00000000-0005-0000-0000-000053640000}"/>
    <cellStyle name="Normal 52 6 2 3 3" xfId="23840" xr:uid="{00000000-0005-0000-0000-000054640000}"/>
    <cellStyle name="Normal 52 6 2 4" xfId="34060" xr:uid="{00000000-0005-0000-0000-000055640000}"/>
    <cellStyle name="Normal 52 6 2 5" xfId="18827" xr:uid="{00000000-0005-0000-0000-000056640000}"/>
    <cellStyle name="Normal 52 6 3" xfId="5378" xr:uid="{00000000-0005-0000-0000-000057640000}"/>
    <cellStyle name="Normal 52 6 3 2" xfId="15430" xr:uid="{00000000-0005-0000-0000-000058640000}"/>
    <cellStyle name="Normal 52 6 3 2 2" xfId="45761" xr:uid="{00000000-0005-0000-0000-000059640000}"/>
    <cellStyle name="Normal 52 6 3 2 3" xfId="30528" xr:uid="{00000000-0005-0000-0000-00005A640000}"/>
    <cellStyle name="Normal 52 6 3 3" xfId="10410" xr:uid="{00000000-0005-0000-0000-00005B640000}"/>
    <cellStyle name="Normal 52 6 3 3 2" xfId="40744" xr:uid="{00000000-0005-0000-0000-00005C640000}"/>
    <cellStyle name="Normal 52 6 3 3 3" xfId="25511" xr:uid="{00000000-0005-0000-0000-00005D640000}"/>
    <cellStyle name="Normal 52 6 3 4" xfId="35731" xr:uid="{00000000-0005-0000-0000-00005E640000}"/>
    <cellStyle name="Normal 52 6 3 5" xfId="20498" xr:uid="{00000000-0005-0000-0000-00005F640000}"/>
    <cellStyle name="Normal 52 6 4" xfId="12088" xr:uid="{00000000-0005-0000-0000-000060640000}"/>
    <cellStyle name="Normal 52 6 4 2" xfId="42419" xr:uid="{00000000-0005-0000-0000-000061640000}"/>
    <cellStyle name="Normal 52 6 4 3" xfId="27186" xr:uid="{00000000-0005-0000-0000-000062640000}"/>
    <cellStyle name="Normal 52 6 5" xfId="7067" xr:uid="{00000000-0005-0000-0000-000063640000}"/>
    <cellStyle name="Normal 52 6 5 2" xfId="37402" xr:uid="{00000000-0005-0000-0000-000064640000}"/>
    <cellStyle name="Normal 52 6 5 3" xfId="22169" xr:uid="{00000000-0005-0000-0000-000065640000}"/>
    <cellStyle name="Normal 52 6 6" xfId="32390" xr:uid="{00000000-0005-0000-0000-000066640000}"/>
    <cellStyle name="Normal 52 6 7" xfId="17156" xr:uid="{00000000-0005-0000-0000-000067640000}"/>
    <cellStyle name="Normal 52 7" xfId="2845" xr:uid="{00000000-0005-0000-0000-000068640000}"/>
    <cellStyle name="Normal 52 7 2" xfId="12923" xr:uid="{00000000-0005-0000-0000-000069640000}"/>
    <cellStyle name="Normal 52 7 2 2" xfId="43254" xr:uid="{00000000-0005-0000-0000-00006A640000}"/>
    <cellStyle name="Normal 52 7 2 3" xfId="28021" xr:uid="{00000000-0005-0000-0000-00006B640000}"/>
    <cellStyle name="Normal 52 7 3" xfId="7903" xr:uid="{00000000-0005-0000-0000-00006C640000}"/>
    <cellStyle name="Normal 52 7 3 2" xfId="38237" xr:uid="{00000000-0005-0000-0000-00006D640000}"/>
    <cellStyle name="Normal 52 7 3 3" xfId="23004" xr:uid="{00000000-0005-0000-0000-00006E640000}"/>
    <cellStyle name="Normal 52 7 4" xfId="33224" xr:uid="{00000000-0005-0000-0000-00006F640000}"/>
    <cellStyle name="Normal 52 7 5" xfId="17991" xr:uid="{00000000-0005-0000-0000-000070640000}"/>
    <cellStyle name="Normal 52 8" xfId="4539" xr:uid="{00000000-0005-0000-0000-000071640000}"/>
    <cellStyle name="Normal 52 8 2" xfId="14594" xr:uid="{00000000-0005-0000-0000-000072640000}"/>
    <cellStyle name="Normal 52 8 2 2" xfId="44925" xr:uid="{00000000-0005-0000-0000-000073640000}"/>
    <cellStyle name="Normal 52 8 2 3" xfId="29692" xr:uid="{00000000-0005-0000-0000-000074640000}"/>
    <cellStyle name="Normal 52 8 3" xfId="9574" xr:uid="{00000000-0005-0000-0000-000075640000}"/>
    <cellStyle name="Normal 52 8 3 2" xfId="39908" xr:uid="{00000000-0005-0000-0000-000076640000}"/>
    <cellStyle name="Normal 52 8 3 3" xfId="24675" xr:uid="{00000000-0005-0000-0000-000077640000}"/>
    <cellStyle name="Normal 52 8 4" xfId="34895" xr:uid="{00000000-0005-0000-0000-000078640000}"/>
    <cellStyle name="Normal 52 8 5" xfId="19662" xr:uid="{00000000-0005-0000-0000-000079640000}"/>
    <cellStyle name="Normal 52 9" xfId="11250" xr:uid="{00000000-0005-0000-0000-00007A640000}"/>
    <cellStyle name="Normal 52 9 2" xfId="41583" xr:uid="{00000000-0005-0000-0000-00007B640000}"/>
    <cellStyle name="Normal 52 9 3" xfId="26350" xr:uid="{00000000-0005-0000-0000-00007C640000}"/>
    <cellStyle name="Normal 53" xfId="869" xr:uid="{00000000-0005-0000-0000-00007D640000}"/>
    <cellStyle name="Normal 53 10" xfId="6230" xr:uid="{00000000-0005-0000-0000-00007E640000}"/>
    <cellStyle name="Normal 53 10 2" xfId="36567" xr:uid="{00000000-0005-0000-0000-00007F640000}"/>
    <cellStyle name="Normal 53 10 3" xfId="21334" xr:uid="{00000000-0005-0000-0000-000080640000}"/>
    <cellStyle name="Normal 53 11" xfId="31558" xr:uid="{00000000-0005-0000-0000-000081640000}"/>
    <cellStyle name="Normal 53 12" xfId="16319" xr:uid="{00000000-0005-0000-0000-000082640000}"/>
    <cellStyle name="Normal 53 13" xfId="47268" xr:uid="{00000000-0005-0000-0000-000083640000}"/>
    <cellStyle name="Normal 53 2" xfId="1194" xr:uid="{00000000-0005-0000-0000-000084640000}"/>
    <cellStyle name="Normal 53 2 10" xfId="31610" xr:uid="{00000000-0005-0000-0000-000085640000}"/>
    <cellStyle name="Normal 53 2 11" xfId="16373" xr:uid="{00000000-0005-0000-0000-000086640000}"/>
    <cellStyle name="Normal 53 2 2" xfId="1302" xr:uid="{00000000-0005-0000-0000-000087640000}"/>
    <cellStyle name="Normal 53 2 2 10" xfId="16477" xr:uid="{00000000-0005-0000-0000-000088640000}"/>
    <cellStyle name="Normal 53 2 2 2" xfId="1519" xr:uid="{00000000-0005-0000-0000-000089640000}"/>
    <cellStyle name="Normal 53 2 2 2 2" xfId="1940" xr:uid="{00000000-0005-0000-0000-00008A640000}"/>
    <cellStyle name="Normal 53 2 2 2 2 2" xfId="2779" xr:uid="{00000000-0005-0000-0000-00008B640000}"/>
    <cellStyle name="Normal 53 2 2 2 2 2 2" xfId="4469" xr:uid="{00000000-0005-0000-0000-00008C640000}"/>
    <cellStyle name="Normal 53 2 2 2 2 2 2 2" xfId="14542" xr:uid="{00000000-0005-0000-0000-00008D640000}"/>
    <cellStyle name="Normal 53 2 2 2 2 2 2 2 2" xfId="44873" xr:uid="{00000000-0005-0000-0000-00008E640000}"/>
    <cellStyle name="Normal 53 2 2 2 2 2 2 2 3" xfId="29640" xr:uid="{00000000-0005-0000-0000-00008F640000}"/>
    <cellStyle name="Normal 53 2 2 2 2 2 2 3" xfId="9522" xr:uid="{00000000-0005-0000-0000-000090640000}"/>
    <cellStyle name="Normal 53 2 2 2 2 2 2 3 2" xfId="39856" xr:uid="{00000000-0005-0000-0000-000091640000}"/>
    <cellStyle name="Normal 53 2 2 2 2 2 2 3 3" xfId="24623" xr:uid="{00000000-0005-0000-0000-000092640000}"/>
    <cellStyle name="Normal 53 2 2 2 2 2 2 4" xfId="34843" xr:uid="{00000000-0005-0000-0000-000093640000}"/>
    <cellStyle name="Normal 53 2 2 2 2 2 2 5" xfId="19610" xr:uid="{00000000-0005-0000-0000-000094640000}"/>
    <cellStyle name="Normal 53 2 2 2 2 2 3" xfId="6161" xr:uid="{00000000-0005-0000-0000-000095640000}"/>
    <cellStyle name="Normal 53 2 2 2 2 2 3 2" xfId="16213" xr:uid="{00000000-0005-0000-0000-000096640000}"/>
    <cellStyle name="Normal 53 2 2 2 2 2 3 2 2" xfId="46544" xr:uid="{00000000-0005-0000-0000-000097640000}"/>
    <cellStyle name="Normal 53 2 2 2 2 2 3 2 3" xfId="31311" xr:uid="{00000000-0005-0000-0000-000098640000}"/>
    <cellStyle name="Normal 53 2 2 2 2 2 3 3" xfId="11193" xr:uid="{00000000-0005-0000-0000-000099640000}"/>
    <cellStyle name="Normal 53 2 2 2 2 2 3 3 2" xfId="41527" xr:uid="{00000000-0005-0000-0000-00009A640000}"/>
    <cellStyle name="Normal 53 2 2 2 2 2 3 3 3" xfId="26294" xr:uid="{00000000-0005-0000-0000-00009B640000}"/>
    <cellStyle name="Normal 53 2 2 2 2 2 3 4" xfId="36514" xr:uid="{00000000-0005-0000-0000-00009C640000}"/>
    <cellStyle name="Normal 53 2 2 2 2 2 3 5" xfId="21281" xr:uid="{00000000-0005-0000-0000-00009D640000}"/>
    <cellStyle name="Normal 53 2 2 2 2 2 4" xfId="12871" xr:uid="{00000000-0005-0000-0000-00009E640000}"/>
    <cellStyle name="Normal 53 2 2 2 2 2 4 2" xfId="43202" xr:uid="{00000000-0005-0000-0000-00009F640000}"/>
    <cellStyle name="Normal 53 2 2 2 2 2 4 3" xfId="27969" xr:uid="{00000000-0005-0000-0000-0000A0640000}"/>
    <cellStyle name="Normal 53 2 2 2 2 2 5" xfId="7850" xr:uid="{00000000-0005-0000-0000-0000A1640000}"/>
    <cellStyle name="Normal 53 2 2 2 2 2 5 2" xfId="38185" xr:uid="{00000000-0005-0000-0000-0000A2640000}"/>
    <cellStyle name="Normal 53 2 2 2 2 2 5 3" xfId="22952" xr:uid="{00000000-0005-0000-0000-0000A3640000}"/>
    <cellStyle name="Normal 53 2 2 2 2 2 6" xfId="33173" xr:uid="{00000000-0005-0000-0000-0000A4640000}"/>
    <cellStyle name="Normal 53 2 2 2 2 2 7" xfId="17939" xr:uid="{00000000-0005-0000-0000-0000A5640000}"/>
    <cellStyle name="Normal 53 2 2 2 2 3" xfId="3632" xr:uid="{00000000-0005-0000-0000-0000A6640000}"/>
    <cellStyle name="Normal 53 2 2 2 2 3 2" xfId="13706" xr:uid="{00000000-0005-0000-0000-0000A7640000}"/>
    <cellStyle name="Normal 53 2 2 2 2 3 2 2" xfId="44037" xr:uid="{00000000-0005-0000-0000-0000A8640000}"/>
    <cellStyle name="Normal 53 2 2 2 2 3 2 3" xfId="28804" xr:uid="{00000000-0005-0000-0000-0000A9640000}"/>
    <cellStyle name="Normal 53 2 2 2 2 3 3" xfId="8686" xr:uid="{00000000-0005-0000-0000-0000AA640000}"/>
    <cellStyle name="Normal 53 2 2 2 2 3 3 2" xfId="39020" xr:uid="{00000000-0005-0000-0000-0000AB640000}"/>
    <cellStyle name="Normal 53 2 2 2 2 3 3 3" xfId="23787" xr:uid="{00000000-0005-0000-0000-0000AC640000}"/>
    <cellStyle name="Normal 53 2 2 2 2 3 4" xfId="34007" xr:uid="{00000000-0005-0000-0000-0000AD640000}"/>
    <cellStyle name="Normal 53 2 2 2 2 3 5" xfId="18774" xr:uid="{00000000-0005-0000-0000-0000AE640000}"/>
    <cellStyle name="Normal 53 2 2 2 2 4" xfId="5325" xr:uid="{00000000-0005-0000-0000-0000AF640000}"/>
    <cellStyle name="Normal 53 2 2 2 2 4 2" xfId="15377" xr:uid="{00000000-0005-0000-0000-0000B0640000}"/>
    <cellStyle name="Normal 53 2 2 2 2 4 2 2" xfId="45708" xr:uid="{00000000-0005-0000-0000-0000B1640000}"/>
    <cellStyle name="Normal 53 2 2 2 2 4 2 3" xfId="30475" xr:uid="{00000000-0005-0000-0000-0000B2640000}"/>
    <cellStyle name="Normal 53 2 2 2 2 4 3" xfId="10357" xr:uid="{00000000-0005-0000-0000-0000B3640000}"/>
    <cellStyle name="Normal 53 2 2 2 2 4 3 2" xfId="40691" xr:uid="{00000000-0005-0000-0000-0000B4640000}"/>
    <cellStyle name="Normal 53 2 2 2 2 4 3 3" xfId="25458" xr:uid="{00000000-0005-0000-0000-0000B5640000}"/>
    <cellStyle name="Normal 53 2 2 2 2 4 4" xfId="35678" xr:uid="{00000000-0005-0000-0000-0000B6640000}"/>
    <cellStyle name="Normal 53 2 2 2 2 4 5" xfId="20445" xr:uid="{00000000-0005-0000-0000-0000B7640000}"/>
    <cellStyle name="Normal 53 2 2 2 2 5" xfId="12035" xr:uid="{00000000-0005-0000-0000-0000B8640000}"/>
    <cellStyle name="Normal 53 2 2 2 2 5 2" xfId="42366" xr:uid="{00000000-0005-0000-0000-0000B9640000}"/>
    <cellStyle name="Normal 53 2 2 2 2 5 3" xfId="27133" xr:uid="{00000000-0005-0000-0000-0000BA640000}"/>
    <cellStyle name="Normal 53 2 2 2 2 6" xfId="7014" xr:uid="{00000000-0005-0000-0000-0000BB640000}"/>
    <cellStyle name="Normal 53 2 2 2 2 6 2" xfId="37349" xr:uid="{00000000-0005-0000-0000-0000BC640000}"/>
    <cellStyle name="Normal 53 2 2 2 2 6 3" xfId="22116" xr:uid="{00000000-0005-0000-0000-0000BD640000}"/>
    <cellStyle name="Normal 53 2 2 2 2 7" xfId="32337" xr:uid="{00000000-0005-0000-0000-0000BE640000}"/>
    <cellStyle name="Normal 53 2 2 2 2 8" xfId="17103" xr:uid="{00000000-0005-0000-0000-0000BF640000}"/>
    <cellStyle name="Normal 53 2 2 2 3" xfId="2361" xr:uid="{00000000-0005-0000-0000-0000C0640000}"/>
    <cellStyle name="Normal 53 2 2 2 3 2" xfId="4051" xr:uid="{00000000-0005-0000-0000-0000C1640000}"/>
    <cellStyle name="Normal 53 2 2 2 3 2 2" xfId="14124" xr:uid="{00000000-0005-0000-0000-0000C2640000}"/>
    <cellStyle name="Normal 53 2 2 2 3 2 2 2" xfId="44455" xr:uid="{00000000-0005-0000-0000-0000C3640000}"/>
    <cellStyle name="Normal 53 2 2 2 3 2 2 3" xfId="29222" xr:uid="{00000000-0005-0000-0000-0000C4640000}"/>
    <cellStyle name="Normal 53 2 2 2 3 2 3" xfId="9104" xr:uid="{00000000-0005-0000-0000-0000C5640000}"/>
    <cellStyle name="Normal 53 2 2 2 3 2 3 2" xfId="39438" xr:uid="{00000000-0005-0000-0000-0000C6640000}"/>
    <cellStyle name="Normal 53 2 2 2 3 2 3 3" xfId="24205" xr:uid="{00000000-0005-0000-0000-0000C7640000}"/>
    <cellStyle name="Normal 53 2 2 2 3 2 4" xfId="34425" xr:uid="{00000000-0005-0000-0000-0000C8640000}"/>
    <cellStyle name="Normal 53 2 2 2 3 2 5" xfId="19192" xr:uid="{00000000-0005-0000-0000-0000C9640000}"/>
    <cellStyle name="Normal 53 2 2 2 3 3" xfId="5743" xr:uid="{00000000-0005-0000-0000-0000CA640000}"/>
    <cellStyle name="Normal 53 2 2 2 3 3 2" xfId="15795" xr:uid="{00000000-0005-0000-0000-0000CB640000}"/>
    <cellStyle name="Normal 53 2 2 2 3 3 2 2" xfId="46126" xr:uid="{00000000-0005-0000-0000-0000CC640000}"/>
    <cellStyle name="Normal 53 2 2 2 3 3 2 3" xfId="30893" xr:uid="{00000000-0005-0000-0000-0000CD640000}"/>
    <cellStyle name="Normal 53 2 2 2 3 3 3" xfId="10775" xr:uid="{00000000-0005-0000-0000-0000CE640000}"/>
    <cellStyle name="Normal 53 2 2 2 3 3 3 2" xfId="41109" xr:uid="{00000000-0005-0000-0000-0000CF640000}"/>
    <cellStyle name="Normal 53 2 2 2 3 3 3 3" xfId="25876" xr:uid="{00000000-0005-0000-0000-0000D0640000}"/>
    <cellStyle name="Normal 53 2 2 2 3 3 4" xfId="36096" xr:uid="{00000000-0005-0000-0000-0000D1640000}"/>
    <cellStyle name="Normal 53 2 2 2 3 3 5" xfId="20863" xr:uid="{00000000-0005-0000-0000-0000D2640000}"/>
    <cellStyle name="Normal 53 2 2 2 3 4" xfId="12453" xr:uid="{00000000-0005-0000-0000-0000D3640000}"/>
    <cellStyle name="Normal 53 2 2 2 3 4 2" xfId="42784" xr:uid="{00000000-0005-0000-0000-0000D4640000}"/>
    <cellStyle name="Normal 53 2 2 2 3 4 3" xfId="27551" xr:uid="{00000000-0005-0000-0000-0000D5640000}"/>
    <cellStyle name="Normal 53 2 2 2 3 5" xfId="7432" xr:uid="{00000000-0005-0000-0000-0000D6640000}"/>
    <cellStyle name="Normal 53 2 2 2 3 5 2" xfId="37767" xr:uid="{00000000-0005-0000-0000-0000D7640000}"/>
    <cellStyle name="Normal 53 2 2 2 3 5 3" xfId="22534" xr:uid="{00000000-0005-0000-0000-0000D8640000}"/>
    <cellStyle name="Normal 53 2 2 2 3 6" xfId="32755" xr:uid="{00000000-0005-0000-0000-0000D9640000}"/>
    <cellStyle name="Normal 53 2 2 2 3 7" xfId="17521" xr:uid="{00000000-0005-0000-0000-0000DA640000}"/>
    <cellStyle name="Normal 53 2 2 2 4" xfId="3214" xr:uid="{00000000-0005-0000-0000-0000DB640000}"/>
    <cellStyle name="Normal 53 2 2 2 4 2" xfId="13288" xr:uid="{00000000-0005-0000-0000-0000DC640000}"/>
    <cellStyle name="Normal 53 2 2 2 4 2 2" xfId="43619" xr:uid="{00000000-0005-0000-0000-0000DD640000}"/>
    <cellStyle name="Normal 53 2 2 2 4 2 3" xfId="28386" xr:uid="{00000000-0005-0000-0000-0000DE640000}"/>
    <cellStyle name="Normal 53 2 2 2 4 3" xfId="8268" xr:uid="{00000000-0005-0000-0000-0000DF640000}"/>
    <cellStyle name="Normal 53 2 2 2 4 3 2" xfId="38602" xr:uid="{00000000-0005-0000-0000-0000E0640000}"/>
    <cellStyle name="Normal 53 2 2 2 4 3 3" xfId="23369" xr:uid="{00000000-0005-0000-0000-0000E1640000}"/>
    <cellStyle name="Normal 53 2 2 2 4 4" xfId="33589" xr:uid="{00000000-0005-0000-0000-0000E2640000}"/>
    <cellStyle name="Normal 53 2 2 2 4 5" xfId="18356" xr:uid="{00000000-0005-0000-0000-0000E3640000}"/>
    <cellStyle name="Normal 53 2 2 2 5" xfId="4907" xr:uid="{00000000-0005-0000-0000-0000E4640000}"/>
    <cellStyle name="Normal 53 2 2 2 5 2" xfId="14959" xr:uid="{00000000-0005-0000-0000-0000E5640000}"/>
    <cellStyle name="Normal 53 2 2 2 5 2 2" xfId="45290" xr:uid="{00000000-0005-0000-0000-0000E6640000}"/>
    <cellStyle name="Normal 53 2 2 2 5 2 3" xfId="30057" xr:uid="{00000000-0005-0000-0000-0000E7640000}"/>
    <cellStyle name="Normal 53 2 2 2 5 3" xfId="9939" xr:uid="{00000000-0005-0000-0000-0000E8640000}"/>
    <cellStyle name="Normal 53 2 2 2 5 3 2" xfId="40273" xr:uid="{00000000-0005-0000-0000-0000E9640000}"/>
    <cellStyle name="Normal 53 2 2 2 5 3 3" xfId="25040" xr:uid="{00000000-0005-0000-0000-0000EA640000}"/>
    <cellStyle name="Normal 53 2 2 2 5 4" xfId="35260" xr:uid="{00000000-0005-0000-0000-0000EB640000}"/>
    <cellStyle name="Normal 53 2 2 2 5 5" xfId="20027" xr:uid="{00000000-0005-0000-0000-0000EC640000}"/>
    <cellStyle name="Normal 53 2 2 2 6" xfId="11617" xr:uid="{00000000-0005-0000-0000-0000ED640000}"/>
    <cellStyle name="Normal 53 2 2 2 6 2" xfId="41948" xr:uid="{00000000-0005-0000-0000-0000EE640000}"/>
    <cellStyle name="Normal 53 2 2 2 6 3" xfId="26715" xr:uid="{00000000-0005-0000-0000-0000EF640000}"/>
    <cellStyle name="Normal 53 2 2 2 7" xfId="6596" xr:uid="{00000000-0005-0000-0000-0000F0640000}"/>
    <cellStyle name="Normal 53 2 2 2 7 2" xfId="36931" xr:uid="{00000000-0005-0000-0000-0000F1640000}"/>
    <cellStyle name="Normal 53 2 2 2 7 3" xfId="21698" xr:uid="{00000000-0005-0000-0000-0000F2640000}"/>
    <cellStyle name="Normal 53 2 2 2 8" xfId="31919" xr:uid="{00000000-0005-0000-0000-0000F3640000}"/>
    <cellStyle name="Normal 53 2 2 2 9" xfId="16685" xr:uid="{00000000-0005-0000-0000-0000F4640000}"/>
    <cellStyle name="Normal 53 2 2 3" xfId="1732" xr:uid="{00000000-0005-0000-0000-0000F5640000}"/>
    <cellStyle name="Normal 53 2 2 3 2" xfId="2571" xr:uid="{00000000-0005-0000-0000-0000F6640000}"/>
    <cellStyle name="Normal 53 2 2 3 2 2" xfId="4261" xr:uid="{00000000-0005-0000-0000-0000F7640000}"/>
    <cellStyle name="Normal 53 2 2 3 2 2 2" xfId="14334" xr:uid="{00000000-0005-0000-0000-0000F8640000}"/>
    <cellStyle name="Normal 53 2 2 3 2 2 2 2" xfId="44665" xr:uid="{00000000-0005-0000-0000-0000F9640000}"/>
    <cellStyle name="Normal 53 2 2 3 2 2 2 3" xfId="29432" xr:uid="{00000000-0005-0000-0000-0000FA640000}"/>
    <cellStyle name="Normal 53 2 2 3 2 2 3" xfId="9314" xr:uid="{00000000-0005-0000-0000-0000FB640000}"/>
    <cellStyle name="Normal 53 2 2 3 2 2 3 2" xfId="39648" xr:uid="{00000000-0005-0000-0000-0000FC640000}"/>
    <cellStyle name="Normal 53 2 2 3 2 2 3 3" xfId="24415" xr:uid="{00000000-0005-0000-0000-0000FD640000}"/>
    <cellStyle name="Normal 53 2 2 3 2 2 4" xfId="34635" xr:uid="{00000000-0005-0000-0000-0000FE640000}"/>
    <cellStyle name="Normal 53 2 2 3 2 2 5" xfId="19402" xr:uid="{00000000-0005-0000-0000-0000FF640000}"/>
    <cellStyle name="Normal 53 2 2 3 2 3" xfId="5953" xr:uid="{00000000-0005-0000-0000-000000650000}"/>
    <cellStyle name="Normal 53 2 2 3 2 3 2" xfId="16005" xr:uid="{00000000-0005-0000-0000-000001650000}"/>
    <cellStyle name="Normal 53 2 2 3 2 3 2 2" xfId="46336" xr:uid="{00000000-0005-0000-0000-000002650000}"/>
    <cellStyle name="Normal 53 2 2 3 2 3 2 3" xfId="31103" xr:uid="{00000000-0005-0000-0000-000003650000}"/>
    <cellStyle name="Normal 53 2 2 3 2 3 3" xfId="10985" xr:uid="{00000000-0005-0000-0000-000004650000}"/>
    <cellStyle name="Normal 53 2 2 3 2 3 3 2" xfId="41319" xr:uid="{00000000-0005-0000-0000-000005650000}"/>
    <cellStyle name="Normal 53 2 2 3 2 3 3 3" xfId="26086" xr:uid="{00000000-0005-0000-0000-000006650000}"/>
    <cellStyle name="Normal 53 2 2 3 2 3 4" xfId="36306" xr:uid="{00000000-0005-0000-0000-000007650000}"/>
    <cellStyle name="Normal 53 2 2 3 2 3 5" xfId="21073" xr:uid="{00000000-0005-0000-0000-000008650000}"/>
    <cellStyle name="Normal 53 2 2 3 2 4" xfId="12663" xr:uid="{00000000-0005-0000-0000-000009650000}"/>
    <cellStyle name="Normal 53 2 2 3 2 4 2" xfId="42994" xr:uid="{00000000-0005-0000-0000-00000A650000}"/>
    <cellStyle name="Normal 53 2 2 3 2 4 3" xfId="27761" xr:uid="{00000000-0005-0000-0000-00000B650000}"/>
    <cellStyle name="Normal 53 2 2 3 2 5" xfId="7642" xr:uid="{00000000-0005-0000-0000-00000C650000}"/>
    <cellStyle name="Normal 53 2 2 3 2 5 2" xfId="37977" xr:uid="{00000000-0005-0000-0000-00000D650000}"/>
    <cellStyle name="Normal 53 2 2 3 2 5 3" xfId="22744" xr:uid="{00000000-0005-0000-0000-00000E650000}"/>
    <cellStyle name="Normal 53 2 2 3 2 6" xfId="32965" xr:uid="{00000000-0005-0000-0000-00000F650000}"/>
    <cellStyle name="Normal 53 2 2 3 2 7" xfId="17731" xr:uid="{00000000-0005-0000-0000-000010650000}"/>
    <cellStyle name="Normal 53 2 2 3 3" xfId="3424" xr:uid="{00000000-0005-0000-0000-000011650000}"/>
    <cellStyle name="Normal 53 2 2 3 3 2" xfId="13498" xr:uid="{00000000-0005-0000-0000-000012650000}"/>
    <cellStyle name="Normal 53 2 2 3 3 2 2" xfId="43829" xr:uid="{00000000-0005-0000-0000-000013650000}"/>
    <cellStyle name="Normal 53 2 2 3 3 2 3" xfId="28596" xr:uid="{00000000-0005-0000-0000-000014650000}"/>
    <cellStyle name="Normal 53 2 2 3 3 3" xfId="8478" xr:uid="{00000000-0005-0000-0000-000015650000}"/>
    <cellStyle name="Normal 53 2 2 3 3 3 2" xfId="38812" xr:uid="{00000000-0005-0000-0000-000016650000}"/>
    <cellStyle name="Normal 53 2 2 3 3 3 3" xfId="23579" xr:uid="{00000000-0005-0000-0000-000017650000}"/>
    <cellStyle name="Normal 53 2 2 3 3 4" xfId="33799" xr:uid="{00000000-0005-0000-0000-000018650000}"/>
    <cellStyle name="Normal 53 2 2 3 3 5" xfId="18566" xr:uid="{00000000-0005-0000-0000-000019650000}"/>
    <cellStyle name="Normal 53 2 2 3 4" xfId="5117" xr:uid="{00000000-0005-0000-0000-00001A650000}"/>
    <cellStyle name="Normal 53 2 2 3 4 2" xfId="15169" xr:uid="{00000000-0005-0000-0000-00001B650000}"/>
    <cellStyle name="Normal 53 2 2 3 4 2 2" xfId="45500" xr:uid="{00000000-0005-0000-0000-00001C650000}"/>
    <cellStyle name="Normal 53 2 2 3 4 2 3" xfId="30267" xr:uid="{00000000-0005-0000-0000-00001D650000}"/>
    <cellStyle name="Normal 53 2 2 3 4 3" xfId="10149" xr:uid="{00000000-0005-0000-0000-00001E650000}"/>
    <cellStyle name="Normal 53 2 2 3 4 3 2" xfId="40483" xr:uid="{00000000-0005-0000-0000-00001F650000}"/>
    <cellStyle name="Normal 53 2 2 3 4 3 3" xfId="25250" xr:uid="{00000000-0005-0000-0000-000020650000}"/>
    <cellStyle name="Normal 53 2 2 3 4 4" xfId="35470" xr:uid="{00000000-0005-0000-0000-000021650000}"/>
    <cellStyle name="Normal 53 2 2 3 4 5" xfId="20237" xr:uid="{00000000-0005-0000-0000-000022650000}"/>
    <cellStyle name="Normal 53 2 2 3 5" xfId="11827" xr:uid="{00000000-0005-0000-0000-000023650000}"/>
    <cellStyle name="Normal 53 2 2 3 5 2" xfId="42158" xr:uid="{00000000-0005-0000-0000-000024650000}"/>
    <cellStyle name="Normal 53 2 2 3 5 3" xfId="26925" xr:uid="{00000000-0005-0000-0000-000025650000}"/>
    <cellStyle name="Normal 53 2 2 3 6" xfId="6806" xr:uid="{00000000-0005-0000-0000-000026650000}"/>
    <cellStyle name="Normal 53 2 2 3 6 2" xfId="37141" xr:uid="{00000000-0005-0000-0000-000027650000}"/>
    <cellStyle name="Normal 53 2 2 3 6 3" xfId="21908" xr:uid="{00000000-0005-0000-0000-000028650000}"/>
    <cellStyle name="Normal 53 2 2 3 7" xfId="32129" xr:uid="{00000000-0005-0000-0000-000029650000}"/>
    <cellStyle name="Normal 53 2 2 3 8" xfId="16895" xr:uid="{00000000-0005-0000-0000-00002A650000}"/>
    <cellStyle name="Normal 53 2 2 4" xfId="2153" xr:uid="{00000000-0005-0000-0000-00002B650000}"/>
    <cellStyle name="Normal 53 2 2 4 2" xfId="3843" xr:uid="{00000000-0005-0000-0000-00002C650000}"/>
    <cellStyle name="Normal 53 2 2 4 2 2" xfId="13916" xr:uid="{00000000-0005-0000-0000-00002D650000}"/>
    <cellStyle name="Normal 53 2 2 4 2 2 2" xfId="44247" xr:uid="{00000000-0005-0000-0000-00002E650000}"/>
    <cellStyle name="Normal 53 2 2 4 2 2 3" xfId="29014" xr:uid="{00000000-0005-0000-0000-00002F650000}"/>
    <cellStyle name="Normal 53 2 2 4 2 3" xfId="8896" xr:uid="{00000000-0005-0000-0000-000030650000}"/>
    <cellStyle name="Normal 53 2 2 4 2 3 2" xfId="39230" xr:uid="{00000000-0005-0000-0000-000031650000}"/>
    <cellStyle name="Normal 53 2 2 4 2 3 3" xfId="23997" xr:uid="{00000000-0005-0000-0000-000032650000}"/>
    <cellStyle name="Normal 53 2 2 4 2 4" xfId="34217" xr:uid="{00000000-0005-0000-0000-000033650000}"/>
    <cellStyle name="Normal 53 2 2 4 2 5" xfId="18984" xr:uid="{00000000-0005-0000-0000-000034650000}"/>
    <cellStyle name="Normal 53 2 2 4 3" xfId="5535" xr:uid="{00000000-0005-0000-0000-000035650000}"/>
    <cellStyle name="Normal 53 2 2 4 3 2" xfId="15587" xr:uid="{00000000-0005-0000-0000-000036650000}"/>
    <cellStyle name="Normal 53 2 2 4 3 2 2" xfId="45918" xr:uid="{00000000-0005-0000-0000-000037650000}"/>
    <cellStyle name="Normal 53 2 2 4 3 2 3" xfId="30685" xr:uid="{00000000-0005-0000-0000-000038650000}"/>
    <cellStyle name="Normal 53 2 2 4 3 3" xfId="10567" xr:uid="{00000000-0005-0000-0000-000039650000}"/>
    <cellStyle name="Normal 53 2 2 4 3 3 2" xfId="40901" xr:uid="{00000000-0005-0000-0000-00003A650000}"/>
    <cellStyle name="Normal 53 2 2 4 3 3 3" xfId="25668" xr:uid="{00000000-0005-0000-0000-00003B650000}"/>
    <cellStyle name="Normal 53 2 2 4 3 4" xfId="35888" xr:uid="{00000000-0005-0000-0000-00003C650000}"/>
    <cellStyle name="Normal 53 2 2 4 3 5" xfId="20655" xr:uid="{00000000-0005-0000-0000-00003D650000}"/>
    <cellStyle name="Normal 53 2 2 4 4" xfId="12245" xr:uid="{00000000-0005-0000-0000-00003E650000}"/>
    <cellStyle name="Normal 53 2 2 4 4 2" xfId="42576" xr:uid="{00000000-0005-0000-0000-00003F650000}"/>
    <cellStyle name="Normal 53 2 2 4 4 3" xfId="27343" xr:uid="{00000000-0005-0000-0000-000040650000}"/>
    <cellStyle name="Normal 53 2 2 4 5" xfId="7224" xr:uid="{00000000-0005-0000-0000-000041650000}"/>
    <cellStyle name="Normal 53 2 2 4 5 2" xfId="37559" xr:uid="{00000000-0005-0000-0000-000042650000}"/>
    <cellStyle name="Normal 53 2 2 4 5 3" xfId="22326" xr:uid="{00000000-0005-0000-0000-000043650000}"/>
    <cellStyle name="Normal 53 2 2 4 6" xfId="32547" xr:uid="{00000000-0005-0000-0000-000044650000}"/>
    <cellStyle name="Normal 53 2 2 4 7" xfId="17313" xr:uid="{00000000-0005-0000-0000-000045650000}"/>
    <cellStyle name="Normal 53 2 2 5" xfId="3006" xr:uid="{00000000-0005-0000-0000-000046650000}"/>
    <cellStyle name="Normal 53 2 2 5 2" xfId="13080" xr:uid="{00000000-0005-0000-0000-000047650000}"/>
    <cellStyle name="Normal 53 2 2 5 2 2" xfId="43411" xr:uid="{00000000-0005-0000-0000-000048650000}"/>
    <cellStyle name="Normal 53 2 2 5 2 3" xfId="28178" xr:uid="{00000000-0005-0000-0000-000049650000}"/>
    <cellStyle name="Normal 53 2 2 5 3" xfId="8060" xr:uid="{00000000-0005-0000-0000-00004A650000}"/>
    <cellStyle name="Normal 53 2 2 5 3 2" xfId="38394" xr:uid="{00000000-0005-0000-0000-00004B650000}"/>
    <cellStyle name="Normal 53 2 2 5 3 3" xfId="23161" xr:uid="{00000000-0005-0000-0000-00004C650000}"/>
    <cellStyle name="Normal 53 2 2 5 4" xfId="33381" xr:uid="{00000000-0005-0000-0000-00004D650000}"/>
    <cellStyle name="Normal 53 2 2 5 5" xfId="18148" xr:uid="{00000000-0005-0000-0000-00004E650000}"/>
    <cellStyle name="Normal 53 2 2 6" xfId="4699" xr:uid="{00000000-0005-0000-0000-00004F650000}"/>
    <cellStyle name="Normal 53 2 2 6 2" xfId="14751" xr:uid="{00000000-0005-0000-0000-000050650000}"/>
    <cellStyle name="Normal 53 2 2 6 2 2" xfId="45082" xr:uid="{00000000-0005-0000-0000-000051650000}"/>
    <cellStyle name="Normal 53 2 2 6 2 3" xfId="29849" xr:uid="{00000000-0005-0000-0000-000052650000}"/>
    <cellStyle name="Normal 53 2 2 6 3" xfId="9731" xr:uid="{00000000-0005-0000-0000-000053650000}"/>
    <cellStyle name="Normal 53 2 2 6 3 2" xfId="40065" xr:uid="{00000000-0005-0000-0000-000054650000}"/>
    <cellStyle name="Normal 53 2 2 6 3 3" xfId="24832" xr:uid="{00000000-0005-0000-0000-000055650000}"/>
    <cellStyle name="Normal 53 2 2 6 4" xfId="35052" xr:uid="{00000000-0005-0000-0000-000056650000}"/>
    <cellStyle name="Normal 53 2 2 6 5" xfId="19819" xr:uid="{00000000-0005-0000-0000-000057650000}"/>
    <cellStyle name="Normal 53 2 2 7" xfId="11409" xr:uid="{00000000-0005-0000-0000-000058650000}"/>
    <cellStyle name="Normal 53 2 2 7 2" xfId="41740" xr:uid="{00000000-0005-0000-0000-000059650000}"/>
    <cellStyle name="Normal 53 2 2 7 3" xfId="26507" xr:uid="{00000000-0005-0000-0000-00005A650000}"/>
    <cellStyle name="Normal 53 2 2 8" xfId="6388" xr:uid="{00000000-0005-0000-0000-00005B650000}"/>
    <cellStyle name="Normal 53 2 2 8 2" xfId="36723" xr:uid="{00000000-0005-0000-0000-00005C650000}"/>
    <cellStyle name="Normal 53 2 2 8 3" xfId="21490" xr:uid="{00000000-0005-0000-0000-00005D650000}"/>
    <cellStyle name="Normal 53 2 2 9" xfId="31711" xr:uid="{00000000-0005-0000-0000-00005E650000}"/>
    <cellStyle name="Normal 53 2 3" xfId="1415" xr:uid="{00000000-0005-0000-0000-00005F650000}"/>
    <cellStyle name="Normal 53 2 3 2" xfId="1836" xr:uid="{00000000-0005-0000-0000-000060650000}"/>
    <cellStyle name="Normal 53 2 3 2 2" xfId="2675" xr:uid="{00000000-0005-0000-0000-000061650000}"/>
    <cellStyle name="Normal 53 2 3 2 2 2" xfId="4365" xr:uid="{00000000-0005-0000-0000-000062650000}"/>
    <cellStyle name="Normal 53 2 3 2 2 2 2" xfId="14438" xr:uid="{00000000-0005-0000-0000-000063650000}"/>
    <cellStyle name="Normal 53 2 3 2 2 2 2 2" xfId="44769" xr:uid="{00000000-0005-0000-0000-000064650000}"/>
    <cellStyle name="Normal 53 2 3 2 2 2 2 3" xfId="29536" xr:uid="{00000000-0005-0000-0000-000065650000}"/>
    <cellStyle name="Normal 53 2 3 2 2 2 3" xfId="9418" xr:uid="{00000000-0005-0000-0000-000066650000}"/>
    <cellStyle name="Normal 53 2 3 2 2 2 3 2" xfId="39752" xr:uid="{00000000-0005-0000-0000-000067650000}"/>
    <cellStyle name="Normal 53 2 3 2 2 2 3 3" xfId="24519" xr:uid="{00000000-0005-0000-0000-000068650000}"/>
    <cellStyle name="Normal 53 2 3 2 2 2 4" xfId="34739" xr:uid="{00000000-0005-0000-0000-000069650000}"/>
    <cellStyle name="Normal 53 2 3 2 2 2 5" xfId="19506" xr:uid="{00000000-0005-0000-0000-00006A650000}"/>
    <cellStyle name="Normal 53 2 3 2 2 3" xfId="6057" xr:uid="{00000000-0005-0000-0000-00006B650000}"/>
    <cellStyle name="Normal 53 2 3 2 2 3 2" xfId="16109" xr:uid="{00000000-0005-0000-0000-00006C650000}"/>
    <cellStyle name="Normal 53 2 3 2 2 3 2 2" xfId="46440" xr:uid="{00000000-0005-0000-0000-00006D650000}"/>
    <cellStyle name="Normal 53 2 3 2 2 3 2 3" xfId="31207" xr:uid="{00000000-0005-0000-0000-00006E650000}"/>
    <cellStyle name="Normal 53 2 3 2 2 3 3" xfId="11089" xr:uid="{00000000-0005-0000-0000-00006F650000}"/>
    <cellStyle name="Normal 53 2 3 2 2 3 3 2" xfId="41423" xr:uid="{00000000-0005-0000-0000-000070650000}"/>
    <cellStyle name="Normal 53 2 3 2 2 3 3 3" xfId="26190" xr:uid="{00000000-0005-0000-0000-000071650000}"/>
    <cellStyle name="Normal 53 2 3 2 2 3 4" xfId="36410" xr:uid="{00000000-0005-0000-0000-000072650000}"/>
    <cellStyle name="Normal 53 2 3 2 2 3 5" xfId="21177" xr:uid="{00000000-0005-0000-0000-000073650000}"/>
    <cellStyle name="Normal 53 2 3 2 2 4" xfId="12767" xr:uid="{00000000-0005-0000-0000-000074650000}"/>
    <cellStyle name="Normal 53 2 3 2 2 4 2" xfId="43098" xr:uid="{00000000-0005-0000-0000-000075650000}"/>
    <cellStyle name="Normal 53 2 3 2 2 4 3" xfId="27865" xr:uid="{00000000-0005-0000-0000-000076650000}"/>
    <cellStyle name="Normal 53 2 3 2 2 5" xfId="7746" xr:uid="{00000000-0005-0000-0000-000077650000}"/>
    <cellStyle name="Normal 53 2 3 2 2 5 2" xfId="38081" xr:uid="{00000000-0005-0000-0000-000078650000}"/>
    <cellStyle name="Normal 53 2 3 2 2 5 3" xfId="22848" xr:uid="{00000000-0005-0000-0000-000079650000}"/>
    <cellStyle name="Normal 53 2 3 2 2 6" xfId="33069" xr:uid="{00000000-0005-0000-0000-00007A650000}"/>
    <cellStyle name="Normal 53 2 3 2 2 7" xfId="17835" xr:uid="{00000000-0005-0000-0000-00007B650000}"/>
    <cellStyle name="Normal 53 2 3 2 3" xfId="3528" xr:uid="{00000000-0005-0000-0000-00007C650000}"/>
    <cellStyle name="Normal 53 2 3 2 3 2" xfId="13602" xr:uid="{00000000-0005-0000-0000-00007D650000}"/>
    <cellStyle name="Normal 53 2 3 2 3 2 2" xfId="43933" xr:uid="{00000000-0005-0000-0000-00007E650000}"/>
    <cellStyle name="Normal 53 2 3 2 3 2 3" xfId="28700" xr:uid="{00000000-0005-0000-0000-00007F650000}"/>
    <cellStyle name="Normal 53 2 3 2 3 3" xfId="8582" xr:uid="{00000000-0005-0000-0000-000080650000}"/>
    <cellStyle name="Normal 53 2 3 2 3 3 2" xfId="38916" xr:uid="{00000000-0005-0000-0000-000081650000}"/>
    <cellStyle name="Normal 53 2 3 2 3 3 3" xfId="23683" xr:uid="{00000000-0005-0000-0000-000082650000}"/>
    <cellStyle name="Normal 53 2 3 2 3 4" xfId="33903" xr:uid="{00000000-0005-0000-0000-000083650000}"/>
    <cellStyle name="Normal 53 2 3 2 3 5" xfId="18670" xr:uid="{00000000-0005-0000-0000-000084650000}"/>
    <cellStyle name="Normal 53 2 3 2 4" xfId="5221" xr:uid="{00000000-0005-0000-0000-000085650000}"/>
    <cellStyle name="Normal 53 2 3 2 4 2" xfId="15273" xr:uid="{00000000-0005-0000-0000-000086650000}"/>
    <cellStyle name="Normal 53 2 3 2 4 2 2" xfId="45604" xr:uid="{00000000-0005-0000-0000-000087650000}"/>
    <cellStyle name="Normal 53 2 3 2 4 2 3" xfId="30371" xr:uid="{00000000-0005-0000-0000-000088650000}"/>
    <cellStyle name="Normal 53 2 3 2 4 3" xfId="10253" xr:uid="{00000000-0005-0000-0000-000089650000}"/>
    <cellStyle name="Normal 53 2 3 2 4 3 2" xfId="40587" xr:uid="{00000000-0005-0000-0000-00008A650000}"/>
    <cellStyle name="Normal 53 2 3 2 4 3 3" xfId="25354" xr:uid="{00000000-0005-0000-0000-00008B650000}"/>
    <cellStyle name="Normal 53 2 3 2 4 4" xfId="35574" xr:uid="{00000000-0005-0000-0000-00008C650000}"/>
    <cellStyle name="Normal 53 2 3 2 4 5" xfId="20341" xr:uid="{00000000-0005-0000-0000-00008D650000}"/>
    <cellStyle name="Normal 53 2 3 2 5" xfId="11931" xr:uid="{00000000-0005-0000-0000-00008E650000}"/>
    <cellStyle name="Normal 53 2 3 2 5 2" xfId="42262" xr:uid="{00000000-0005-0000-0000-00008F650000}"/>
    <cellStyle name="Normal 53 2 3 2 5 3" xfId="27029" xr:uid="{00000000-0005-0000-0000-000090650000}"/>
    <cellStyle name="Normal 53 2 3 2 6" xfId="6910" xr:uid="{00000000-0005-0000-0000-000091650000}"/>
    <cellStyle name="Normal 53 2 3 2 6 2" xfId="37245" xr:uid="{00000000-0005-0000-0000-000092650000}"/>
    <cellStyle name="Normal 53 2 3 2 6 3" xfId="22012" xr:uid="{00000000-0005-0000-0000-000093650000}"/>
    <cellStyle name="Normal 53 2 3 2 7" xfId="32233" xr:uid="{00000000-0005-0000-0000-000094650000}"/>
    <cellStyle name="Normal 53 2 3 2 8" xfId="16999" xr:uid="{00000000-0005-0000-0000-000095650000}"/>
    <cellStyle name="Normal 53 2 3 3" xfId="2257" xr:uid="{00000000-0005-0000-0000-000096650000}"/>
    <cellStyle name="Normal 53 2 3 3 2" xfId="3947" xr:uid="{00000000-0005-0000-0000-000097650000}"/>
    <cellStyle name="Normal 53 2 3 3 2 2" xfId="14020" xr:uid="{00000000-0005-0000-0000-000098650000}"/>
    <cellStyle name="Normal 53 2 3 3 2 2 2" xfId="44351" xr:uid="{00000000-0005-0000-0000-000099650000}"/>
    <cellStyle name="Normal 53 2 3 3 2 2 3" xfId="29118" xr:uid="{00000000-0005-0000-0000-00009A650000}"/>
    <cellStyle name="Normal 53 2 3 3 2 3" xfId="9000" xr:uid="{00000000-0005-0000-0000-00009B650000}"/>
    <cellStyle name="Normal 53 2 3 3 2 3 2" xfId="39334" xr:uid="{00000000-0005-0000-0000-00009C650000}"/>
    <cellStyle name="Normal 53 2 3 3 2 3 3" xfId="24101" xr:uid="{00000000-0005-0000-0000-00009D650000}"/>
    <cellStyle name="Normal 53 2 3 3 2 4" xfId="34321" xr:uid="{00000000-0005-0000-0000-00009E650000}"/>
    <cellStyle name="Normal 53 2 3 3 2 5" xfId="19088" xr:uid="{00000000-0005-0000-0000-00009F650000}"/>
    <cellStyle name="Normal 53 2 3 3 3" xfId="5639" xr:uid="{00000000-0005-0000-0000-0000A0650000}"/>
    <cellStyle name="Normal 53 2 3 3 3 2" xfId="15691" xr:uid="{00000000-0005-0000-0000-0000A1650000}"/>
    <cellStyle name="Normal 53 2 3 3 3 2 2" xfId="46022" xr:uid="{00000000-0005-0000-0000-0000A2650000}"/>
    <cellStyle name="Normal 53 2 3 3 3 2 3" xfId="30789" xr:uid="{00000000-0005-0000-0000-0000A3650000}"/>
    <cellStyle name="Normal 53 2 3 3 3 3" xfId="10671" xr:uid="{00000000-0005-0000-0000-0000A4650000}"/>
    <cellStyle name="Normal 53 2 3 3 3 3 2" xfId="41005" xr:uid="{00000000-0005-0000-0000-0000A5650000}"/>
    <cellStyle name="Normal 53 2 3 3 3 3 3" xfId="25772" xr:uid="{00000000-0005-0000-0000-0000A6650000}"/>
    <cellStyle name="Normal 53 2 3 3 3 4" xfId="35992" xr:uid="{00000000-0005-0000-0000-0000A7650000}"/>
    <cellStyle name="Normal 53 2 3 3 3 5" xfId="20759" xr:uid="{00000000-0005-0000-0000-0000A8650000}"/>
    <cellStyle name="Normal 53 2 3 3 4" xfId="12349" xr:uid="{00000000-0005-0000-0000-0000A9650000}"/>
    <cellStyle name="Normal 53 2 3 3 4 2" xfId="42680" xr:uid="{00000000-0005-0000-0000-0000AA650000}"/>
    <cellStyle name="Normal 53 2 3 3 4 3" xfId="27447" xr:uid="{00000000-0005-0000-0000-0000AB650000}"/>
    <cellStyle name="Normal 53 2 3 3 5" xfId="7328" xr:uid="{00000000-0005-0000-0000-0000AC650000}"/>
    <cellStyle name="Normal 53 2 3 3 5 2" xfId="37663" xr:uid="{00000000-0005-0000-0000-0000AD650000}"/>
    <cellStyle name="Normal 53 2 3 3 5 3" xfId="22430" xr:uid="{00000000-0005-0000-0000-0000AE650000}"/>
    <cellStyle name="Normal 53 2 3 3 6" xfId="32651" xr:uid="{00000000-0005-0000-0000-0000AF650000}"/>
    <cellStyle name="Normal 53 2 3 3 7" xfId="17417" xr:uid="{00000000-0005-0000-0000-0000B0650000}"/>
    <cellStyle name="Normal 53 2 3 4" xfId="3110" xr:uid="{00000000-0005-0000-0000-0000B1650000}"/>
    <cellStyle name="Normal 53 2 3 4 2" xfId="13184" xr:uid="{00000000-0005-0000-0000-0000B2650000}"/>
    <cellStyle name="Normal 53 2 3 4 2 2" xfId="43515" xr:uid="{00000000-0005-0000-0000-0000B3650000}"/>
    <cellStyle name="Normal 53 2 3 4 2 3" xfId="28282" xr:uid="{00000000-0005-0000-0000-0000B4650000}"/>
    <cellStyle name="Normal 53 2 3 4 3" xfId="8164" xr:uid="{00000000-0005-0000-0000-0000B5650000}"/>
    <cellStyle name="Normal 53 2 3 4 3 2" xfId="38498" xr:uid="{00000000-0005-0000-0000-0000B6650000}"/>
    <cellStyle name="Normal 53 2 3 4 3 3" xfId="23265" xr:uid="{00000000-0005-0000-0000-0000B7650000}"/>
    <cellStyle name="Normal 53 2 3 4 4" xfId="33485" xr:uid="{00000000-0005-0000-0000-0000B8650000}"/>
    <cellStyle name="Normal 53 2 3 4 5" xfId="18252" xr:uid="{00000000-0005-0000-0000-0000B9650000}"/>
    <cellStyle name="Normal 53 2 3 5" xfId="4803" xr:uid="{00000000-0005-0000-0000-0000BA650000}"/>
    <cellStyle name="Normal 53 2 3 5 2" xfId="14855" xr:uid="{00000000-0005-0000-0000-0000BB650000}"/>
    <cellStyle name="Normal 53 2 3 5 2 2" xfId="45186" xr:uid="{00000000-0005-0000-0000-0000BC650000}"/>
    <cellStyle name="Normal 53 2 3 5 2 3" xfId="29953" xr:uid="{00000000-0005-0000-0000-0000BD650000}"/>
    <cellStyle name="Normal 53 2 3 5 3" xfId="9835" xr:uid="{00000000-0005-0000-0000-0000BE650000}"/>
    <cellStyle name="Normal 53 2 3 5 3 2" xfId="40169" xr:uid="{00000000-0005-0000-0000-0000BF650000}"/>
    <cellStyle name="Normal 53 2 3 5 3 3" xfId="24936" xr:uid="{00000000-0005-0000-0000-0000C0650000}"/>
    <cellStyle name="Normal 53 2 3 5 4" xfId="35156" xr:uid="{00000000-0005-0000-0000-0000C1650000}"/>
    <cellStyle name="Normal 53 2 3 5 5" xfId="19923" xr:uid="{00000000-0005-0000-0000-0000C2650000}"/>
    <cellStyle name="Normal 53 2 3 6" xfId="11513" xr:uid="{00000000-0005-0000-0000-0000C3650000}"/>
    <cellStyle name="Normal 53 2 3 6 2" xfId="41844" xr:uid="{00000000-0005-0000-0000-0000C4650000}"/>
    <cellStyle name="Normal 53 2 3 6 3" xfId="26611" xr:uid="{00000000-0005-0000-0000-0000C5650000}"/>
    <cellStyle name="Normal 53 2 3 7" xfId="6492" xr:uid="{00000000-0005-0000-0000-0000C6650000}"/>
    <cellStyle name="Normal 53 2 3 7 2" xfId="36827" xr:uid="{00000000-0005-0000-0000-0000C7650000}"/>
    <cellStyle name="Normal 53 2 3 7 3" xfId="21594" xr:uid="{00000000-0005-0000-0000-0000C8650000}"/>
    <cellStyle name="Normal 53 2 3 8" xfId="31815" xr:uid="{00000000-0005-0000-0000-0000C9650000}"/>
    <cellStyle name="Normal 53 2 3 9" xfId="16581" xr:uid="{00000000-0005-0000-0000-0000CA650000}"/>
    <cellStyle name="Normal 53 2 4" xfId="1628" xr:uid="{00000000-0005-0000-0000-0000CB650000}"/>
    <cellStyle name="Normal 53 2 4 2" xfId="2467" xr:uid="{00000000-0005-0000-0000-0000CC650000}"/>
    <cellStyle name="Normal 53 2 4 2 2" xfId="4157" xr:uid="{00000000-0005-0000-0000-0000CD650000}"/>
    <cellStyle name="Normal 53 2 4 2 2 2" xfId="14230" xr:uid="{00000000-0005-0000-0000-0000CE650000}"/>
    <cellStyle name="Normal 53 2 4 2 2 2 2" xfId="44561" xr:uid="{00000000-0005-0000-0000-0000CF650000}"/>
    <cellStyle name="Normal 53 2 4 2 2 2 3" xfId="29328" xr:uid="{00000000-0005-0000-0000-0000D0650000}"/>
    <cellStyle name="Normal 53 2 4 2 2 3" xfId="9210" xr:uid="{00000000-0005-0000-0000-0000D1650000}"/>
    <cellStyle name="Normal 53 2 4 2 2 3 2" xfId="39544" xr:uid="{00000000-0005-0000-0000-0000D2650000}"/>
    <cellStyle name="Normal 53 2 4 2 2 3 3" xfId="24311" xr:uid="{00000000-0005-0000-0000-0000D3650000}"/>
    <cellStyle name="Normal 53 2 4 2 2 4" xfId="34531" xr:uid="{00000000-0005-0000-0000-0000D4650000}"/>
    <cellStyle name="Normal 53 2 4 2 2 5" xfId="19298" xr:uid="{00000000-0005-0000-0000-0000D5650000}"/>
    <cellStyle name="Normal 53 2 4 2 3" xfId="5849" xr:uid="{00000000-0005-0000-0000-0000D6650000}"/>
    <cellStyle name="Normal 53 2 4 2 3 2" xfId="15901" xr:uid="{00000000-0005-0000-0000-0000D7650000}"/>
    <cellStyle name="Normal 53 2 4 2 3 2 2" xfId="46232" xr:uid="{00000000-0005-0000-0000-0000D8650000}"/>
    <cellStyle name="Normal 53 2 4 2 3 2 3" xfId="30999" xr:uid="{00000000-0005-0000-0000-0000D9650000}"/>
    <cellStyle name="Normal 53 2 4 2 3 3" xfId="10881" xr:uid="{00000000-0005-0000-0000-0000DA650000}"/>
    <cellStyle name="Normal 53 2 4 2 3 3 2" xfId="41215" xr:uid="{00000000-0005-0000-0000-0000DB650000}"/>
    <cellStyle name="Normal 53 2 4 2 3 3 3" xfId="25982" xr:uid="{00000000-0005-0000-0000-0000DC650000}"/>
    <cellStyle name="Normal 53 2 4 2 3 4" xfId="36202" xr:uid="{00000000-0005-0000-0000-0000DD650000}"/>
    <cellStyle name="Normal 53 2 4 2 3 5" xfId="20969" xr:uid="{00000000-0005-0000-0000-0000DE650000}"/>
    <cellStyle name="Normal 53 2 4 2 4" xfId="12559" xr:uid="{00000000-0005-0000-0000-0000DF650000}"/>
    <cellStyle name="Normal 53 2 4 2 4 2" xfId="42890" xr:uid="{00000000-0005-0000-0000-0000E0650000}"/>
    <cellStyle name="Normal 53 2 4 2 4 3" xfId="27657" xr:uid="{00000000-0005-0000-0000-0000E1650000}"/>
    <cellStyle name="Normal 53 2 4 2 5" xfId="7538" xr:uid="{00000000-0005-0000-0000-0000E2650000}"/>
    <cellStyle name="Normal 53 2 4 2 5 2" xfId="37873" xr:uid="{00000000-0005-0000-0000-0000E3650000}"/>
    <cellStyle name="Normal 53 2 4 2 5 3" xfId="22640" xr:uid="{00000000-0005-0000-0000-0000E4650000}"/>
    <cellStyle name="Normal 53 2 4 2 6" xfId="32861" xr:uid="{00000000-0005-0000-0000-0000E5650000}"/>
    <cellStyle name="Normal 53 2 4 2 7" xfId="17627" xr:uid="{00000000-0005-0000-0000-0000E6650000}"/>
    <cellStyle name="Normal 53 2 4 3" xfId="3320" xr:uid="{00000000-0005-0000-0000-0000E7650000}"/>
    <cellStyle name="Normal 53 2 4 3 2" xfId="13394" xr:uid="{00000000-0005-0000-0000-0000E8650000}"/>
    <cellStyle name="Normal 53 2 4 3 2 2" xfId="43725" xr:uid="{00000000-0005-0000-0000-0000E9650000}"/>
    <cellStyle name="Normal 53 2 4 3 2 3" xfId="28492" xr:uid="{00000000-0005-0000-0000-0000EA650000}"/>
    <cellStyle name="Normal 53 2 4 3 3" xfId="8374" xr:uid="{00000000-0005-0000-0000-0000EB650000}"/>
    <cellStyle name="Normal 53 2 4 3 3 2" xfId="38708" xr:uid="{00000000-0005-0000-0000-0000EC650000}"/>
    <cellStyle name="Normal 53 2 4 3 3 3" xfId="23475" xr:uid="{00000000-0005-0000-0000-0000ED650000}"/>
    <cellStyle name="Normal 53 2 4 3 4" xfId="33695" xr:uid="{00000000-0005-0000-0000-0000EE650000}"/>
    <cellStyle name="Normal 53 2 4 3 5" xfId="18462" xr:uid="{00000000-0005-0000-0000-0000EF650000}"/>
    <cellStyle name="Normal 53 2 4 4" xfId="5013" xr:uid="{00000000-0005-0000-0000-0000F0650000}"/>
    <cellStyle name="Normal 53 2 4 4 2" xfId="15065" xr:uid="{00000000-0005-0000-0000-0000F1650000}"/>
    <cellStyle name="Normal 53 2 4 4 2 2" xfId="45396" xr:uid="{00000000-0005-0000-0000-0000F2650000}"/>
    <cellStyle name="Normal 53 2 4 4 2 3" xfId="30163" xr:uid="{00000000-0005-0000-0000-0000F3650000}"/>
    <cellStyle name="Normal 53 2 4 4 3" xfId="10045" xr:uid="{00000000-0005-0000-0000-0000F4650000}"/>
    <cellStyle name="Normal 53 2 4 4 3 2" xfId="40379" xr:uid="{00000000-0005-0000-0000-0000F5650000}"/>
    <cellStyle name="Normal 53 2 4 4 3 3" xfId="25146" xr:uid="{00000000-0005-0000-0000-0000F6650000}"/>
    <cellStyle name="Normal 53 2 4 4 4" xfId="35366" xr:uid="{00000000-0005-0000-0000-0000F7650000}"/>
    <cellStyle name="Normal 53 2 4 4 5" xfId="20133" xr:uid="{00000000-0005-0000-0000-0000F8650000}"/>
    <cellStyle name="Normal 53 2 4 5" xfId="11723" xr:uid="{00000000-0005-0000-0000-0000F9650000}"/>
    <cellStyle name="Normal 53 2 4 5 2" xfId="42054" xr:uid="{00000000-0005-0000-0000-0000FA650000}"/>
    <cellStyle name="Normal 53 2 4 5 3" xfId="26821" xr:uid="{00000000-0005-0000-0000-0000FB650000}"/>
    <cellStyle name="Normal 53 2 4 6" xfId="6702" xr:uid="{00000000-0005-0000-0000-0000FC650000}"/>
    <cellStyle name="Normal 53 2 4 6 2" xfId="37037" xr:uid="{00000000-0005-0000-0000-0000FD650000}"/>
    <cellStyle name="Normal 53 2 4 6 3" xfId="21804" xr:uid="{00000000-0005-0000-0000-0000FE650000}"/>
    <cellStyle name="Normal 53 2 4 7" xfId="32025" xr:uid="{00000000-0005-0000-0000-0000FF650000}"/>
    <cellStyle name="Normal 53 2 4 8" xfId="16791" xr:uid="{00000000-0005-0000-0000-000000660000}"/>
    <cellStyle name="Normal 53 2 5" xfId="2049" xr:uid="{00000000-0005-0000-0000-000001660000}"/>
    <cellStyle name="Normal 53 2 5 2" xfId="3739" xr:uid="{00000000-0005-0000-0000-000002660000}"/>
    <cellStyle name="Normal 53 2 5 2 2" xfId="13812" xr:uid="{00000000-0005-0000-0000-000003660000}"/>
    <cellStyle name="Normal 53 2 5 2 2 2" xfId="44143" xr:uid="{00000000-0005-0000-0000-000004660000}"/>
    <cellStyle name="Normal 53 2 5 2 2 3" xfId="28910" xr:uid="{00000000-0005-0000-0000-000005660000}"/>
    <cellStyle name="Normal 53 2 5 2 3" xfId="8792" xr:uid="{00000000-0005-0000-0000-000006660000}"/>
    <cellStyle name="Normal 53 2 5 2 3 2" xfId="39126" xr:uid="{00000000-0005-0000-0000-000007660000}"/>
    <cellStyle name="Normal 53 2 5 2 3 3" xfId="23893" xr:uid="{00000000-0005-0000-0000-000008660000}"/>
    <cellStyle name="Normal 53 2 5 2 4" xfId="34113" xr:uid="{00000000-0005-0000-0000-000009660000}"/>
    <cellStyle name="Normal 53 2 5 2 5" xfId="18880" xr:uid="{00000000-0005-0000-0000-00000A660000}"/>
    <cellStyle name="Normal 53 2 5 3" xfId="5431" xr:uid="{00000000-0005-0000-0000-00000B660000}"/>
    <cellStyle name="Normal 53 2 5 3 2" xfId="15483" xr:uid="{00000000-0005-0000-0000-00000C660000}"/>
    <cellStyle name="Normal 53 2 5 3 2 2" xfId="45814" xr:uid="{00000000-0005-0000-0000-00000D660000}"/>
    <cellStyle name="Normal 53 2 5 3 2 3" xfId="30581" xr:uid="{00000000-0005-0000-0000-00000E660000}"/>
    <cellStyle name="Normal 53 2 5 3 3" xfId="10463" xr:uid="{00000000-0005-0000-0000-00000F660000}"/>
    <cellStyle name="Normal 53 2 5 3 3 2" xfId="40797" xr:uid="{00000000-0005-0000-0000-000010660000}"/>
    <cellStyle name="Normal 53 2 5 3 3 3" xfId="25564" xr:uid="{00000000-0005-0000-0000-000011660000}"/>
    <cellStyle name="Normal 53 2 5 3 4" xfId="35784" xr:uid="{00000000-0005-0000-0000-000012660000}"/>
    <cellStyle name="Normal 53 2 5 3 5" xfId="20551" xr:uid="{00000000-0005-0000-0000-000013660000}"/>
    <cellStyle name="Normal 53 2 5 4" xfId="12141" xr:uid="{00000000-0005-0000-0000-000014660000}"/>
    <cellStyle name="Normal 53 2 5 4 2" xfId="42472" xr:uid="{00000000-0005-0000-0000-000015660000}"/>
    <cellStyle name="Normal 53 2 5 4 3" xfId="27239" xr:uid="{00000000-0005-0000-0000-000016660000}"/>
    <cellStyle name="Normal 53 2 5 5" xfId="7120" xr:uid="{00000000-0005-0000-0000-000017660000}"/>
    <cellStyle name="Normal 53 2 5 5 2" xfId="37455" xr:uid="{00000000-0005-0000-0000-000018660000}"/>
    <cellStyle name="Normal 53 2 5 5 3" xfId="22222" xr:uid="{00000000-0005-0000-0000-000019660000}"/>
    <cellStyle name="Normal 53 2 5 6" xfId="32443" xr:uid="{00000000-0005-0000-0000-00001A660000}"/>
    <cellStyle name="Normal 53 2 5 7" xfId="17209" xr:uid="{00000000-0005-0000-0000-00001B660000}"/>
    <cellStyle name="Normal 53 2 6" xfId="2902" xr:uid="{00000000-0005-0000-0000-00001C660000}"/>
    <cellStyle name="Normal 53 2 6 2" xfId="12976" xr:uid="{00000000-0005-0000-0000-00001D660000}"/>
    <cellStyle name="Normal 53 2 6 2 2" xfId="43307" xr:uid="{00000000-0005-0000-0000-00001E660000}"/>
    <cellStyle name="Normal 53 2 6 2 3" xfId="28074" xr:uid="{00000000-0005-0000-0000-00001F660000}"/>
    <cellStyle name="Normal 53 2 6 3" xfId="7956" xr:uid="{00000000-0005-0000-0000-000020660000}"/>
    <cellStyle name="Normal 53 2 6 3 2" xfId="38290" xr:uid="{00000000-0005-0000-0000-000021660000}"/>
    <cellStyle name="Normal 53 2 6 3 3" xfId="23057" xr:uid="{00000000-0005-0000-0000-000022660000}"/>
    <cellStyle name="Normal 53 2 6 4" xfId="33277" xr:uid="{00000000-0005-0000-0000-000023660000}"/>
    <cellStyle name="Normal 53 2 6 5" xfId="18044" xr:uid="{00000000-0005-0000-0000-000024660000}"/>
    <cellStyle name="Normal 53 2 7" xfId="4595" xr:uid="{00000000-0005-0000-0000-000025660000}"/>
    <cellStyle name="Normal 53 2 7 2" xfId="14647" xr:uid="{00000000-0005-0000-0000-000026660000}"/>
    <cellStyle name="Normal 53 2 7 2 2" xfId="44978" xr:uid="{00000000-0005-0000-0000-000027660000}"/>
    <cellStyle name="Normal 53 2 7 2 3" xfId="29745" xr:uid="{00000000-0005-0000-0000-000028660000}"/>
    <cellStyle name="Normal 53 2 7 3" xfId="9627" xr:uid="{00000000-0005-0000-0000-000029660000}"/>
    <cellStyle name="Normal 53 2 7 3 2" xfId="39961" xr:uid="{00000000-0005-0000-0000-00002A660000}"/>
    <cellStyle name="Normal 53 2 7 3 3" xfId="24728" xr:uid="{00000000-0005-0000-0000-00002B660000}"/>
    <cellStyle name="Normal 53 2 7 4" xfId="34948" xr:uid="{00000000-0005-0000-0000-00002C660000}"/>
    <cellStyle name="Normal 53 2 7 5" xfId="19715" xr:uid="{00000000-0005-0000-0000-00002D660000}"/>
    <cellStyle name="Normal 53 2 8" xfId="11305" xr:uid="{00000000-0005-0000-0000-00002E660000}"/>
    <cellStyle name="Normal 53 2 8 2" xfId="41636" xr:uid="{00000000-0005-0000-0000-00002F660000}"/>
    <cellStyle name="Normal 53 2 8 3" xfId="26403" xr:uid="{00000000-0005-0000-0000-000030660000}"/>
    <cellStyle name="Normal 53 2 9" xfId="6284" xr:uid="{00000000-0005-0000-0000-000031660000}"/>
    <cellStyle name="Normal 53 2 9 2" xfId="36619" xr:uid="{00000000-0005-0000-0000-000032660000}"/>
    <cellStyle name="Normal 53 2 9 3" xfId="21386" xr:uid="{00000000-0005-0000-0000-000033660000}"/>
    <cellStyle name="Normal 53 3" xfId="1248" xr:uid="{00000000-0005-0000-0000-000034660000}"/>
    <cellStyle name="Normal 53 3 10" xfId="16425" xr:uid="{00000000-0005-0000-0000-000035660000}"/>
    <cellStyle name="Normal 53 3 2" xfId="1467" xr:uid="{00000000-0005-0000-0000-000036660000}"/>
    <cellStyle name="Normal 53 3 2 2" xfId="1888" xr:uid="{00000000-0005-0000-0000-000037660000}"/>
    <cellStyle name="Normal 53 3 2 2 2" xfId="2727" xr:uid="{00000000-0005-0000-0000-000038660000}"/>
    <cellStyle name="Normal 53 3 2 2 2 2" xfId="4417" xr:uid="{00000000-0005-0000-0000-000039660000}"/>
    <cellStyle name="Normal 53 3 2 2 2 2 2" xfId="14490" xr:uid="{00000000-0005-0000-0000-00003A660000}"/>
    <cellStyle name="Normal 53 3 2 2 2 2 2 2" xfId="44821" xr:uid="{00000000-0005-0000-0000-00003B660000}"/>
    <cellStyle name="Normal 53 3 2 2 2 2 2 3" xfId="29588" xr:uid="{00000000-0005-0000-0000-00003C660000}"/>
    <cellStyle name="Normal 53 3 2 2 2 2 3" xfId="9470" xr:uid="{00000000-0005-0000-0000-00003D660000}"/>
    <cellStyle name="Normal 53 3 2 2 2 2 3 2" xfId="39804" xr:uid="{00000000-0005-0000-0000-00003E660000}"/>
    <cellStyle name="Normal 53 3 2 2 2 2 3 3" xfId="24571" xr:uid="{00000000-0005-0000-0000-00003F660000}"/>
    <cellStyle name="Normal 53 3 2 2 2 2 4" xfId="34791" xr:uid="{00000000-0005-0000-0000-000040660000}"/>
    <cellStyle name="Normal 53 3 2 2 2 2 5" xfId="19558" xr:uid="{00000000-0005-0000-0000-000041660000}"/>
    <cellStyle name="Normal 53 3 2 2 2 3" xfId="6109" xr:uid="{00000000-0005-0000-0000-000042660000}"/>
    <cellStyle name="Normal 53 3 2 2 2 3 2" xfId="16161" xr:uid="{00000000-0005-0000-0000-000043660000}"/>
    <cellStyle name="Normal 53 3 2 2 2 3 2 2" xfId="46492" xr:uid="{00000000-0005-0000-0000-000044660000}"/>
    <cellStyle name="Normal 53 3 2 2 2 3 2 3" xfId="31259" xr:uid="{00000000-0005-0000-0000-000045660000}"/>
    <cellStyle name="Normal 53 3 2 2 2 3 3" xfId="11141" xr:uid="{00000000-0005-0000-0000-000046660000}"/>
    <cellStyle name="Normal 53 3 2 2 2 3 3 2" xfId="41475" xr:uid="{00000000-0005-0000-0000-000047660000}"/>
    <cellStyle name="Normal 53 3 2 2 2 3 3 3" xfId="26242" xr:uid="{00000000-0005-0000-0000-000048660000}"/>
    <cellStyle name="Normal 53 3 2 2 2 3 4" xfId="36462" xr:uid="{00000000-0005-0000-0000-000049660000}"/>
    <cellStyle name="Normal 53 3 2 2 2 3 5" xfId="21229" xr:uid="{00000000-0005-0000-0000-00004A660000}"/>
    <cellStyle name="Normal 53 3 2 2 2 4" xfId="12819" xr:uid="{00000000-0005-0000-0000-00004B660000}"/>
    <cellStyle name="Normal 53 3 2 2 2 4 2" xfId="43150" xr:uid="{00000000-0005-0000-0000-00004C660000}"/>
    <cellStyle name="Normal 53 3 2 2 2 4 3" xfId="27917" xr:uid="{00000000-0005-0000-0000-00004D660000}"/>
    <cellStyle name="Normal 53 3 2 2 2 5" xfId="7798" xr:uid="{00000000-0005-0000-0000-00004E660000}"/>
    <cellStyle name="Normal 53 3 2 2 2 5 2" xfId="38133" xr:uid="{00000000-0005-0000-0000-00004F660000}"/>
    <cellStyle name="Normal 53 3 2 2 2 5 3" xfId="22900" xr:uid="{00000000-0005-0000-0000-000050660000}"/>
    <cellStyle name="Normal 53 3 2 2 2 6" xfId="33121" xr:uid="{00000000-0005-0000-0000-000051660000}"/>
    <cellStyle name="Normal 53 3 2 2 2 7" xfId="17887" xr:uid="{00000000-0005-0000-0000-000052660000}"/>
    <cellStyle name="Normal 53 3 2 2 3" xfId="3580" xr:uid="{00000000-0005-0000-0000-000053660000}"/>
    <cellStyle name="Normal 53 3 2 2 3 2" xfId="13654" xr:uid="{00000000-0005-0000-0000-000054660000}"/>
    <cellStyle name="Normal 53 3 2 2 3 2 2" xfId="43985" xr:uid="{00000000-0005-0000-0000-000055660000}"/>
    <cellStyle name="Normal 53 3 2 2 3 2 3" xfId="28752" xr:uid="{00000000-0005-0000-0000-000056660000}"/>
    <cellStyle name="Normal 53 3 2 2 3 3" xfId="8634" xr:uid="{00000000-0005-0000-0000-000057660000}"/>
    <cellStyle name="Normal 53 3 2 2 3 3 2" xfId="38968" xr:uid="{00000000-0005-0000-0000-000058660000}"/>
    <cellStyle name="Normal 53 3 2 2 3 3 3" xfId="23735" xr:uid="{00000000-0005-0000-0000-000059660000}"/>
    <cellStyle name="Normal 53 3 2 2 3 4" xfId="33955" xr:uid="{00000000-0005-0000-0000-00005A660000}"/>
    <cellStyle name="Normal 53 3 2 2 3 5" xfId="18722" xr:uid="{00000000-0005-0000-0000-00005B660000}"/>
    <cellStyle name="Normal 53 3 2 2 4" xfId="5273" xr:uid="{00000000-0005-0000-0000-00005C660000}"/>
    <cellStyle name="Normal 53 3 2 2 4 2" xfId="15325" xr:uid="{00000000-0005-0000-0000-00005D660000}"/>
    <cellStyle name="Normal 53 3 2 2 4 2 2" xfId="45656" xr:uid="{00000000-0005-0000-0000-00005E660000}"/>
    <cellStyle name="Normal 53 3 2 2 4 2 3" xfId="30423" xr:uid="{00000000-0005-0000-0000-00005F660000}"/>
    <cellStyle name="Normal 53 3 2 2 4 3" xfId="10305" xr:uid="{00000000-0005-0000-0000-000060660000}"/>
    <cellStyle name="Normal 53 3 2 2 4 3 2" xfId="40639" xr:uid="{00000000-0005-0000-0000-000061660000}"/>
    <cellStyle name="Normal 53 3 2 2 4 3 3" xfId="25406" xr:uid="{00000000-0005-0000-0000-000062660000}"/>
    <cellStyle name="Normal 53 3 2 2 4 4" xfId="35626" xr:uid="{00000000-0005-0000-0000-000063660000}"/>
    <cellStyle name="Normal 53 3 2 2 4 5" xfId="20393" xr:uid="{00000000-0005-0000-0000-000064660000}"/>
    <cellStyle name="Normal 53 3 2 2 5" xfId="11983" xr:uid="{00000000-0005-0000-0000-000065660000}"/>
    <cellStyle name="Normal 53 3 2 2 5 2" xfId="42314" xr:uid="{00000000-0005-0000-0000-000066660000}"/>
    <cellStyle name="Normal 53 3 2 2 5 3" xfId="27081" xr:uid="{00000000-0005-0000-0000-000067660000}"/>
    <cellStyle name="Normal 53 3 2 2 6" xfId="6962" xr:uid="{00000000-0005-0000-0000-000068660000}"/>
    <cellStyle name="Normal 53 3 2 2 6 2" xfId="37297" xr:uid="{00000000-0005-0000-0000-000069660000}"/>
    <cellStyle name="Normal 53 3 2 2 6 3" xfId="22064" xr:uid="{00000000-0005-0000-0000-00006A660000}"/>
    <cellStyle name="Normal 53 3 2 2 7" xfId="32285" xr:uid="{00000000-0005-0000-0000-00006B660000}"/>
    <cellStyle name="Normal 53 3 2 2 8" xfId="17051" xr:uid="{00000000-0005-0000-0000-00006C660000}"/>
    <cellStyle name="Normal 53 3 2 3" xfId="2309" xr:uid="{00000000-0005-0000-0000-00006D660000}"/>
    <cellStyle name="Normal 53 3 2 3 2" xfId="3999" xr:uid="{00000000-0005-0000-0000-00006E660000}"/>
    <cellStyle name="Normal 53 3 2 3 2 2" xfId="14072" xr:uid="{00000000-0005-0000-0000-00006F660000}"/>
    <cellStyle name="Normal 53 3 2 3 2 2 2" xfId="44403" xr:uid="{00000000-0005-0000-0000-000070660000}"/>
    <cellStyle name="Normal 53 3 2 3 2 2 3" xfId="29170" xr:uid="{00000000-0005-0000-0000-000071660000}"/>
    <cellStyle name="Normal 53 3 2 3 2 3" xfId="9052" xr:uid="{00000000-0005-0000-0000-000072660000}"/>
    <cellStyle name="Normal 53 3 2 3 2 3 2" xfId="39386" xr:uid="{00000000-0005-0000-0000-000073660000}"/>
    <cellStyle name="Normal 53 3 2 3 2 3 3" xfId="24153" xr:uid="{00000000-0005-0000-0000-000074660000}"/>
    <cellStyle name="Normal 53 3 2 3 2 4" xfId="34373" xr:uid="{00000000-0005-0000-0000-000075660000}"/>
    <cellStyle name="Normal 53 3 2 3 2 5" xfId="19140" xr:uid="{00000000-0005-0000-0000-000076660000}"/>
    <cellStyle name="Normal 53 3 2 3 3" xfId="5691" xr:uid="{00000000-0005-0000-0000-000077660000}"/>
    <cellStyle name="Normal 53 3 2 3 3 2" xfId="15743" xr:uid="{00000000-0005-0000-0000-000078660000}"/>
    <cellStyle name="Normal 53 3 2 3 3 2 2" xfId="46074" xr:uid="{00000000-0005-0000-0000-000079660000}"/>
    <cellStyle name="Normal 53 3 2 3 3 2 3" xfId="30841" xr:uid="{00000000-0005-0000-0000-00007A660000}"/>
    <cellStyle name="Normal 53 3 2 3 3 3" xfId="10723" xr:uid="{00000000-0005-0000-0000-00007B660000}"/>
    <cellStyle name="Normal 53 3 2 3 3 3 2" xfId="41057" xr:uid="{00000000-0005-0000-0000-00007C660000}"/>
    <cellStyle name="Normal 53 3 2 3 3 3 3" xfId="25824" xr:uid="{00000000-0005-0000-0000-00007D660000}"/>
    <cellStyle name="Normal 53 3 2 3 3 4" xfId="36044" xr:uid="{00000000-0005-0000-0000-00007E660000}"/>
    <cellStyle name="Normal 53 3 2 3 3 5" xfId="20811" xr:uid="{00000000-0005-0000-0000-00007F660000}"/>
    <cellStyle name="Normal 53 3 2 3 4" xfId="12401" xr:uid="{00000000-0005-0000-0000-000080660000}"/>
    <cellStyle name="Normal 53 3 2 3 4 2" xfId="42732" xr:uid="{00000000-0005-0000-0000-000081660000}"/>
    <cellStyle name="Normal 53 3 2 3 4 3" xfId="27499" xr:uid="{00000000-0005-0000-0000-000082660000}"/>
    <cellStyle name="Normal 53 3 2 3 5" xfId="7380" xr:uid="{00000000-0005-0000-0000-000083660000}"/>
    <cellStyle name="Normal 53 3 2 3 5 2" xfId="37715" xr:uid="{00000000-0005-0000-0000-000084660000}"/>
    <cellStyle name="Normal 53 3 2 3 5 3" xfId="22482" xr:uid="{00000000-0005-0000-0000-000085660000}"/>
    <cellStyle name="Normal 53 3 2 3 6" xfId="32703" xr:uid="{00000000-0005-0000-0000-000086660000}"/>
    <cellStyle name="Normal 53 3 2 3 7" xfId="17469" xr:uid="{00000000-0005-0000-0000-000087660000}"/>
    <cellStyle name="Normal 53 3 2 4" xfId="3162" xr:uid="{00000000-0005-0000-0000-000088660000}"/>
    <cellStyle name="Normal 53 3 2 4 2" xfId="13236" xr:uid="{00000000-0005-0000-0000-000089660000}"/>
    <cellStyle name="Normal 53 3 2 4 2 2" xfId="43567" xr:uid="{00000000-0005-0000-0000-00008A660000}"/>
    <cellStyle name="Normal 53 3 2 4 2 3" xfId="28334" xr:uid="{00000000-0005-0000-0000-00008B660000}"/>
    <cellStyle name="Normal 53 3 2 4 3" xfId="8216" xr:uid="{00000000-0005-0000-0000-00008C660000}"/>
    <cellStyle name="Normal 53 3 2 4 3 2" xfId="38550" xr:uid="{00000000-0005-0000-0000-00008D660000}"/>
    <cellStyle name="Normal 53 3 2 4 3 3" xfId="23317" xr:uid="{00000000-0005-0000-0000-00008E660000}"/>
    <cellStyle name="Normal 53 3 2 4 4" xfId="33537" xr:uid="{00000000-0005-0000-0000-00008F660000}"/>
    <cellStyle name="Normal 53 3 2 4 5" xfId="18304" xr:uid="{00000000-0005-0000-0000-000090660000}"/>
    <cellStyle name="Normal 53 3 2 5" xfId="4855" xr:uid="{00000000-0005-0000-0000-000091660000}"/>
    <cellStyle name="Normal 53 3 2 5 2" xfId="14907" xr:uid="{00000000-0005-0000-0000-000092660000}"/>
    <cellStyle name="Normal 53 3 2 5 2 2" xfId="45238" xr:uid="{00000000-0005-0000-0000-000093660000}"/>
    <cellStyle name="Normal 53 3 2 5 2 3" xfId="30005" xr:uid="{00000000-0005-0000-0000-000094660000}"/>
    <cellStyle name="Normal 53 3 2 5 3" xfId="9887" xr:uid="{00000000-0005-0000-0000-000095660000}"/>
    <cellStyle name="Normal 53 3 2 5 3 2" xfId="40221" xr:uid="{00000000-0005-0000-0000-000096660000}"/>
    <cellStyle name="Normal 53 3 2 5 3 3" xfId="24988" xr:uid="{00000000-0005-0000-0000-000097660000}"/>
    <cellStyle name="Normal 53 3 2 5 4" xfId="35208" xr:uid="{00000000-0005-0000-0000-000098660000}"/>
    <cellStyle name="Normal 53 3 2 5 5" xfId="19975" xr:uid="{00000000-0005-0000-0000-000099660000}"/>
    <cellStyle name="Normal 53 3 2 6" xfId="11565" xr:uid="{00000000-0005-0000-0000-00009A660000}"/>
    <cellStyle name="Normal 53 3 2 6 2" xfId="41896" xr:uid="{00000000-0005-0000-0000-00009B660000}"/>
    <cellStyle name="Normal 53 3 2 6 3" xfId="26663" xr:uid="{00000000-0005-0000-0000-00009C660000}"/>
    <cellStyle name="Normal 53 3 2 7" xfId="6544" xr:uid="{00000000-0005-0000-0000-00009D660000}"/>
    <cellStyle name="Normal 53 3 2 7 2" xfId="36879" xr:uid="{00000000-0005-0000-0000-00009E660000}"/>
    <cellStyle name="Normal 53 3 2 7 3" xfId="21646" xr:uid="{00000000-0005-0000-0000-00009F660000}"/>
    <cellStyle name="Normal 53 3 2 8" xfId="31867" xr:uid="{00000000-0005-0000-0000-0000A0660000}"/>
    <cellStyle name="Normal 53 3 2 9" xfId="16633" xr:uid="{00000000-0005-0000-0000-0000A1660000}"/>
    <cellStyle name="Normal 53 3 3" xfId="1680" xr:uid="{00000000-0005-0000-0000-0000A2660000}"/>
    <cellStyle name="Normal 53 3 3 2" xfId="2519" xr:uid="{00000000-0005-0000-0000-0000A3660000}"/>
    <cellStyle name="Normal 53 3 3 2 2" xfId="4209" xr:uid="{00000000-0005-0000-0000-0000A4660000}"/>
    <cellStyle name="Normal 53 3 3 2 2 2" xfId="14282" xr:uid="{00000000-0005-0000-0000-0000A5660000}"/>
    <cellStyle name="Normal 53 3 3 2 2 2 2" xfId="44613" xr:uid="{00000000-0005-0000-0000-0000A6660000}"/>
    <cellStyle name="Normal 53 3 3 2 2 2 3" xfId="29380" xr:uid="{00000000-0005-0000-0000-0000A7660000}"/>
    <cellStyle name="Normal 53 3 3 2 2 3" xfId="9262" xr:uid="{00000000-0005-0000-0000-0000A8660000}"/>
    <cellStyle name="Normal 53 3 3 2 2 3 2" xfId="39596" xr:uid="{00000000-0005-0000-0000-0000A9660000}"/>
    <cellStyle name="Normal 53 3 3 2 2 3 3" xfId="24363" xr:uid="{00000000-0005-0000-0000-0000AA660000}"/>
    <cellStyle name="Normal 53 3 3 2 2 4" xfId="34583" xr:uid="{00000000-0005-0000-0000-0000AB660000}"/>
    <cellStyle name="Normal 53 3 3 2 2 5" xfId="19350" xr:uid="{00000000-0005-0000-0000-0000AC660000}"/>
    <cellStyle name="Normal 53 3 3 2 3" xfId="5901" xr:uid="{00000000-0005-0000-0000-0000AD660000}"/>
    <cellStyle name="Normal 53 3 3 2 3 2" xfId="15953" xr:uid="{00000000-0005-0000-0000-0000AE660000}"/>
    <cellStyle name="Normal 53 3 3 2 3 2 2" xfId="46284" xr:uid="{00000000-0005-0000-0000-0000AF660000}"/>
    <cellStyle name="Normal 53 3 3 2 3 2 3" xfId="31051" xr:uid="{00000000-0005-0000-0000-0000B0660000}"/>
    <cellStyle name="Normal 53 3 3 2 3 3" xfId="10933" xr:uid="{00000000-0005-0000-0000-0000B1660000}"/>
    <cellStyle name="Normal 53 3 3 2 3 3 2" xfId="41267" xr:uid="{00000000-0005-0000-0000-0000B2660000}"/>
    <cellStyle name="Normal 53 3 3 2 3 3 3" xfId="26034" xr:uid="{00000000-0005-0000-0000-0000B3660000}"/>
    <cellStyle name="Normal 53 3 3 2 3 4" xfId="36254" xr:uid="{00000000-0005-0000-0000-0000B4660000}"/>
    <cellStyle name="Normal 53 3 3 2 3 5" xfId="21021" xr:uid="{00000000-0005-0000-0000-0000B5660000}"/>
    <cellStyle name="Normal 53 3 3 2 4" xfId="12611" xr:uid="{00000000-0005-0000-0000-0000B6660000}"/>
    <cellStyle name="Normal 53 3 3 2 4 2" xfId="42942" xr:uid="{00000000-0005-0000-0000-0000B7660000}"/>
    <cellStyle name="Normal 53 3 3 2 4 3" xfId="27709" xr:uid="{00000000-0005-0000-0000-0000B8660000}"/>
    <cellStyle name="Normal 53 3 3 2 5" xfId="7590" xr:uid="{00000000-0005-0000-0000-0000B9660000}"/>
    <cellStyle name="Normal 53 3 3 2 5 2" xfId="37925" xr:uid="{00000000-0005-0000-0000-0000BA660000}"/>
    <cellStyle name="Normal 53 3 3 2 5 3" xfId="22692" xr:uid="{00000000-0005-0000-0000-0000BB660000}"/>
    <cellStyle name="Normal 53 3 3 2 6" xfId="32913" xr:uid="{00000000-0005-0000-0000-0000BC660000}"/>
    <cellStyle name="Normal 53 3 3 2 7" xfId="17679" xr:uid="{00000000-0005-0000-0000-0000BD660000}"/>
    <cellStyle name="Normal 53 3 3 3" xfId="3372" xr:uid="{00000000-0005-0000-0000-0000BE660000}"/>
    <cellStyle name="Normal 53 3 3 3 2" xfId="13446" xr:uid="{00000000-0005-0000-0000-0000BF660000}"/>
    <cellStyle name="Normal 53 3 3 3 2 2" xfId="43777" xr:uid="{00000000-0005-0000-0000-0000C0660000}"/>
    <cellStyle name="Normal 53 3 3 3 2 3" xfId="28544" xr:uid="{00000000-0005-0000-0000-0000C1660000}"/>
    <cellStyle name="Normal 53 3 3 3 3" xfId="8426" xr:uid="{00000000-0005-0000-0000-0000C2660000}"/>
    <cellStyle name="Normal 53 3 3 3 3 2" xfId="38760" xr:uid="{00000000-0005-0000-0000-0000C3660000}"/>
    <cellStyle name="Normal 53 3 3 3 3 3" xfId="23527" xr:uid="{00000000-0005-0000-0000-0000C4660000}"/>
    <cellStyle name="Normal 53 3 3 3 4" xfId="33747" xr:uid="{00000000-0005-0000-0000-0000C5660000}"/>
    <cellStyle name="Normal 53 3 3 3 5" xfId="18514" xr:uid="{00000000-0005-0000-0000-0000C6660000}"/>
    <cellStyle name="Normal 53 3 3 4" xfId="5065" xr:uid="{00000000-0005-0000-0000-0000C7660000}"/>
    <cellStyle name="Normal 53 3 3 4 2" xfId="15117" xr:uid="{00000000-0005-0000-0000-0000C8660000}"/>
    <cellStyle name="Normal 53 3 3 4 2 2" xfId="45448" xr:uid="{00000000-0005-0000-0000-0000C9660000}"/>
    <cellStyle name="Normal 53 3 3 4 2 3" xfId="30215" xr:uid="{00000000-0005-0000-0000-0000CA660000}"/>
    <cellStyle name="Normal 53 3 3 4 3" xfId="10097" xr:uid="{00000000-0005-0000-0000-0000CB660000}"/>
    <cellStyle name="Normal 53 3 3 4 3 2" xfId="40431" xr:uid="{00000000-0005-0000-0000-0000CC660000}"/>
    <cellStyle name="Normal 53 3 3 4 3 3" xfId="25198" xr:uid="{00000000-0005-0000-0000-0000CD660000}"/>
    <cellStyle name="Normal 53 3 3 4 4" xfId="35418" xr:uid="{00000000-0005-0000-0000-0000CE660000}"/>
    <cellStyle name="Normal 53 3 3 4 5" xfId="20185" xr:uid="{00000000-0005-0000-0000-0000CF660000}"/>
    <cellStyle name="Normal 53 3 3 5" xfId="11775" xr:uid="{00000000-0005-0000-0000-0000D0660000}"/>
    <cellStyle name="Normal 53 3 3 5 2" xfId="42106" xr:uid="{00000000-0005-0000-0000-0000D1660000}"/>
    <cellStyle name="Normal 53 3 3 5 3" xfId="26873" xr:uid="{00000000-0005-0000-0000-0000D2660000}"/>
    <cellStyle name="Normal 53 3 3 6" xfId="6754" xr:uid="{00000000-0005-0000-0000-0000D3660000}"/>
    <cellStyle name="Normal 53 3 3 6 2" xfId="37089" xr:uid="{00000000-0005-0000-0000-0000D4660000}"/>
    <cellStyle name="Normal 53 3 3 6 3" xfId="21856" xr:uid="{00000000-0005-0000-0000-0000D5660000}"/>
    <cellStyle name="Normal 53 3 3 7" xfId="32077" xr:uid="{00000000-0005-0000-0000-0000D6660000}"/>
    <cellStyle name="Normal 53 3 3 8" xfId="16843" xr:uid="{00000000-0005-0000-0000-0000D7660000}"/>
    <cellStyle name="Normal 53 3 4" xfId="2101" xr:uid="{00000000-0005-0000-0000-0000D8660000}"/>
    <cellStyle name="Normal 53 3 4 2" xfId="3791" xr:uid="{00000000-0005-0000-0000-0000D9660000}"/>
    <cellStyle name="Normal 53 3 4 2 2" xfId="13864" xr:uid="{00000000-0005-0000-0000-0000DA660000}"/>
    <cellStyle name="Normal 53 3 4 2 2 2" xfId="44195" xr:uid="{00000000-0005-0000-0000-0000DB660000}"/>
    <cellStyle name="Normal 53 3 4 2 2 3" xfId="28962" xr:uid="{00000000-0005-0000-0000-0000DC660000}"/>
    <cellStyle name="Normal 53 3 4 2 3" xfId="8844" xr:uid="{00000000-0005-0000-0000-0000DD660000}"/>
    <cellStyle name="Normal 53 3 4 2 3 2" xfId="39178" xr:uid="{00000000-0005-0000-0000-0000DE660000}"/>
    <cellStyle name="Normal 53 3 4 2 3 3" xfId="23945" xr:uid="{00000000-0005-0000-0000-0000DF660000}"/>
    <cellStyle name="Normal 53 3 4 2 4" xfId="34165" xr:uid="{00000000-0005-0000-0000-0000E0660000}"/>
    <cellStyle name="Normal 53 3 4 2 5" xfId="18932" xr:uid="{00000000-0005-0000-0000-0000E1660000}"/>
    <cellStyle name="Normal 53 3 4 3" xfId="5483" xr:uid="{00000000-0005-0000-0000-0000E2660000}"/>
    <cellStyle name="Normal 53 3 4 3 2" xfId="15535" xr:uid="{00000000-0005-0000-0000-0000E3660000}"/>
    <cellStyle name="Normal 53 3 4 3 2 2" xfId="45866" xr:uid="{00000000-0005-0000-0000-0000E4660000}"/>
    <cellStyle name="Normal 53 3 4 3 2 3" xfId="30633" xr:uid="{00000000-0005-0000-0000-0000E5660000}"/>
    <cellStyle name="Normal 53 3 4 3 3" xfId="10515" xr:uid="{00000000-0005-0000-0000-0000E6660000}"/>
    <cellStyle name="Normal 53 3 4 3 3 2" xfId="40849" xr:uid="{00000000-0005-0000-0000-0000E7660000}"/>
    <cellStyle name="Normal 53 3 4 3 3 3" xfId="25616" xr:uid="{00000000-0005-0000-0000-0000E8660000}"/>
    <cellStyle name="Normal 53 3 4 3 4" xfId="35836" xr:uid="{00000000-0005-0000-0000-0000E9660000}"/>
    <cellStyle name="Normal 53 3 4 3 5" xfId="20603" xr:uid="{00000000-0005-0000-0000-0000EA660000}"/>
    <cellStyle name="Normal 53 3 4 4" xfId="12193" xr:uid="{00000000-0005-0000-0000-0000EB660000}"/>
    <cellStyle name="Normal 53 3 4 4 2" xfId="42524" xr:uid="{00000000-0005-0000-0000-0000EC660000}"/>
    <cellStyle name="Normal 53 3 4 4 3" xfId="27291" xr:uid="{00000000-0005-0000-0000-0000ED660000}"/>
    <cellStyle name="Normal 53 3 4 5" xfId="7172" xr:uid="{00000000-0005-0000-0000-0000EE660000}"/>
    <cellStyle name="Normal 53 3 4 5 2" xfId="37507" xr:uid="{00000000-0005-0000-0000-0000EF660000}"/>
    <cellStyle name="Normal 53 3 4 5 3" xfId="22274" xr:uid="{00000000-0005-0000-0000-0000F0660000}"/>
    <cellStyle name="Normal 53 3 4 6" xfId="32495" xr:uid="{00000000-0005-0000-0000-0000F1660000}"/>
    <cellStyle name="Normal 53 3 4 7" xfId="17261" xr:uid="{00000000-0005-0000-0000-0000F2660000}"/>
    <cellStyle name="Normal 53 3 5" xfId="2954" xr:uid="{00000000-0005-0000-0000-0000F3660000}"/>
    <cellStyle name="Normal 53 3 5 2" xfId="13028" xr:uid="{00000000-0005-0000-0000-0000F4660000}"/>
    <cellStyle name="Normal 53 3 5 2 2" xfId="43359" xr:uid="{00000000-0005-0000-0000-0000F5660000}"/>
    <cellStyle name="Normal 53 3 5 2 3" xfId="28126" xr:uid="{00000000-0005-0000-0000-0000F6660000}"/>
    <cellStyle name="Normal 53 3 5 3" xfId="8008" xr:uid="{00000000-0005-0000-0000-0000F7660000}"/>
    <cellStyle name="Normal 53 3 5 3 2" xfId="38342" xr:uid="{00000000-0005-0000-0000-0000F8660000}"/>
    <cellStyle name="Normal 53 3 5 3 3" xfId="23109" xr:uid="{00000000-0005-0000-0000-0000F9660000}"/>
    <cellStyle name="Normal 53 3 5 4" xfId="33329" xr:uid="{00000000-0005-0000-0000-0000FA660000}"/>
    <cellStyle name="Normal 53 3 5 5" xfId="18096" xr:uid="{00000000-0005-0000-0000-0000FB660000}"/>
    <cellStyle name="Normal 53 3 6" xfId="4647" xr:uid="{00000000-0005-0000-0000-0000FC660000}"/>
    <cellStyle name="Normal 53 3 6 2" xfId="14699" xr:uid="{00000000-0005-0000-0000-0000FD660000}"/>
    <cellStyle name="Normal 53 3 6 2 2" xfId="45030" xr:uid="{00000000-0005-0000-0000-0000FE660000}"/>
    <cellStyle name="Normal 53 3 6 2 3" xfId="29797" xr:uid="{00000000-0005-0000-0000-0000FF660000}"/>
    <cellStyle name="Normal 53 3 6 3" xfId="9679" xr:uid="{00000000-0005-0000-0000-000000670000}"/>
    <cellStyle name="Normal 53 3 6 3 2" xfId="40013" xr:uid="{00000000-0005-0000-0000-000001670000}"/>
    <cellStyle name="Normal 53 3 6 3 3" xfId="24780" xr:uid="{00000000-0005-0000-0000-000002670000}"/>
    <cellStyle name="Normal 53 3 6 4" xfId="35000" xr:uid="{00000000-0005-0000-0000-000003670000}"/>
    <cellStyle name="Normal 53 3 6 5" xfId="19767" xr:uid="{00000000-0005-0000-0000-000004670000}"/>
    <cellStyle name="Normal 53 3 7" xfId="11357" xr:uid="{00000000-0005-0000-0000-000005670000}"/>
    <cellStyle name="Normal 53 3 7 2" xfId="41688" xr:uid="{00000000-0005-0000-0000-000006670000}"/>
    <cellStyle name="Normal 53 3 7 3" xfId="26455" xr:uid="{00000000-0005-0000-0000-000007670000}"/>
    <cellStyle name="Normal 53 3 8" xfId="6336" xr:uid="{00000000-0005-0000-0000-000008670000}"/>
    <cellStyle name="Normal 53 3 8 2" xfId="36671" xr:uid="{00000000-0005-0000-0000-000009670000}"/>
    <cellStyle name="Normal 53 3 8 3" xfId="21438" xr:uid="{00000000-0005-0000-0000-00000A670000}"/>
    <cellStyle name="Normal 53 3 9" xfId="31660" xr:uid="{00000000-0005-0000-0000-00000B670000}"/>
    <cellStyle name="Normal 53 4" xfId="1361" xr:uid="{00000000-0005-0000-0000-00000C670000}"/>
    <cellStyle name="Normal 53 4 2" xfId="1784" xr:uid="{00000000-0005-0000-0000-00000D670000}"/>
    <cellStyle name="Normal 53 4 2 2" xfId="2623" xr:uid="{00000000-0005-0000-0000-00000E670000}"/>
    <cellStyle name="Normal 53 4 2 2 2" xfId="4313" xr:uid="{00000000-0005-0000-0000-00000F670000}"/>
    <cellStyle name="Normal 53 4 2 2 2 2" xfId="14386" xr:uid="{00000000-0005-0000-0000-000010670000}"/>
    <cellStyle name="Normal 53 4 2 2 2 2 2" xfId="44717" xr:uid="{00000000-0005-0000-0000-000011670000}"/>
    <cellStyle name="Normal 53 4 2 2 2 2 3" xfId="29484" xr:uid="{00000000-0005-0000-0000-000012670000}"/>
    <cellStyle name="Normal 53 4 2 2 2 3" xfId="9366" xr:uid="{00000000-0005-0000-0000-000013670000}"/>
    <cellStyle name="Normal 53 4 2 2 2 3 2" xfId="39700" xr:uid="{00000000-0005-0000-0000-000014670000}"/>
    <cellStyle name="Normal 53 4 2 2 2 3 3" xfId="24467" xr:uid="{00000000-0005-0000-0000-000015670000}"/>
    <cellStyle name="Normal 53 4 2 2 2 4" xfId="34687" xr:uid="{00000000-0005-0000-0000-000016670000}"/>
    <cellStyle name="Normal 53 4 2 2 2 5" xfId="19454" xr:uid="{00000000-0005-0000-0000-000017670000}"/>
    <cellStyle name="Normal 53 4 2 2 3" xfId="6005" xr:uid="{00000000-0005-0000-0000-000018670000}"/>
    <cellStyle name="Normal 53 4 2 2 3 2" xfId="16057" xr:uid="{00000000-0005-0000-0000-000019670000}"/>
    <cellStyle name="Normal 53 4 2 2 3 2 2" xfId="46388" xr:uid="{00000000-0005-0000-0000-00001A670000}"/>
    <cellStyle name="Normal 53 4 2 2 3 2 3" xfId="31155" xr:uid="{00000000-0005-0000-0000-00001B670000}"/>
    <cellStyle name="Normal 53 4 2 2 3 3" xfId="11037" xr:uid="{00000000-0005-0000-0000-00001C670000}"/>
    <cellStyle name="Normal 53 4 2 2 3 3 2" xfId="41371" xr:uid="{00000000-0005-0000-0000-00001D670000}"/>
    <cellStyle name="Normal 53 4 2 2 3 3 3" xfId="26138" xr:uid="{00000000-0005-0000-0000-00001E670000}"/>
    <cellStyle name="Normal 53 4 2 2 3 4" xfId="36358" xr:uid="{00000000-0005-0000-0000-00001F670000}"/>
    <cellStyle name="Normal 53 4 2 2 3 5" xfId="21125" xr:uid="{00000000-0005-0000-0000-000020670000}"/>
    <cellStyle name="Normal 53 4 2 2 4" xfId="12715" xr:uid="{00000000-0005-0000-0000-000021670000}"/>
    <cellStyle name="Normal 53 4 2 2 4 2" xfId="43046" xr:uid="{00000000-0005-0000-0000-000022670000}"/>
    <cellStyle name="Normal 53 4 2 2 4 3" xfId="27813" xr:uid="{00000000-0005-0000-0000-000023670000}"/>
    <cellStyle name="Normal 53 4 2 2 5" xfId="7694" xr:uid="{00000000-0005-0000-0000-000024670000}"/>
    <cellStyle name="Normal 53 4 2 2 5 2" xfId="38029" xr:uid="{00000000-0005-0000-0000-000025670000}"/>
    <cellStyle name="Normal 53 4 2 2 5 3" xfId="22796" xr:uid="{00000000-0005-0000-0000-000026670000}"/>
    <cellStyle name="Normal 53 4 2 2 6" xfId="33017" xr:uid="{00000000-0005-0000-0000-000027670000}"/>
    <cellStyle name="Normal 53 4 2 2 7" xfId="17783" xr:uid="{00000000-0005-0000-0000-000028670000}"/>
    <cellStyle name="Normal 53 4 2 3" xfId="3476" xr:uid="{00000000-0005-0000-0000-000029670000}"/>
    <cellStyle name="Normal 53 4 2 3 2" xfId="13550" xr:uid="{00000000-0005-0000-0000-00002A670000}"/>
    <cellStyle name="Normal 53 4 2 3 2 2" xfId="43881" xr:uid="{00000000-0005-0000-0000-00002B670000}"/>
    <cellStyle name="Normal 53 4 2 3 2 3" xfId="28648" xr:uid="{00000000-0005-0000-0000-00002C670000}"/>
    <cellStyle name="Normal 53 4 2 3 3" xfId="8530" xr:uid="{00000000-0005-0000-0000-00002D670000}"/>
    <cellStyle name="Normal 53 4 2 3 3 2" xfId="38864" xr:uid="{00000000-0005-0000-0000-00002E670000}"/>
    <cellStyle name="Normal 53 4 2 3 3 3" xfId="23631" xr:uid="{00000000-0005-0000-0000-00002F670000}"/>
    <cellStyle name="Normal 53 4 2 3 4" xfId="33851" xr:uid="{00000000-0005-0000-0000-000030670000}"/>
    <cellStyle name="Normal 53 4 2 3 5" xfId="18618" xr:uid="{00000000-0005-0000-0000-000031670000}"/>
    <cellStyle name="Normal 53 4 2 4" xfId="5169" xr:uid="{00000000-0005-0000-0000-000032670000}"/>
    <cellStyle name="Normal 53 4 2 4 2" xfId="15221" xr:uid="{00000000-0005-0000-0000-000033670000}"/>
    <cellStyle name="Normal 53 4 2 4 2 2" xfId="45552" xr:uid="{00000000-0005-0000-0000-000034670000}"/>
    <cellStyle name="Normal 53 4 2 4 2 3" xfId="30319" xr:uid="{00000000-0005-0000-0000-000035670000}"/>
    <cellStyle name="Normal 53 4 2 4 3" xfId="10201" xr:uid="{00000000-0005-0000-0000-000036670000}"/>
    <cellStyle name="Normal 53 4 2 4 3 2" xfId="40535" xr:uid="{00000000-0005-0000-0000-000037670000}"/>
    <cellStyle name="Normal 53 4 2 4 3 3" xfId="25302" xr:uid="{00000000-0005-0000-0000-000038670000}"/>
    <cellStyle name="Normal 53 4 2 4 4" xfId="35522" xr:uid="{00000000-0005-0000-0000-000039670000}"/>
    <cellStyle name="Normal 53 4 2 4 5" xfId="20289" xr:uid="{00000000-0005-0000-0000-00003A670000}"/>
    <cellStyle name="Normal 53 4 2 5" xfId="11879" xr:uid="{00000000-0005-0000-0000-00003B670000}"/>
    <cellStyle name="Normal 53 4 2 5 2" xfId="42210" xr:uid="{00000000-0005-0000-0000-00003C670000}"/>
    <cellStyle name="Normal 53 4 2 5 3" xfId="26977" xr:uid="{00000000-0005-0000-0000-00003D670000}"/>
    <cellStyle name="Normal 53 4 2 6" xfId="6858" xr:uid="{00000000-0005-0000-0000-00003E670000}"/>
    <cellStyle name="Normal 53 4 2 6 2" xfId="37193" xr:uid="{00000000-0005-0000-0000-00003F670000}"/>
    <cellStyle name="Normal 53 4 2 6 3" xfId="21960" xr:uid="{00000000-0005-0000-0000-000040670000}"/>
    <cellStyle name="Normal 53 4 2 7" xfId="32181" xr:uid="{00000000-0005-0000-0000-000041670000}"/>
    <cellStyle name="Normal 53 4 2 8" xfId="16947" xr:uid="{00000000-0005-0000-0000-000042670000}"/>
    <cellStyle name="Normal 53 4 3" xfId="2205" xr:uid="{00000000-0005-0000-0000-000043670000}"/>
    <cellStyle name="Normal 53 4 3 2" xfId="3895" xr:uid="{00000000-0005-0000-0000-000044670000}"/>
    <cellStyle name="Normal 53 4 3 2 2" xfId="13968" xr:uid="{00000000-0005-0000-0000-000045670000}"/>
    <cellStyle name="Normal 53 4 3 2 2 2" xfId="44299" xr:uid="{00000000-0005-0000-0000-000046670000}"/>
    <cellStyle name="Normal 53 4 3 2 2 3" xfId="29066" xr:uid="{00000000-0005-0000-0000-000047670000}"/>
    <cellStyle name="Normal 53 4 3 2 3" xfId="8948" xr:uid="{00000000-0005-0000-0000-000048670000}"/>
    <cellStyle name="Normal 53 4 3 2 3 2" xfId="39282" xr:uid="{00000000-0005-0000-0000-000049670000}"/>
    <cellStyle name="Normal 53 4 3 2 3 3" xfId="24049" xr:uid="{00000000-0005-0000-0000-00004A670000}"/>
    <cellStyle name="Normal 53 4 3 2 4" xfId="34269" xr:uid="{00000000-0005-0000-0000-00004B670000}"/>
    <cellStyle name="Normal 53 4 3 2 5" xfId="19036" xr:uid="{00000000-0005-0000-0000-00004C670000}"/>
    <cellStyle name="Normal 53 4 3 3" xfId="5587" xr:uid="{00000000-0005-0000-0000-00004D670000}"/>
    <cellStyle name="Normal 53 4 3 3 2" xfId="15639" xr:uid="{00000000-0005-0000-0000-00004E670000}"/>
    <cellStyle name="Normal 53 4 3 3 2 2" xfId="45970" xr:uid="{00000000-0005-0000-0000-00004F670000}"/>
    <cellStyle name="Normal 53 4 3 3 2 3" xfId="30737" xr:uid="{00000000-0005-0000-0000-000050670000}"/>
    <cellStyle name="Normal 53 4 3 3 3" xfId="10619" xr:uid="{00000000-0005-0000-0000-000051670000}"/>
    <cellStyle name="Normal 53 4 3 3 3 2" xfId="40953" xr:uid="{00000000-0005-0000-0000-000052670000}"/>
    <cellStyle name="Normal 53 4 3 3 3 3" xfId="25720" xr:uid="{00000000-0005-0000-0000-000053670000}"/>
    <cellStyle name="Normal 53 4 3 3 4" xfId="35940" xr:uid="{00000000-0005-0000-0000-000054670000}"/>
    <cellStyle name="Normal 53 4 3 3 5" xfId="20707" xr:uid="{00000000-0005-0000-0000-000055670000}"/>
    <cellStyle name="Normal 53 4 3 4" xfId="12297" xr:uid="{00000000-0005-0000-0000-000056670000}"/>
    <cellStyle name="Normal 53 4 3 4 2" xfId="42628" xr:uid="{00000000-0005-0000-0000-000057670000}"/>
    <cellStyle name="Normal 53 4 3 4 3" xfId="27395" xr:uid="{00000000-0005-0000-0000-000058670000}"/>
    <cellStyle name="Normal 53 4 3 5" xfId="7276" xr:uid="{00000000-0005-0000-0000-000059670000}"/>
    <cellStyle name="Normal 53 4 3 5 2" xfId="37611" xr:uid="{00000000-0005-0000-0000-00005A670000}"/>
    <cellStyle name="Normal 53 4 3 5 3" xfId="22378" xr:uid="{00000000-0005-0000-0000-00005B670000}"/>
    <cellStyle name="Normal 53 4 3 6" xfId="32599" xr:uid="{00000000-0005-0000-0000-00005C670000}"/>
    <cellStyle name="Normal 53 4 3 7" xfId="17365" xr:uid="{00000000-0005-0000-0000-00005D670000}"/>
    <cellStyle name="Normal 53 4 4" xfId="3058" xr:uid="{00000000-0005-0000-0000-00005E670000}"/>
    <cellStyle name="Normal 53 4 4 2" xfId="13132" xr:uid="{00000000-0005-0000-0000-00005F670000}"/>
    <cellStyle name="Normal 53 4 4 2 2" xfId="43463" xr:uid="{00000000-0005-0000-0000-000060670000}"/>
    <cellStyle name="Normal 53 4 4 2 3" xfId="28230" xr:uid="{00000000-0005-0000-0000-000061670000}"/>
    <cellStyle name="Normal 53 4 4 3" xfId="8112" xr:uid="{00000000-0005-0000-0000-000062670000}"/>
    <cellStyle name="Normal 53 4 4 3 2" xfId="38446" xr:uid="{00000000-0005-0000-0000-000063670000}"/>
    <cellStyle name="Normal 53 4 4 3 3" xfId="23213" xr:uid="{00000000-0005-0000-0000-000064670000}"/>
    <cellStyle name="Normal 53 4 4 4" xfId="33433" xr:uid="{00000000-0005-0000-0000-000065670000}"/>
    <cellStyle name="Normal 53 4 4 5" xfId="18200" xr:uid="{00000000-0005-0000-0000-000066670000}"/>
    <cellStyle name="Normal 53 4 5" xfId="4751" xr:uid="{00000000-0005-0000-0000-000067670000}"/>
    <cellStyle name="Normal 53 4 5 2" xfId="14803" xr:uid="{00000000-0005-0000-0000-000068670000}"/>
    <cellStyle name="Normal 53 4 5 2 2" xfId="45134" xr:uid="{00000000-0005-0000-0000-000069670000}"/>
    <cellStyle name="Normal 53 4 5 2 3" xfId="29901" xr:uid="{00000000-0005-0000-0000-00006A670000}"/>
    <cellStyle name="Normal 53 4 5 3" xfId="9783" xr:uid="{00000000-0005-0000-0000-00006B670000}"/>
    <cellStyle name="Normal 53 4 5 3 2" xfId="40117" xr:uid="{00000000-0005-0000-0000-00006C670000}"/>
    <cellStyle name="Normal 53 4 5 3 3" xfId="24884" xr:uid="{00000000-0005-0000-0000-00006D670000}"/>
    <cellStyle name="Normal 53 4 5 4" xfId="35104" xr:uid="{00000000-0005-0000-0000-00006E670000}"/>
    <cellStyle name="Normal 53 4 5 5" xfId="19871" xr:uid="{00000000-0005-0000-0000-00006F670000}"/>
    <cellStyle name="Normal 53 4 6" xfId="11461" xr:uid="{00000000-0005-0000-0000-000070670000}"/>
    <cellStyle name="Normal 53 4 6 2" xfId="41792" xr:uid="{00000000-0005-0000-0000-000071670000}"/>
    <cellStyle name="Normal 53 4 6 3" xfId="26559" xr:uid="{00000000-0005-0000-0000-000072670000}"/>
    <cellStyle name="Normal 53 4 7" xfId="6440" xr:uid="{00000000-0005-0000-0000-000073670000}"/>
    <cellStyle name="Normal 53 4 7 2" xfId="36775" xr:uid="{00000000-0005-0000-0000-000074670000}"/>
    <cellStyle name="Normal 53 4 7 3" xfId="21542" xr:uid="{00000000-0005-0000-0000-000075670000}"/>
    <cellStyle name="Normal 53 4 8" xfId="31763" xr:uid="{00000000-0005-0000-0000-000076670000}"/>
    <cellStyle name="Normal 53 4 9" xfId="16529" xr:uid="{00000000-0005-0000-0000-000077670000}"/>
    <cellStyle name="Normal 53 5" xfId="1574" xr:uid="{00000000-0005-0000-0000-000078670000}"/>
    <cellStyle name="Normal 53 5 2" xfId="2415" xr:uid="{00000000-0005-0000-0000-000079670000}"/>
    <cellStyle name="Normal 53 5 2 2" xfId="4105" xr:uid="{00000000-0005-0000-0000-00007A670000}"/>
    <cellStyle name="Normal 53 5 2 2 2" xfId="14178" xr:uid="{00000000-0005-0000-0000-00007B670000}"/>
    <cellStyle name="Normal 53 5 2 2 2 2" xfId="44509" xr:uid="{00000000-0005-0000-0000-00007C670000}"/>
    <cellStyle name="Normal 53 5 2 2 2 3" xfId="29276" xr:uid="{00000000-0005-0000-0000-00007D670000}"/>
    <cellStyle name="Normal 53 5 2 2 3" xfId="9158" xr:uid="{00000000-0005-0000-0000-00007E670000}"/>
    <cellStyle name="Normal 53 5 2 2 3 2" xfId="39492" xr:uid="{00000000-0005-0000-0000-00007F670000}"/>
    <cellStyle name="Normal 53 5 2 2 3 3" xfId="24259" xr:uid="{00000000-0005-0000-0000-000080670000}"/>
    <cellStyle name="Normal 53 5 2 2 4" xfId="34479" xr:uid="{00000000-0005-0000-0000-000081670000}"/>
    <cellStyle name="Normal 53 5 2 2 5" xfId="19246" xr:uid="{00000000-0005-0000-0000-000082670000}"/>
    <cellStyle name="Normal 53 5 2 3" xfId="5797" xr:uid="{00000000-0005-0000-0000-000083670000}"/>
    <cellStyle name="Normal 53 5 2 3 2" xfId="15849" xr:uid="{00000000-0005-0000-0000-000084670000}"/>
    <cellStyle name="Normal 53 5 2 3 2 2" xfId="46180" xr:uid="{00000000-0005-0000-0000-000085670000}"/>
    <cellStyle name="Normal 53 5 2 3 2 3" xfId="30947" xr:uid="{00000000-0005-0000-0000-000086670000}"/>
    <cellStyle name="Normal 53 5 2 3 3" xfId="10829" xr:uid="{00000000-0005-0000-0000-000087670000}"/>
    <cellStyle name="Normal 53 5 2 3 3 2" xfId="41163" xr:uid="{00000000-0005-0000-0000-000088670000}"/>
    <cellStyle name="Normal 53 5 2 3 3 3" xfId="25930" xr:uid="{00000000-0005-0000-0000-000089670000}"/>
    <cellStyle name="Normal 53 5 2 3 4" xfId="36150" xr:uid="{00000000-0005-0000-0000-00008A670000}"/>
    <cellStyle name="Normal 53 5 2 3 5" xfId="20917" xr:uid="{00000000-0005-0000-0000-00008B670000}"/>
    <cellStyle name="Normal 53 5 2 4" xfId="12507" xr:uid="{00000000-0005-0000-0000-00008C670000}"/>
    <cellStyle name="Normal 53 5 2 4 2" xfId="42838" xr:uid="{00000000-0005-0000-0000-00008D670000}"/>
    <cellStyle name="Normal 53 5 2 4 3" xfId="27605" xr:uid="{00000000-0005-0000-0000-00008E670000}"/>
    <cellStyle name="Normal 53 5 2 5" xfId="7486" xr:uid="{00000000-0005-0000-0000-00008F670000}"/>
    <cellStyle name="Normal 53 5 2 5 2" xfId="37821" xr:uid="{00000000-0005-0000-0000-000090670000}"/>
    <cellStyle name="Normal 53 5 2 5 3" xfId="22588" xr:uid="{00000000-0005-0000-0000-000091670000}"/>
    <cellStyle name="Normal 53 5 2 6" xfId="32809" xr:uid="{00000000-0005-0000-0000-000092670000}"/>
    <cellStyle name="Normal 53 5 2 7" xfId="17575" xr:uid="{00000000-0005-0000-0000-000093670000}"/>
    <cellStyle name="Normal 53 5 3" xfId="3268" xr:uid="{00000000-0005-0000-0000-000094670000}"/>
    <cellStyle name="Normal 53 5 3 2" xfId="13342" xr:uid="{00000000-0005-0000-0000-000095670000}"/>
    <cellStyle name="Normal 53 5 3 2 2" xfId="43673" xr:uid="{00000000-0005-0000-0000-000096670000}"/>
    <cellStyle name="Normal 53 5 3 2 3" xfId="28440" xr:uid="{00000000-0005-0000-0000-000097670000}"/>
    <cellStyle name="Normal 53 5 3 3" xfId="8322" xr:uid="{00000000-0005-0000-0000-000098670000}"/>
    <cellStyle name="Normal 53 5 3 3 2" xfId="38656" xr:uid="{00000000-0005-0000-0000-000099670000}"/>
    <cellStyle name="Normal 53 5 3 3 3" xfId="23423" xr:uid="{00000000-0005-0000-0000-00009A670000}"/>
    <cellStyle name="Normal 53 5 3 4" xfId="33643" xr:uid="{00000000-0005-0000-0000-00009B670000}"/>
    <cellStyle name="Normal 53 5 3 5" xfId="18410" xr:uid="{00000000-0005-0000-0000-00009C670000}"/>
    <cellStyle name="Normal 53 5 4" xfId="4961" xr:uid="{00000000-0005-0000-0000-00009D670000}"/>
    <cellStyle name="Normal 53 5 4 2" xfId="15013" xr:uid="{00000000-0005-0000-0000-00009E670000}"/>
    <cellStyle name="Normal 53 5 4 2 2" xfId="45344" xr:uid="{00000000-0005-0000-0000-00009F670000}"/>
    <cellStyle name="Normal 53 5 4 2 3" xfId="30111" xr:uid="{00000000-0005-0000-0000-0000A0670000}"/>
    <cellStyle name="Normal 53 5 4 3" xfId="9993" xr:uid="{00000000-0005-0000-0000-0000A1670000}"/>
    <cellStyle name="Normal 53 5 4 3 2" xfId="40327" xr:uid="{00000000-0005-0000-0000-0000A2670000}"/>
    <cellStyle name="Normal 53 5 4 3 3" xfId="25094" xr:uid="{00000000-0005-0000-0000-0000A3670000}"/>
    <cellStyle name="Normal 53 5 4 4" xfId="35314" xr:uid="{00000000-0005-0000-0000-0000A4670000}"/>
    <cellStyle name="Normal 53 5 4 5" xfId="20081" xr:uid="{00000000-0005-0000-0000-0000A5670000}"/>
    <cellStyle name="Normal 53 5 5" xfId="11671" xr:uid="{00000000-0005-0000-0000-0000A6670000}"/>
    <cellStyle name="Normal 53 5 5 2" xfId="42002" xr:uid="{00000000-0005-0000-0000-0000A7670000}"/>
    <cellStyle name="Normal 53 5 5 3" xfId="26769" xr:uid="{00000000-0005-0000-0000-0000A8670000}"/>
    <cellStyle name="Normal 53 5 6" xfId="6650" xr:uid="{00000000-0005-0000-0000-0000A9670000}"/>
    <cellStyle name="Normal 53 5 6 2" xfId="36985" xr:uid="{00000000-0005-0000-0000-0000AA670000}"/>
    <cellStyle name="Normal 53 5 6 3" xfId="21752" xr:uid="{00000000-0005-0000-0000-0000AB670000}"/>
    <cellStyle name="Normal 53 5 7" xfId="31973" xr:uid="{00000000-0005-0000-0000-0000AC670000}"/>
    <cellStyle name="Normal 53 5 8" xfId="16739" xr:uid="{00000000-0005-0000-0000-0000AD670000}"/>
    <cellStyle name="Normal 53 6" xfId="1995" xr:uid="{00000000-0005-0000-0000-0000AE670000}"/>
    <cellStyle name="Normal 53 6 2" xfId="3687" xr:uid="{00000000-0005-0000-0000-0000AF670000}"/>
    <cellStyle name="Normal 53 6 2 2" xfId="13760" xr:uid="{00000000-0005-0000-0000-0000B0670000}"/>
    <cellStyle name="Normal 53 6 2 2 2" xfId="44091" xr:uid="{00000000-0005-0000-0000-0000B1670000}"/>
    <cellStyle name="Normal 53 6 2 2 3" xfId="28858" xr:uid="{00000000-0005-0000-0000-0000B2670000}"/>
    <cellStyle name="Normal 53 6 2 3" xfId="8740" xr:uid="{00000000-0005-0000-0000-0000B3670000}"/>
    <cellStyle name="Normal 53 6 2 3 2" xfId="39074" xr:uid="{00000000-0005-0000-0000-0000B4670000}"/>
    <cellStyle name="Normal 53 6 2 3 3" xfId="23841" xr:uid="{00000000-0005-0000-0000-0000B5670000}"/>
    <cellStyle name="Normal 53 6 2 4" xfId="34061" xr:uid="{00000000-0005-0000-0000-0000B6670000}"/>
    <cellStyle name="Normal 53 6 2 5" xfId="18828" xr:uid="{00000000-0005-0000-0000-0000B7670000}"/>
    <cellStyle name="Normal 53 6 3" xfId="5379" xr:uid="{00000000-0005-0000-0000-0000B8670000}"/>
    <cellStyle name="Normal 53 6 3 2" xfId="15431" xr:uid="{00000000-0005-0000-0000-0000B9670000}"/>
    <cellStyle name="Normal 53 6 3 2 2" xfId="45762" xr:uid="{00000000-0005-0000-0000-0000BA670000}"/>
    <cellStyle name="Normal 53 6 3 2 3" xfId="30529" xr:uid="{00000000-0005-0000-0000-0000BB670000}"/>
    <cellStyle name="Normal 53 6 3 3" xfId="10411" xr:uid="{00000000-0005-0000-0000-0000BC670000}"/>
    <cellStyle name="Normal 53 6 3 3 2" xfId="40745" xr:uid="{00000000-0005-0000-0000-0000BD670000}"/>
    <cellStyle name="Normal 53 6 3 3 3" xfId="25512" xr:uid="{00000000-0005-0000-0000-0000BE670000}"/>
    <cellStyle name="Normal 53 6 3 4" xfId="35732" xr:uid="{00000000-0005-0000-0000-0000BF670000}"/>
    <cellStyle name="Normal 53 6 3 5" xfId="20499" xr:uid="{00000000-0005-0000-0000-0000C0670000}"/>
    <cellStyle name="Normal 53 6 4" xfId="12089" xr:uid="{00000000-0005-0000-0000-0000C1670000}"/>
    <cellStyle name="Normal 53 6 4 2" xfId="42420" xr:uid="{00000000-0005-0000-0000-0000C2670000}"/>
    <cellStyle name="Normal 53 6 4 3" xfId="27187" xr:uid="{00000000-0005-0000-0000-0000C3670000}"/>
    <cellStyle name="Normal 53 6 5" xfId="7068" xr:uid="{00000000-0005-0000-0000-0000C4670000}"/>
    <cellStyle name="Normal 53 6 5 2" xfId="37403" xr:uid="{00000000-0005-0000-0000-0000C5670000}"/>
    <cellStyle name="Normal 53 6 5 3" xfId="22170" xr:uid="{00000000-0005-0000-0000-0000C6670000}"/>
    <cellStyle name="Normal 53 6 6" xfId="32391" xr:uid="{00000000-0005-0000-0000-0000C7670000}"/>
    <cellStyle name="Normal 53 6 7" xfId="17157" xr:uid="{00000000-0005-0000-0000-0000C8670000}"/>
    <cellStyle name="Normal 53 7" xfId="2846" xr:uid="{00000000-0005-0000-0000-0000C9670000}"/>
    <cellStyle name="Normal 53 7 2" xfId="12924" xr:uid="{00000000-0005-0000-0000-0000CA670000}"/>
    <cellStyle name="Normal 53 7 2 2" xfId="43255" xr:uid="{00000000-0005-0000-0000-0000CB670000}"/>
    <cellStyle name="Normal 53 7 2 3" xfId="28022" xr:uid="{00000000-0005-0000-0000-0000CC670000}"/>
    <cellStyle name="Normal 53 7 3" xfId="7904" xr:uid="{00000000-0005-0000-0000-0000CD670000}"/>
    <cellStyle name="Normal 53 7 3 2" xfId="38238" xr:uid="{00000000-0005-0000-0000-0000CE670000}"/>
    <cellStyle name="Normal 53 7 3 3" xfId="23005" xr:uid="{00000000-0005-0000-0000-0000CF670000}"/>
    <cellStyle name="Normal 53 7 4" xfId="33225" xr:uid="{00000000-0005-0000-0000-0000D0670000}"/>
    <cellStyle name="Normal 53 7 5" xfId="17992" xr:uid="{00000000-0005-0000-0000-0000D1670000}"/>
    <cellStyle name="Normal 53 8" xfId="4540" xr:uid="{00000000-0005-0000-0000-0000D2670000}"/>
    <cellStyle name="Normal 53 8 2" xfId="14595" xr:uid="{00000000-0005-0000-0000-0000D3670000}"/>
    <cellStyle name="Normal 53 8 2 2" xfId="44926" xr:uid="{00000000-0005-0000-0000-0000D4670000}"/>
    <cellStyle name="Normal 53 8 2 3" xfId="29693" xr:uid="{00000000-0005-0000-0000-0000D5670000}"/>
    <cellStyle name="Normal 53 8 3" xfId="9575" xr:uid="{00000000-0005-0000-0000-0000D6670000}"/>
    <cellStyle name="Normal 53 8 3 2" xfId="39909" xr:uid="{00000000-0005-0000-0000-0000D7670000}"/>
    <cellStyle name="Normal 53 8 3 3" xfId="24676" xr:uid="{00000000-0005-0000-0000-0000D8670000}"/>
    <cellStyle name="Normal 53 8 4" xfId="34896" xr:uid="{00000000-0005-0000-0000-0000D9670000}"/>
    <cellStyle name="Normal 53 8 5" xfId="19663" xr:uid="{00000000-0005-0000-0000-0000DA670000}"/>
    <cellStyle name="Normal 53 9" xfId="11251" xr:uid="{00000000-0005-0000-0000-0000DB670000}"/>
    <cellStyle name="Normal 53 9 2" xfId="41584" xr:uid="{00000000-0005-0000-0000-0000DC670000}"/>
    <cellStyle name="Normal 53 9 3" xfId="26351" xr:uid="{00000000-0005-0000-0000-0000DD670000}"/>
    <cellStyle name="Normal 54" xfId="870" xr:uid="{00000000-0005-0000-0000-0000DE670000}"/>
    <cellStyle name="Normal 54 2" xfId="871" xr:uid="{00000000-0005-0000-0000-0000DF670000}"/>
    <cellStyle name="Normal 54 3" xfId="47269" xr:uid="{00000000-0005-0000-0000-0000E0670000}"/>
    <cellStyle name="Normal 55" xfId="872" xr:uid="{00000000-0005-0000-0000-0000E1670000}"/>
    <cellStyle name="Normal 55 10" xfId="6231" xr:uid="{00000000-0005-0000-0000-0000E2670000}"/>
    <cellStyle name="Normal 55 10 2" xfId="36568" xr:uid="{00000000-0005-0000-0000-0000E3670000}"/>
    <cellStyle name="Normal 55 10 3" xfId="21335" xr:uid="{00000000-0005-0000-0000-0000E4670000}"/>
    <cellStyle name="Normal 55 11" xfId="31559" xr:uid="{00000000-0005-0000-0000-0000E5670000}"/>
    <cellStyle name="Normal 55 12" xfId="16320" xr:uid="{00000000-0005-0000-0000-0000E6670000}"/>
    <cellStyle name="Normal 55 13" xfId="47270" xr:uid="{00000000-0005-0000-0000-0000E7670000}"/>
    <cellStyle name="Normal 55 2" xfId="1195" xr:uid="{00000000-0005-0000-0000-0000E8670000}"/>
    <cellStyle name="Normal 55 2 10" xfId="31611" xr:uid="{00000000-0005-0000-0000-0000E9670000}"/>
    <cellStyle name="Normal 55 2 11" xfId="16374" xr:uid="{00000000-0005-0000-0000-0000EA670000}"/>
    <cellStyle name="Normal 55 2 2" xfId="1303" xr:uid="{00000000-0005-0000-0000-0000EB670000}"/>
    <cellStyle name="Normal 55 2 2 10" xfId="16478" xr:uid="{00000000-0005-0000-0000-0000EC670000}"/>
    <cellStyle name="Normal 55 2 2 2" xfId="1520" xr:uid="{00000000-0005-0000-0000-0000ED670000}"/>
    <cellStyle name="Normal 55 2 2 2 2" xfId="1941" xr:uid="{00000000-0005-0000-0000-0000EE670000}"/>
    <cellStyle name="Normal 55 2 2 2 2 2" xfId="2780" xr:uid="{00000000-0005-0000-0000-0000EF670000}"/>
    <cellStyle name="Normal 55 2 2 2 2 2 2" xfId="4470" xr:uid="{00000000-0005-0000-0000-0000F0670000}"/>
    <cellStyle name="Normal 55 2 2 2 2 2 2 2" xfId="14543" xr:uid="{00000000-0005-0000-0000-0000F1670000}"/>
    <cellStyle name="Normal 55 2 2 2 2 2 2 2 2" xfId="44874" xr:uid="{00000000-0005-0000-0000-0000F2670000}"/>
    <cellStyle name="Normal 55 2 2 2 2 2 2 2 3" xfId="29641" xr:uid="{00000000-0005-0000-0000-0000F3670000}"/>
    <cellStyle name="Normal 55 2 2 2 2 2 2 3" xfId="9523" xr:uid="{00000000-0005-0000-0000-0000F4670000}"/>
    <cellStyle name="Normal 55 2 2 2 2 2 2 3 2" xfId="39857" xr:uid="{00000000-0005-0000-0000-0000F5670000}"/>
    <cellStyle name="Normal 55 2 2 2 2 2 2 3 3" xfId="24624" xr:uid="{00000000-0005-0000-0000-0000F6670000}"/>
    <cellStyle name="Normal 55 2 2 2 2 2 2 4" xfId="34844" xr:uid="{00000000-0005-0000-0000-0000F7670000}"/>
    <cellStyle name="Normal 55 2 2 2 2 2 2 5" xfId="19611" xr:uid="{00000000-0005-0000-0000-0000F8670000}"/>
    <cellStyle name="Normal 55 2 2 2 2 2 3" xfId="6162" xr:uid="{00000000-0005-0000-0000-0000F9670000}"/>
    <cellStyle name="Normal 55 2 2 2 2 2 3 2" xfId="16214" xr:uid="{00000000-0005-0000-0000-0000FA670000}"/>
    <cellStyle name="Normal 55 2 2 2 2 2 3 2 2" xfId="46545" xr:uid="{00000000-0005-0000-0000-0000FB670000}"/>
    <cellStyle name="Normal 55 2 2 2 2 2 3 2 3" xfId="31312" xr:uid="{00000000-0005-0000-0000-0000FC670000}"/>
    <cellStyle name="Normal 55 2 2 2 2 2 3 3" xfId="11194" xr:uid="{00000000-0005-0000-0000-0000FD670000}"/>
    <cellStyle name="Normal 55 2 2 2 2 2 3 3 2" xfId="41528" xr:uid="{00000000-0005-0000-0000-0000FE670000}"/>
    <cellStyle name="Normal 55 2 2 2 2 2 3 3 3" xfId="26295" xr:uid="{00000000-0005-0000-0000-0000FF670000}"/>
    <cellStyle name="Normal 55 2 2 2 2 2 3 4" xfId="36515" xr:uid="{00000000-0005-0000-0000-000000680000}"/>
    <cellStyle name="Normal 55 2 2 2 2 2 3 5" xfId="21282" xr:uid="{00000000-0005-0000-0000-000001680000}"/>
    <cellStyle name="Normal 55 2 2 2 2 2 4" xfId="12872" xr:uid="{00000000-0005-0000-0000-000002680000}"/>
    <cellStyle name="Normal 55 2 2 2 2 2 4 2" xfId="43203" xr:uid="{00000000-0005-0000-0000-000003680000}"/>
    <cellStyle name="Normal 55 2 2 2 2 2 4 3" xfId="27970" xr:uid="{00000000-0005-0000-0000-000004680000}"/>
    <cellStyle name="Normal 55 2 2 2 2 2 5" xfId="7851" xr:uid="{00000000-0005-0000-0000-000005680000}"/>
    <cellStyle name="Normal 55 2 2 2 2 2 5 2" xfId="38186" xr:uid="{00000000-0005-0000-0000-000006680000}"/>
    <cellStyle name="Normal 55 2 2 2 2 2 5 3" xfId="22953" xr:uid="{00000000-0005-0000-0000-000007680000}"/>
    <cellStyle name="Normal 55 2 2 2 2 2 6" xfId="33174" xr:uid="{00000000-0005-0000-0000-000008680000}"/>
    <cellStyle name="Normal 55 2 2 2 2 2 7" xfId="17940" xr:uid="{00000000-0005-0000-0000-000009680000}"/>
    <cellStyle name="Normal 55 2 2 2 2 3" xfId="3633" xr:uid="{00000000-0005-0000-0000-00000A680000}"/>
    <cellStyle name="Normal 55 2 2 2 2 3 2" xfId="13707" xr:uid="{00000000-0005-0000-0000-00000B680000}"/>
    <cellStyle name="Normal 55 2 2 2 2 3 2 2" xfId="44038" xr:uid="{00000000-0005-0000-0000-00000C680000}"/>
    <cellStyle name="Normal 55 2 2 2 2 3 2 3" xfId="28805" xr:uid="{00000000-0005-0000-0000-00000D680000}"/>
    <cellStyle name="Normal 55 2 2 2 2 3 3" xfId="8687" xr:uid="{00000000-0005-0000-0000-00000E680000}"/>
    <cellStyle name="Normal 55 2 2 2 2 3 3 2" xfId="39021" xr:uid="{00000000-0005-0000-0000-00000F680000}"/>
    <cellStyle name="Normal 55 2 2 2 2 3 3 3" xfId="23788" xr:uid="{00000000-0005-0000-0000-000010680000}"/>
    <cellStyle name="Normal 55 2 2 2 2 3 4" xfId="34008" xr:uid="{00000000-0005-0000-0000-000011680000}"/>
    <cellStyle name="Normal 55 2 2 2 2 3 5" xfId="18775" xr:uid="{00000000-0005-0000-0000-000012680000}"/>
    <cellStyle name="Normal 55 2 2 2 2 4" xfId="5326" xr:uid="{00000000-0005-0000-0000-000013680000}"/>
    <cellStyle name="Normal 55 2 2 2 2 4 2" xfId="15378" xr:uid="{00000000-0005-0000-0000-000014680000}"/>
    <cellStyle name="Normal 55 2 2 2 2 4 2 2" xfId="45709" xr:uid="{00000000-0005-0000-0000-000015680000}"/>
    <cellStyle name="Normal 55 2 2 2 2 4 2 3" xfId="30476" xr:uid="{00000000-0005-0000-0000-000016680000}"/>
    <cellStyle name="Normal 55 2 2 2 2 4 3" xfId="10358" xr:uid="{00000000-0005-0000-0000-000017680000}"/>
    <cellStyle name="Normal 55 2 2 2 2 4 3 2" xfId="40692" xr:uid="{00000000-0005-0000-0000-000018680000}"/>
    <cellStyle name="Normal 55 2 2 2 2 4 3 3" xfId="25459" xr:uid="{00000000-0005-0000-0000-000019680000}"/>
    <cellStyle name="Normal 55 2 2 2 2 4 4" xfId="35679" xr:uid="{00000000-0005-0000-0000-00001A680000}"/>
    <cellStyle name="Normal 55 2 2 2 2 4 5" xfId="20446" xr:uid="{00000000-0005-0000-0000-00001B680000}"/>
    <cellStyle name="Normal 55 2 2 2 2 5" xfId="12036" xr:uid="{00000000-0005-0000-0000-00001C680000}"/>
    <cellStyle name="Normal 55 2 2 2 2 5 2" xfId="42367" xr:uid="{00000000-0005-0000-0000-00001D680000}"/>
    <cellStyle name="Normal 55 2 2 2 2 5 3" xfId="27134" xr:uid="{00000000-0005-0000-0000-00001E680000}"/>
    <cellStyle name="Normal 55 2 2 2 2 6" xfId="7015" xr:uid="{00000000-0005-0000-0000-00001F680000}"/>
    <cellStyle name="Normal 55 2 2 2 2 6 2" xfId="37350" xr:uid="{00000000-0005-0000-0000-000020680000}"/>
    <cellStyle name="Normal 55 2 2 2 2 6 3" xfId="22117" xr:uid="{00000000-0005-0000-0000-000021680000}"/>
    <cellStyle name="Normal 55 2 2 2 2 7" xfId="32338" xr:uid="{00000000-0005-0000-0000-000022680000}"/>
    <cellStyle name="Normal 55 2 2 2 2 8" xfId="17104" xr:uid="{00000000-0005-0000-0000-000023680000}"/>
    <cellStyle name="Normal 55 2 2 2 3" xfId="2362" xr:uid="{00000000-0005-0000-0000-000024680000}"/>
    <cellStyle name="Normal 55 2 2 2 3 2" xfId="4052" xr:uid="{00000000-0005-0000-0000-000025680000}"/>
    <cellStyle name="Normal 55 2 2 2 3 2 2" xfId="14125" xr:uid="{00000000-0005-0000-0000-000026680000}"/>
    <cellStyle name="Normal 55 2 2 2 3 2 2 2" xfId="44456" xr:uid="{00000000-0005-0000-0000-000027680000}"/>
    <cellStyle name="Normal 55 2 2 2 3 2 2 3" xfId="29223" xr:uid="{00000000-0005-0000-0000-000028680000}"/>
    <cellStyle name="Normal 55 2 2 2 3 2 3" xfId="9105" xr:uid="{00000000-0005-0000-0000-000029680000}"/>
    <cellStyle name="Normal 55 2 2 2 3 2 3 2" xfId="39439" xr:uid="{00000000-0005-0000-0000-00002A680000}"/>
    <cellStyle name="Normal 55 2 2 2 3 2 3 3" xfId="24206" xr:uid="{00000000-0005-0000-0000-00002B680000}"/>
    <cellStyle name="Normal 55 2 2 2 3 2 4" xfId="34426" xr:uid="{00000000-0005-0000-0000-00002C680000}"/>
    <cellStyle name="Normal 55 2 2 2 3 2 5" xfId="19193" xr:uid="{00000000-0005-0000-0000-00002D680000}"/>
    <cellStyle name="Normal 55 2 2 2 3 3" xfId="5744" xr:uid="{00000000-0005-0000-0000-00002E680000}"/>
    <cellStyle name="Normal 55 2 2 2 3 3 2" xfId="15796" xr:uid="{00000000-0005-0000-0000-00002F680000}"/>
    <cellStyle name="Normal 55 2 2 2 3 3 2 2" xfId="46127" xr:uid="{00000000-0005-0000-0000-000030680000}"/>
    <cellStyle name="Normal 55 2 2 2 3 3 2 3" xfId="30894" xr:uid="{00000000-0005-0000-0000-000031680000}"/>
    <cellStyle name="Normal 55 2 2 2 3 3 3" xfId="10776" xr:uid="{00000000-0005-0000-0000-000032680000}"/>
    <cellStyle name="Normal 55 2 2 2 3 3 3 2" xfId="41110" xr:uid="{00000000-0005-0000-0000-000033680000}"/>
    <cellStyle name="Normal 55 2 2 2 3 3 3 3" xfId="25877" xr:uid="{00000000-0005-0000-0000-000034680000}"/>
    <cellStyle name="Normal 55 2 2 2 3 3 4" xfId="36097" xr:uid="{00000000-0005-0000-0000-000035680000}"/>
    <cellStyle name="Normal 55 2 2 2 3 3 5" xfId="20864" xr:uid="{00000000-0005-0000-0000-000036680000}"/>
    <cellStyle name="Normal 55 2 2 2 3 4" xfId="12454" xr:uid="{00000000-0005-0000-0000-000037680000}"/>
    <cellStyle name="Normal 55 2 2 2 3 4 2" xfId="42785" xr:uid="{00000000-0005-0000-0000-000038680000}"/>
    <cellStyle name="Normal 55 2 2 2 3 4 3" xfId="27552" xr:uid="{00000000-0005-0000-0000-000039680000}"/>
    <cellStyle name="Normal 55 2 2 2 3 5" xfId="7433" xr:uid="{00000000-0005-0000-0000-00003A680000}"/>
    <cellStyle name="Normal 55 2 2 2 3 5 2" xfId="37768" xr:uid="{00000000-0005-0000-0000-00003B680000}"/>
    <cellStyle name="Normal 55 2 2 2 3 5 3" xfId="22535" xr:uid="{00000000-0005-0000-0000-00003C680000}"/>
    <cellStyle name="Normal 55 2 2 2 3 6" xfId="32756" xr:uid="{00000000-0005-0000-0000-00003D680000}"/>
    <cellStyle name="Normal 55 2 2 2 3 7" xfId="17522" xr:uid="{00000000-0005-0000-0000-00003E680000}"/>
    <cellStyle name="Normal 55 2 2 2 4" xfId="3215" xr:uid="{00000000-0005-0000-0000-00003F680000}"/>
    <cellStyle name="Normal 55 2 2 2 4 2" xfId="13289" xr:uid="{00000000-0005-0000-0000-000040680000}"/>
    <cellStyle name="Normal 55 2 2 2 4 2 2" xfId="43620" xr:uid="{00000000-0005-0000-0000-000041680000}"/>
    <cellStyle name="Normal 55 2 2 2 4 2 3" xfId="28387" xr:uid="{00000000-0005-0000-0000-000042680000}"/>
    <cellStyle name="Normal 55 2 2 2 4 3" xfId="8269" xr:uid="{00000000-0005-0000-0000-000043680000}"/>
    <cellStyle name="Normal 55 2 2 2 4 3 2" xfId="38603" xr:uid="{00000000-0005-0000-0000-000044680000}"/>
    <cellStyle name="Normal 55 2 2 2 4 3 3" xfId="23370" xr:uid="{00000000-0005-0000-0000-000045680000}"/>
    <cellStyle name="Normal 55 2 2 2 4 4" xfId="33590" xr:uid="{00000000-0005-0000-0000-000046680000}"/>
    <cellStyle name="Normal 55 2 2 2 4 5" xfId="18357" xr:uid="{00000000-0005-0000-0000-000047680000}"/>
    <cellStyle name="Normal 55 2 2 2 5" xfId="4908" xr:uid="{00000000-0005-0000-0000-000048680000}"/>
    <cellStyle name="Normal 55 2 2 2 5 2" xfId="14960" xr:uid="{00000000-0005-0000-0000-000049680000}"/>
    <cellStyle name="Normal 55 2 2 2 5 2 2" xfId="45291" xr:uid="{00000000-0005-0000-0000-00004A680000}"/>
    <cellStyle name="Normal 55 2 2 2 5 2 3" xfId="30058" xr:uid="{00000000-0005-0000-0000-00004B680000}"/>
    <cellStyle name="Normal 55 2 2 2 5 3" xfId="9940" xr:uid="{00000000-0005-0000-0000-00004C680000}"/>
    <cellStyle name="Normal 55 2 2 2 5 3 2" xfId="40274" xr:uid="{00000000-0005-0000-0000-00004D680000}"/>
    <cellStyle name="Normal 55 2 2 2 5 3 3" xfId="25041" xr:uid="{00000000-0005-0000-0000-00004E680000}"/>
    <cellStyle name="Normal 55 2 2 2 5 4" xfId="35261" xr:uid="{00000000-0005-0000-0000-00004F680000}"/>
    <cellStyle name="Normal 55 2 2 2 5 5" xfId="20028" xr:uid="{00000000-0005-0000-0000-000050680000}"/>
    <cellStyle name="Normal 55 2 2 2 6" xfId="11618" xr:uid="{00000000-0005-0000-0000-000051680000}"/>
    <cellStyle name="Normal 55 2 2 2 6 2" xfId="41949" xr:uid="{00000000-0005-0000-0000-000052680000}"/>
    <cellStyle name="Normal 55 2 2 2 6 3" xfId="26716" xr:uid="{00000000-0005-0000-0000-000053680000}"/>
    <cellStyle name="Normal 55 2 2 2 7" xfId="6597" xr:uid="{00000000-0005-0000-0000-000054680000}"/>
    <cellStyle name="Normal 55 2 2 2 7 2" xfId="36932" xr:uid="{00000000-0005-0000-0000-000055680000}"/>
    <cellStyle name="Normal 55 2 2 2 7 3" xfId="21699" xr:uid="{00000000-0005-0000-0000-000056680000}"/>
    <cellStyle name="Normal 55 2 2 2 8" xfId="31920" xr:uid="{00000000-0005-0000-0000-000057680000}"/>
    <cellStyle name="Normal 55 2 2 2 9" xfId="16686" xr:uid="{00000000-0005-0000-0000-000058680000}"/>
    <cellStyle name="Normal 55 2 2 3" xfId="1733" xr:uid="{00000000-0005-0000-0000-000059680000}"/>
    <cellStyle name="Normal 55 2 2 3 2" xfId="2572" xr:uid="{00000000-0005-0000-0000-00005A680000}"/>
    <cellStyle name="Normal 55 2 2 3 2 2" xfId="4262" xr:uid="{00000000-0005-0000-0000-00005B680000}"/>
    <cellStyle name="Normal 55 2 2 3 2 2 2" xfId="14335" xr:uid="{00000000-0005-0000-0000-00005C680000}"/>
    <cellStyle name="Normal 55 2 2 3 2 2 2 2" xfId="44666" xr:uid="{00000000-0005-0000-0000-00005D680000}"/>
    <cellStyle name="Normal 55 2 2 3 2 2 2 3" xfId="29433" xr:uid="{00000000-0005-0000-0000-00005E680000}"/>
    <cellStyle name="Normal 55 2 2 3 2 2 3" xfId="9315" xr:uid="{00000000-0005-0000-0000-00005F680000}"/>
    <cellStyle name="Normal 55 2 2 3 2 2 3 2" xfId="39649" xr:uid="{00000000-0005-0000-0000-000060680000}"/>
    <cellStyle name="Normal 55 2 2 3 2 2 3 3" xfId="24416" xr:uid="{00000000-0005-0000-0000-000061680000}"/>
    <cellStyle name="Normal 55 2 2 3 2 2 4" xfId="34636" xr:uid="{00000000-0005-0000-0000-000062680000}"/>
    <cellStyle name="Normal 55 2 2 3 2 2 5" xfId="19403" xr:uid="{00000000-0005-0000-0000-000063680000}"/>
    <cellStyle name="Normal 55 2 2 3 2 3" xfId="5954" xr:uid="{00000000-0005-0000-0000-000064680000}"/>
    <cellStyle name="Normal 55 2 2 3 2 3 2" xfId="16006" xr:uid="{00000000-0005-0000-0000-000065680000}"/>
    <cellStyle name="Normal 55 2 2 3 2 3 2 2" xfId="46337" xr:uid="{00000000-0005-0000-0000-000066680000}"/>
    <cellStyle name="Normal 55 2 2 3 2 3 2 3" xfId="31104" xr:uid="{00000000-0005-0000-0000-000067680000}"/>
    <cellStyle name="Normal 55 2 2 3 2 3 3" xfId="10986" xr:uid="{00000000-0005-0000-0000-000068680000}"/>
    <cellStyle name="Normal 55 2 2 3 2 3 3 2" xfId="41320" xr:uid="{00000000-0005-0000-0000-000069680000}"/>
    <cellStyle name="Normal 55 2 2 3 2 3 3 3" xfId="26087" xr:uid="{00000000-0005-0000-0000-00006A680000}"/>
    <cellStyle name="Normal 55 2 2 3 2 3 4" xfId="36307" xr:uid="{00000000-0005-0000-0000-00006B680000}"/>
    <cellStyle name="Normal 55 2 2 3 2 3 5" xfId="21074" xr:uid="{00000000-0005-0000-0000-00006C680000}"/>
    <cellStyle name="Normal 55 2 2 3 2 4" xfId="12664" xr:uid="{00000000-0005-0000-0000-00006D680000}"/>
    <cellStyle name="Normal 55 2 2 3 2 4 2" xfId="42995" xr:uid="{00000000-0005-0000-0000-00006E680000}"/>
    <cellStyle name="Normal 55 2 2 3 2 4 3" xfId="27762" xr:uid="{00000000-0005-0000-0000-00006F680000}"/>
    <cellStyle name="Normal 55 2 2 3 2 5" xfId="7643" xr:uid="{00000000-0005-0000-0000-000070680000}"/>
    <cellStyle name="Normal 55 2 2 3 2 5 2" xfId="37978" xr:uid="{00000000-0005-0000-0000-000071680000}"/>
    <cellStyle name="Normal 55 2 2 3 2 5 3" xfId="22745" xr:uid="{00000000-0005-0000-0000-000072680000}"/>
    <cellStyle name="Normal 55 2 2 3 2 6" xfId="32966" xr:uid="{00000000-0005-0000-0000-000073680000}"/>
    <cellStyle name="Normal 55 2 2 3 2 7" xfId="17732" xr:uid="{00000000-0005-0000-0000-000074680000}"/>
    <cellStyle name="Normal 55 2 2 3 3" xfId="3425" xr:uid="{00000000-0005-0000-0000-000075680000}"/>
    <cellStyle name="Normal 55 2 2 3 3 2" xfId="13499" xr:uid="{00000000-0005-0000-0000-000076680000}"/>
    <cellStyle name="Normal 55 2 2 3 3 2 2" xfId="43830" xr:uid="{00000000-0005-0000-0000-000077680000}"/>
    <cellStyle name="Normal 55 2 2 3 3 2 3" xfId="28597" xr:uid="{00000000-0005-0000-0000-000078680000}"/>
    <cellStyle name="Normal 55 2 2 3 3 3" xfId="8479" xr:uid="{00000000-0005-0000-0000-000079680000}"/>
    <cellStyle name="Normal 55 2 2 3 3 3 2" xfId="38813" xr:uid="{00000000-0005-0000-0000-00007A680000}"/>
    <cellStyle name="Normal 55 2 2 3 3 3 3" xfId="23580" xr:uid="{00000000-0005-0000-0000-00007B680000}"/>
    <cellStyle name="Normal 55 2 2 3 3 4" xfId="33800" xr:uid="{00000000-0005-0000-0000-00007C680000}"/>
    <cellStyle name="Normal 55 2 2 3 3 5" xfId="18567" xr:uid="{00000000-0005-0000-0000-00007D680000}"/>
    <cellStyle name="Normal 55 2 2 3 4" xfId="5118" xr:uid="{00000000-0005-0000-0000-00007E680000}"/>
    <cellStyle name="Normal 55 2 2 3 4 2" xfId="15170" xr:uid="{00000000-0005-0000-0000-00007F680000}"/>
    <cellStyle name="Normal 55 2 2 3 4 2 2" xfId="45501" xr:uid="{00000000-0005-0000-0000-000080680000}"/>
    <cellStyle name="Normal 55 2 2 3 4 2 3" xfId="30268" xr:uid="{00000000-0005-0000-0000-000081680000}"/>
    <cellStyle name="Normal 55 2 2 3 4 3" xfId="10150" xr:uid="{00000000-0005-0000-0000-000082680000}"/>
    <cellStyle name="Normal 55 2 2 3 4 3 2" xfId="40484" xr:uid="{00000000-0005-0000-0000-000083680000}"/>
    <cellStyle name="Normal 55 2 2 3 4 3 3" xfId="25251" xr:uid="{00000000-0005-0000-0000-000084680000}"/>
    <cellStyle name="Normal 55 2 2 3 4 4" xfId="35471" xr:uid="{00000000-0005-0000-0000-000085680000}"/>
    <cellStyle name="Normal 55 2 2 3 4 5" xfId="20238" xr:uid="{00000000-0005-0000-0000-000086680000}"/>
    <cellStyle name="Normal 55 2 2 3 5" xfId="11828" xr:uid="{00000000-0005-0000-0000-000087680000}"/>
    <cellStyle name="Normal 55 2 2 3 5 2" xfId="42159" xr:uid="{00000000-0005-0000-0000-000088680000}"/>
    <cellStyle name="Normal 55 2 2 3 5 3" xfId="26926" xr:uid="{00000000-0005-0000-0000-000089680000}"/>
    <cellStyle name="Normal 55 2 2 3 6" xfId="6807" xr:uid="{00000000-0005-0000-0000-00008A680000}"/>
    <cellStyle name="Normal 55 2 2 3 6 2" xfId="37142" xr:uid="{00000000-0005-0000-0000-00008B680000}"/>
    <cellStyle name="Normal 55 2 2 3 6 3" xfId="21909" xr:uid="{00000000-0005-0000-0000-00008C680000}"/>
    <cellStyle name="Normal 55 2 2 3 7" xfId="32130" xr:uid="{00000000-0005-0000-0000-00008D680000}"/>
    <cellStyle name="Normal 55 2 2 3 8" xfId="16896" xr:uid="{00000000-0005-0000-0000-00008E680000}"/>
    <cellStyle name="Normal 55 2 2 4" xfId="2154" xr:uid="{00000000-0005-0000-0000-00008F680000}"/>
    <cellStyle name="Normal 55 2 2 4 2" xfId="3844" xr:uid="{00000000-0005-0000-0000-000090680000}"/>
    <cellStyle name="Normal 55 2 2 4 2 2" xfId="13917" xr:uid="{00000000-0005-0000-0000-000091680000}"/>
    <cellStyle name="Normal 55 2 2 4 2 2 2" xfId="44248" xr:uid="{00000000-0005-0000-0000-000092680000}"/>
    <cellStyle name="Normal 55 2 2 4 2 2 3" xfId="29015" xr:uid="{00000000-0005-0000-0000-000093680000}"/>
    <cellStyle name="Normal 55 2 2 4 2 3" xfId="8897" xr:uid="{00000000-0005-0000-0000-000094680000}"/>
    <cellStyle name="Normal 55 2 2 4 2 3 2" xfId="39231" xr:uid="{00000000-0005-0000-0000-000095680000}"/>
    <cellStyle name="Normal 55 2 2 4 2 3 3" xfId="23998" xr:uid="{00000000-0005-0000-0000-000096680000}"/>
    <cellStyle name="Normal 55 2 2 4 2 4" xfId="34218" xr:uid="{00000000-0005-0000-0000-000097680000}"/>
    <cellStyle name="Normal 55 2 2 4 2 5" xfId="18985" xr:uid="{00000000-0005-0000-0000-000098680000}"/>
    <cellStyle name="Normal 55 2 2 4 3" xfId="5536" xr:uid="{00000000-0005-0000-0000-000099680000}"/>
    <cellStyle name="Normal 55 2 2 4 3 2" xfId="15588" xr:uid="{00000000-0005-0000-0000-00009A680000}"/>
    <cellStyle name="Normal 55 2 2 4 3 2 2" xfId="45919" xr:uid="{00000000-0005-0000-0000-00009B680000}"/>
    <cellStyle name="Normal 55 2 2 4 3 2 3" xfId="30686" xr:uid="{00000000-0005-0000-0000-00009C680000}"/>
    <cellStyle name="Normal 55 2 2 4 3 3" xfId="10568" xr:uid="{00000000-0005-0000-0000-00009D680000}"/>
    <cellStyle name="Normal 55 2 2 4 3 3 2" xfId="40902" xr:uid="{00000000-0005-0000-0000-00009E680000}"/>
    <cellStyle name="Normal 55 2 2 4 3 3 3" xfId="25669" xr:uid="{00000000-0005-0000-0000-00009F680000}"/>
    <cellStyle name="Normal 55 2 2 4 3 4" xfId="35889" xr:uid="{00000000-0005-0000-0000-0000A0680000}"/>
    <cellStyle name="Normal 55 2 2 4 3 5" xfId="20656" xr:uid="{00000000-0005-0000-0000-0000A1680000}"/>
    <cellStyle name="Normal 55 2 2 4 4" xfId="12246" xr:uid="{00000000-0005-0000-0000-0000A2680000}"/>
    <cellStyle name="Normal 55 2 2 4 4 2" xfId="42577" xr:uid="{00000000-0005-0000-0000-0000A3680000}"/>
    <cellStyle name="Normal 55 2 2 4 4 3" xfId="27344" xr:uid="{00000000-0005-0000-0000-0000A4680000}"/>
    <cellStyle name="Normal 55 2 2 4 5" xfId="7225" xr:uid="{00000000-0005-0000-0000-0000A5680000}"/>
    <cellStyle name="Normal 55 2 2 4 5 2" xfId="37560" xr:uid="{00000000-0005-0000-0000-0000A6680000}"/>
    <cellStyle name="Normal 55 2 2 4 5 3" xfId="22327" xr:uid="{00000000-0005-0000-0000-0000A7680000}"/>
    <cellStyle name="Normal 55 2 2 4 6" xfId="32548" xr:uid="{00000000-0005-0000-0000-0000A8680000}"/>
    <cellStyle name="Normal 55 2 2 4 7" xfId="17314" xr:uid="{00000000-0005-0000-0000-0000A9680000}"/>
    <cellStyle name="Normal 55 2 2 5" xfId="3007" xr:uid="{00000000-0005-0000-0000-0000AA680000}"/>
    <cellStyle name="Normal 55 2 2 5 2" xfId="13081" xr:uid="{00000000-0005-0000-0000-0000AB680000}"/>
    <cellStyle name="Normal 55 2 2 5 2 2" xfId="43412" xr:uid="{00000000-0005-0000-0000-0000AC680000}"/>
    <cellStyle name="Normal 55 2 2 5 2 3" xfId="28179" xr:uid="{00000000-0005-0000-0000-0000AD680000}"/>
    <cellStyle name="Normal 55 2 2 5 3" xfId="8061" xr:uid="{00000000-0005-0000-0000-0000AE680000}"/>
    <cellStyle name="Normal 55 2 2 5 3 2" xfId="38395" xr:uid="{00000000-0005-0000-0000-0000AF680000}"/>
    <cellStyle name="Normal 55 2 2 5 3 3" xfId="23162" xr:uid="{00000000-0005-0000-0000-0000B0680000}"/>
    <cellStyle name="Normal 55 2 2 5 4" xfId="33382" xr:uid="{00000000-0005-0000-0000-0000B1680000}"/>
    <cellStyle name="Normal 55 2 2 5 5" xfId="18149" xr:uid="{00000000-0005-0000-0000-0000B2680000}"/>
    <cellStyle name="Normal 55 2 2 6" xfId="4700" xr:uid="{00000000-0005-0000-0000-0000B3680000}"/>
    <cellStyle name="Normal 55 2 2 6 2" xfId="14752" xr:uid="{00000000-0005-0000-0000-0000B4680000}"/>
    <cellStyle name="Normal 55 2 2 6 2 2" xfId="45083" xr:uid="{00000000-0005-0000-0000-0000B5680000}"/>
    <cellStyle name="Normal 55 2 2 6 2 3" xfId="29850" xr:uid="{00000000-0005-0000-0000-0000B6680000}"/>
    <cellStyle name="Normal 55 2 2 6 3" xfId="9732" xr:uid="{00000000-0005-0000-0000-0000B7680000}"/>
    <cellStyle name="Normal 55 2 2 6 3 2" xfId="40066" xr:uid="{00000000-0005-0000-0000-0000B8680000}"/>
    <cellStyle name="Normal 55 2 2 6 3 3" xfId="24833" xr:uid="{00000000-0005-0000-0000-0000B9680000}"/>
    <cellStyle name="Normal 55 2 2 6 4" xfId="35053" xr:uid="{00000000-0005-0000-0000-0000BA680000}"/>
    <cellStyle name="Normal 55 2 2 6 5" xfId="19820" xr:uid="{00000000-0005-0000-0000-0000BB680000}"/>
    <cellStyle name="Normal 55 2 2 7" xfId="11410" xr:uid="{00000000-0005-0000-0000-0000BC680000}"/>
    <cellStyle name="Normal 55 2 2 7 2" xfId="41741" xr:uid="{00000000-0005-0000-0000-0000BD680000}"/>
    <cellStyle name="Normal 55 2 2 7 3" xfId="26508" xr:uid="{00000000-0005-0000-0000-0000BE680000}"/>
    <cellStyle name="Normal 55 2 2 8" xfId="6389" xr:uid="{00000000-0005-0000-0000-0000BF680000}"/>
    <cellStyle name="Normal 55 2 2 8 2" xfId="36724" xr:uid="{00000000-0005-0000-0000-0000C0680000}"/>
    <cellStyle name="Normal 55 2 2 8 3" xfId="21491" xr:uid="{00000000-0005-0000-0000-0000C1680000}"/>
    <cellStyle name="Normal 55 2 2 9" xfId="31712" xr:uid="{00000000-0005-0000-0000-0000C2680000}"/>
    <cellStyle name="Normal 55 2 3" xfId="1416" xr:uid="{00000000-0005-0000-0000-0000C3680000}"/>
    <cellStyle name="Normal 55 2 3 2" xfId="1837" xr:uid="{00000000-0005-0000-0000-0000C4680000}"/>
    <cellStyle name="Normal 55 2 3 2 2" xfId="2676" xr:uid="{00000000-0005-0000-0000-0000C5680000}"/>
    <cellStyle name="Normal 55 2 3 2 2 2" xfId="4366" xr:uid="{00000000-0005-0000-0000-0000C6680000}"/>
    <cellStyle name="Normal 55 2 3 2 2 2 2" xfId="14439" xr:uid="{00000000-0005-0000-0000-0000C7680000}"/>
    <cellStyle name="Normal 55 2 3 2 2 2 2 2" xfId="44770" xr:uid="{00000000-0005-0000-0000-0000C8680000}"/>
    <cellStyle name="Normal 55 2 3 2 2 2 2 3" xfId="29537" xr:uid="{00000000-0005-0000-0000-0000C9680000}"/>
    <cellStyle name="Normal 55 2 3 2 2 2 3" xfId="9419" xr:uid="{00000000-0005-0000-0000-0000CA680000}"/>
    <cellStyle name="Normal 55 2 3 2 2 2 3 2" xfId="39753" xr:uid="{00000000-0005-0000-0000-0000CB680000}"/>
    <cellStyle name="Normal 55 2 3 2 2 2 3 3" xfId="24520" xr:uid="{00000000-0005-0000-0000-0000CC680000}"/>
    <cellStyle name="Normal 55 2 3 2 2 2 4" xfId="34740" xr:uid="{00000000-0005-0000-0000-0000CD680000}"/>
    <cellStyle name="Normal 55 2 3 2 2 2 5" xfId="19507" xr:uid="{00000000-0005-0000-0000-0000CE680000}"/>
    <cellStyle name="Normal 55 2 3 2 2 3" xfId="6058" xr:uid="{00000000-0005-0000-0000-0000CF680000}"/>
    <cellStyle name="Normal 55 2 3 2 2 3 2" xfId="16110" xr:uid="{00000000-0005-0000-0000-0000D0680000}"/>
    <cellStyle name="Normal 55 2 3 2 2 3 2 2" xfId="46441" xr:uid="{00000000-0005-0000-0000-0000D1680000}"/>
    <cellStyle name="Normal 55 2 3 2 2 3 2 3" xfId="31208" xr:uid="{00000000-0005-0000-0000-0000D2680000}"/>
    <cellStyle name="Normal 55 2 3 2 2 3 3" xfId="11090" xr:uid="{00000000-0005-0000-0000-0000D3680000}"/>
    <cellStyle name="Normal 55 2 3 2 2 3 3 2" xfId="41424" xr:uid="{00000000-0005-0000-0000-0000D4680000}"/>
    <cellStyle name="Normal 55 2 3 2 2 3 3 3" xfId="26191" xr:uid="{00000000-0005-0000-0000-0000D5680000}"/>
    <cellStyle name="Normal 55 2 3 2 2 3 4" xfId="36411" xr:uid="{00000000-0005-0000-0000-0000D6680000}"/>
    <cellStyle name="Normal 55 2 3 2 2 3 5" xfId="21178" xr:uid="{00000000-0005-0000-0000-0000D7680000}"/>
    <cellStyle name="Normal 55 2 3 2 2 4" xfId="12768" xr:uid="{00000000-0005-0000-0000-0000D8680000}"/>
    <cellStyle name="Normal 55 2 3 2 2 4 2" xfId="43099" xr:uid="{00000000-0005-0000-0000-0000D9680000}"/>
    <cellStyle name="Normal 55 2 3 2 2 4 3" xfId="27866" xr:uid="{00000000-0005-0000-0000-0000DA680000}"/>
    <cellStyle name="Normal 55 2 3 2 2 5" xfId="7747" xr:uid="{00000000-0005-0000-0000-0000DB680000}"/>
    <cellStyle name="Normal 55 2 3 2 2 5 2" xfId="38082" xr:uid="{00000000-0005-0000-0000-0000DC680000}"/>
    <cellStyle name="Normal 55 2 3 2 2 5 3" xfId="22849" xr:uid="{00000000-0005-0000-0000-0000DD680000}"/>
    <cellStyle name="Normal 55 2 3 2 2 6" xfId="33070" xr:uid="{00000000-0005-0000-0000-0000DE680000}"/>
    <cellStyle name="Normal 55 2 3 2 2 7" xfId="17836" xr:uid="{00000000-0005-0000-0000-0000DF680000}"/>
    <cellStyle name="Normal 55 2 3 2 3" xfId="3529" xr:uid="{00000000-0005-0000-0000-0000E0680000}"/>
    <cellStyle name="Normal 55 2 3 2 3 2" xfId="13603" xr:uid="{00000000-0005-0000-0000-0000E1680000}"/>
    <cellStyle name="Normal 55 2 3 2 3 2 2" xfId="43934" xr:uid="{00000000-0005-0000-0000-0000E2680000}"/>
    <cellStyle name="Normal 55 2 3 2 3 2 3" xfId="28701" xr:uid="{00000000-0005-0000-0000-0000E3680000}"/>
    <cellStyle name="Normal 55 2 3 2 3 3" xfId="8583" xr:uid="{00000000-0005-0000-0000-0000E4680000}"/>
    <cellStyle name="Normal 55 2 3 2 3 3 2" xfId="38917" xr:uid="{00000000-0005-0000-0000-0000E5680000}"/>
    <cellStyle name="Normal 55 2 3 2 3 3 3" xfId="23684" xr:uid="{00000000-0005-0000-0000-0000E6680000}"/>
    <cellStyle name="Normal 55 2 3 2 3 4" xfId="33904" xr:uid="{00000000-0005-0000-0000-0000E7680000}"/>
    <cellStyle name="Normal 55 2 3 2 3 5" xfId="18671" xr:uid="{00000000-0005-0000-0000-0000E8680000}"/>
    <cellStyle name="Normal 55 2 3 2 4" xfId="5222" xr:uid="{00000000-0005-0000-0000-0000E9680000}"/>
    <cellStyle name="Normal 55 2 3 2 4 2" xfId="15274" xr:uid="{00000000-0005-0000-0000-0000EA680000}"/>
    <cellStyle name="Normal 55 2 3 2 4 2 2" xfId="45605" xr:uid="{00000000-0005-0000-0000-0000EB680000}"/>
    <cellStyle name="Normal 55 2 3 2 4 2 3" xfId="30372" xr:uid="{00000000-0005-0000-0000-0000EC680000}"/>
    <cellStyle name="Normal 55 2 3 2 4 3" xfId="10254" xr:uid="{00000000-0005-0000-0000-0000ED680000}"/>
    <cellStyle name="Normal 55 2 3 2 4 3 2" xfId="40588" xr:uid="{00000000-0005-0000-0000-0000EE680000}"/>
    <cellStyle name="Normal 55 2 3 2 4 3 3" xfId="25355" xr:uid="{00000000-0005-0000-0000-0000EF680000}"/>
    <cellStyle name="Normal 55 2 3 2 4 4" xfId="35575" xr:uid="{00000000-0005-0000-0000-0000F0680000}"/>
    <cellStyle name="Normal 55 2 3 2 4 5" xfId="20342" xr:uid="{00000000-0005-0000-0000-0000F1680000}"/>
    <cellStyle name="Normal 55 2 3 2 5" xfId="11932" xr:uid="{00000000-0005-0000-0000-0000F2680000}"/>
    <cellStyle name="Normal 55 2 3 2 5 2" xfId="42263" xr:uid="{00000000-0005-0000-0000-0000F3680000}"/>
    <cellStyle name="Normal 55 2 3 2 5 3" xfId="27030" xr:uid="{00000000-0005-0000-0000-0000F4680000}"/>
    <cellStyle name="Normal 55 2 3 2 6" xfId="6911" xr:uid="{00000000-0005-0000-0000-0000F5680000}"/>
    <cellStyle name="Normal 55 2 3 2 6 2" xfId="37246" xr:uid="{00000000-0005-0000-0000-0000F6680000}"/>
    <cellStyle name="Normal 55 2 3 2 6 3" xfId="22013" xr:uid="{00000000-0005-0000-0000-0000F7680000}"/>
    <cellStyle name="Normal 55 2 3 2 7" xfId="32234" xr:uid="{00000000-0005-0000-0000-0000F8680000}"/>
    <cellStyle name="Normal 55 2 3 2 8" xfId="17000" xr:uid="{00000000-0005-0000-0000-0000F9680000}"/>
    <cellStyle name="Normal 55 2 3 3" xfId="2258" xr:uid="{00000000-0005-0000-0000-0000FA680000}"/>
    <cellStyle name="Normal 55 2 3 3 2" xfId="3948" xr:uid="{00000000-0005-0000-0000-0000FB680000}"/>
    <cellStyle name="Normal 55 2 3 3 2 2" xfId="14021" xr:uid="{00000000-0005-0000-0000-0000FC680000}"/>
    <cellStyle name="Normal 55 2 3 3 2 2 2" xfId="44352" xr:uid="{00000000-0005-0000-0000-0000FD680000}"/>
    <cellStyle name="Normal 55 2 3 3 2 2 3" xfId="29119" xr:uid="{00000000-0005-0000-0000-0000FE680000}"/>
    <cellStyle name="Normal 55 2 3 3 2 3" xfId="9001" xr:uid="{00000000-0005-0000-0000-0000FF680000}"/>
    <cellStyle name="Normal 55 2 3 3 2 3 2" xfId="39335" xr:uid="{00000000-0005-0000-0000-000000690000}"/>
    <cellStyle name="Normal 55 2 3 3 2 3 3" xfId="24102" xr:uid="{00000000-0005-0000-0000-000001690000}"/>
    <cellStyle name="Normal 55 2 3 3 2 4" xfId="34322" xr:uid="{00000000-0005-0000-0000-000002690000}"/>
    <cellStyle name="Normal 55 2 3 3 2 5" xfId="19089" xr:uid="{00000000-0005-0000-0000-000003690000}"/>
    <cellStyle name="Normal 55 2 3 3 3" xfId="5640" xr:uid="{00000000-0005-0000-0000-000004690000}"/>
    <cellStyle name="Normal 55 2 3 3 3 2" xfId="15692" xr:uid="{00000000-0005-0000-0000-000005690000}"/>
    <cellStyle name="Normal 55 2 3 3 3 2 2" xfId="46023" xr:uid="{00000000-0005-0000-0000-000006690000}"/>
    <cellStyle name="Normal 55 2 3 3 3 2 3" xfId="30790" xr:uid="{00000000-0005-0000-0000-000007690000}"/>
    <cellStyle name="Normal 55 2 3 3 3 3" xfId="10672" xr:uid="{00000000-0005-0000-0000-000008690000}"/>
    <cellStyle name="Normal 55 2 3 3 3 3 2" xfId="41006" xr:uid="{00000000-0005-0000-0000-000009690000}"/>
    <cellStyle name="Normal 55 2 3 3 3 3 3" xfId="25773" xr:uid="{00000000-0005-0000-0000-00000A690000}"/>
    <cellStyle name="Normal 55 2 3 3 3 4" xfId="35993" xr:uid="{00000000-0005-0000-0000-00000B690000}"/>
    <cellStyle name="Normal 55 2 3 3 3 5" xfId="20760" xr:uid="{00000000-0005-0000-0000-00000C690000}"/>
    <cellStyle name="Normal 55 2 3 3 4" xfId="12350" xr:uid="{00000000-0005-0000-0000-00000D690000}"/>
    <cellStyle name="Normal 55 2 3 3 4 2" xfId="42681" xr:uid="{00000000-0005-0000-0000-00000E690000}"/>
    <cellStyle name="Normal 55 2 3 3 4 3" xfId="27448" xr:uid="{00000000-0005-0000-0000-00000F690000}"/>
    <cellStyle name="Normal 55 2 3 3 5" xfId="7329" xr:uid="{00000000-0005-0000-0000-000010690000}"/>
    <cellStyle name="Normal 55 2 3 3 5 2" xfId="37664" xr:uid="{00000000-0005-0000-0000-000011690000}"/>
    <cellStyle name="Normal 55 2 3 3 5 3" xfId="22431" xr:uid="{00000000-0005-0000-0000-000012690000}"/>
    <cellStyle name="Normal 55 2 3 3 6" xfId="32652" xr:uid="{00000000-0005-0000-0000-000013690000}"/>
    <cellStyle name="Normal 55 2 3 3 7" xfId="17418" xr:uid="{00000000-0005-0000-0000-000014690000}"/>
    <cellStyle name="Normal 55 2 3 4" xfId="3111" xr:uid="{00000000-0005-0000-0000-000015690000}"/>
    <cellStyle name="Normal 55 2 3 4 2" xfId="13185" xr:uid="{00000000-0005-0000-0000-000016690000}"/>
    <cellStyle name="Normal 55 2 3 4 2 2" xfId="43516" xr:uid="{00000000-0005-0000-0000-000017690000}"/>
    <cellStyle name="Normal 55 2 3 4 2 3" xfId="28283" xr:uid="{00000000-0005-0000-0000-000018690000}"/>
    <cellStyle name="Normal 55 2 3 4 3" xfId="8165" xr:uid="{00000000-0005-0000-0000-000019690000}"/>
    <cellStyle name="Normal 55 2 3 4 3 2" xfId="38499" xr:uid="{00000000-0005-0000-0000-00001A690000}"/>
    <cellStyle name="Normal 55 2 3 4 3 3" xfId="23266" xr:uid="{00000000-0005-0000-0000-00001B690000}"/>
    <cellStyle name="Normal 55 2 3 4 4" xfId="33486" xr:uid="{00000000-0005-0000-0000-00001C690000}"/>
    <cellStyle name="Normal 55 2 3 4 5" xfId="18253" xr:uid="{00000000-0005-0000-0000-00001D690000}"/>
    <cellStyle name="Normal 55 2 3 5" xfId="4804" xr:uid="{00000000-0005-0000-0000-00001E690000}"/>
    <cellStyle name="Normal 55 2 3 5 2" xfId="14856" xr:uid="{00000000-0005-0000-0000-00001F690000}"/>
    <cellStyle name="Normal 55 2 3 5 2 2" xfId="45187" xr:uid="{00000000-0005-0000-0000-000020690000}"/>
    <cellStyle name="Normal 55 2 3 5 2 3" xfId="29954" xr:uid="{00000000-0005-0000-0000-000021690000}"/>
    <cellStyle name="Normal 55 2 3 5 3" xfId="9836" xr:uid="{00000000-0005-0000-0000-000022690000}"/>
    <cellStyle name="Normal 55 2 3 5 3 2" xfId="40170" xr:uid="{00000000-0005-0000-0000-000023690000}"/>
    <cellStyle name="Normal 55 2 3 5 3 3" xfId="24937" xr:uid="{00000000-0005-0000-0000-000024690000}"/>
    <cellStyle name="Normal 55 2 3 5 4" xfId="35157" xr:uid="{00000000-0005-0000-0000-000025690000}"/>
    <cellStyle name="Normal 55 2 3 5 5" xfId="19924" xr:uid="{00000000-0005-0000-0000-000026690000}"/>
    <cellStyle name="Normal 55 2 3 6" xfId="11514" xr:uid="{00000000-0005-0000-0000-000027690000}"/>
    <cellStyle name="Normal 55 2 3 6 2" xfId="41845" xr:uid="{00000000-0005-0000-0000-000028690000}"/>
    <cellStyle name="Normal 55 2 3 6 3" xfId="26612" xr:uid="{00000000-0005-0000-0000-000029690000}"/>
    <cellStyle name="Normal 55 2 3 7" xfId="6493" xr:uid="{00000000-0005-0000-0000-00002A690000}"/>
    <cellStyle name="Normal 55 2 3 7 2" xfId="36828" xr:uid="{00000000-0005-0000-0000-00002B690000}"/>
    <cellStyle name="Normal 55 2 3 7 3" xfId="21595" xr:uid="{00000000-0005-0000-0000-00002C690000}"/>
    <cellStyle name="Normal 55 2 3 8" xfId="31816" xr:uid="{00000000-0005-0000-0000-00002D690000}"/>
    <cellStyle name="Normal 55 2 3 9" xfId="16582" xr:uid="{00000000-0005-0000-0000-00002E690000}"/>
    <cellStyle name="Normal 55 2 4" xfId="1629" xr:uid="{00000000-0005-0000-0000-00002F690000}"/>
    <cellStyle name="Normal 55 2 4 2" xfId="2468" xr:uid="{00000000-0005-0000-0000-000030690000}"/>
    <cellStyle name="Normal 55 2 4 2 2" xfId="4158" xr:uid="{00000000-0005-0000-0000-000031690000}"/>
    <cellStyle name="Normal 55 2 4 2 2 2" xfId="14231" xr:uid="{00000000-0005-0000-0000-000032690000}"/>
    <cellStyle name="Normal 55 2 4 2 2 2 2" xfId="44562" xr:uid="{00000000-0005-0000-0000-000033690000}"/>
    <cellStyle name="Normal 55 2 4 2 2 2 3" xfId="29329" xr:uid="{00000000-0005-0000-0000-000034690000}"/>
    <cellStyle name="Normal 55 2 4 2 2 3" xfId="9211" xr:uid="{00000000-0005-0000-0000-000035690000}"/>
    <cellStyle name="Normal 55 2 4 2 2 3 2" xfId="39545" xr:uid="{00000000-0005-0000-0000-000036690000}"/>
    <cellStyle name="Normal 55 2 4 2 2 3 3" xfId="24312" xr:uid="{00000000-0005-0000-0000-000037690000}"/>
    <cellStyle name="Normal 55 2 4 2 2 4" xfId="34532" xr:uid="{00000000-0005-0000-0000-000038690000}"/>
    <cellStyle name="Normal 55 2 4 2 2 5" xfId="19299" xr:uid="{00000000-0005-0000-0000-000039690000}"/>
    <cellStyle name="Normal 55 2 4 2 3" xfId="5850" xr:uid="{00000000-0005-0000-0000-00003A690000}"/>
    <cellStyle name="Normal 55 2 4 2 3 2" xfId="15902" xr:uid="{00000000-0005-0000-0000-00003B690000}"/>
    <cellStyle name="Normal 55 2 4 2 3 2 2" xfId="46233" xr:uid="{00000000-0005-0000-0000-00003C690000}"/>
    <cellStyle name="Normal 55 2 4 2 3 2 3" xfId="31000" xr:uid="{00000000-0005-0000-0000-00003D690000}"/>
    <cellStyle name="Normal 55 2 4 2 3 3" xfId="10882" xr:uid="{00000000-0005-0000-0000-00003E690000}"/>
    <cellStyle name="Normal 55 2 4 2 3 3 2" xfId="41216" xr:uid="{00000000-0005-0000-0000-00003F690000}"/>
    <cellStyle name="Normal 55 2 4 2 3 3 3" xfId="25983" xr:uid="{00000000-0005-0000-0000-000040690000}"/>
    <cellStyle name="Normal 55 2 4 2 3 4" xfId="36203" xr:uid="{00000000-0005-0000-0000-000041690000}"/>
    <cellStyle name="Normal 55 2 4 2 3 5" xfId="20970" xr:uid="{00000000-0005-0000-0000-000042690000}"/>
    <cellStyle name="Normal 55 2 4 2 4" xfId="12560" xr:uid="{00000000-0005-0000-0000-000043690000}"/>
    <cellStyle name="Normal 55 2 4 2 4 2" xfId="42891" xr:uid="{00000000-0005-0000-0000-000044690000}"/>
    <cellStyle name="Normal 55 2 4 2 4 3" xfId="27658" xr:uid="{00000000-0005-0000-0000-000045690000}"/>
    <cellStyle name="Normal 55 2 4 2 5" xfId="7539" xr:uid="{00000000-0005-0000-0000-000046690000}"/>
    <cellStyle name="Normal 55 2 4 2 5 2" xfId="37874" xr:uid="{00000000-0005-0000-0000-000047690000}"/>
    <cellStyle name="Normal 55 2 4 2 5 3" xfId="22641" xr:uid="{00000000-0005-0000-0000-000048690000}"/>
    <cellStyle name="Normal 55 2 4 2 6" xfId="32862" xr:uid="{00000000-0005-0000-0000-000049690000}"/>
    <cellStyle name="Normal 55 2 4 2 7" xfId="17628" xr:uid="{00000000-0005-0000-0000-00004A690000}"/>
    <cellStyle name="Normal 55 2 4 3" xfId="3321" xr:uid="{00000000-0005-0000-0000-00004B690000}"/>
    <cellStyle name="Normal 55 2 4 3 2" xfId="13395" xr:uid="{00000000-0005-0000-0000-00004C690000}"/>
    <cellStyle name="Normal 55 2 4 3 2 2" xfId="43726" xr:uid="{00000000-0005-0000-0000-00004D690000}"/>
    <cellStyle name="Normal 55 2 4 3 2 3" xfId="28493" xr:uid="{00000000-0005-0000-0000-00004E690000}"/>
    <cellStyle name="Normal 55 2 4 3 3" xfId="8375" xr:uid="{00000000-0005-0000-0000-00004F690000}"/>
    <cellStyle name="Normal 55 2 4 3 3 2" xfId="38709" xr:uid="{00000000-0005-0000-0000-000050690000}"/>
    <cellStyle name="Normal 55 2 4 3 3 3" xfId="23476" xr:uid="{00000000-0005-0000-0000-000051690000}"/>
    <cellStyle name="Normal 55 2 4 3 4" xfId="33696" xr:uid="{00000000-0005-0000-0000-000052690000}"/>
    <cellStyle name="Normal 55 2 4 3 5" xfId="18463" xr:uid="{00000000-0005-0000-0000-000053690000}"/>
    <cellStyle name="Normal 55 2 4 4" xfId="5014" xr:uid="{00000000-0005-0000-0000-000054690000}"/>
    <cellStyle name="Normal 55 2 4 4 2" xfId="15066" xr:uid="{00000000-0005-0000-0000-000055690000}"/>
    <cellStyle name="Normal 55 2 4 4 2 2" xfId="45397" xr:uid="{00000000-0005-0000-0000-000056690000}"/>
    <cellStyle name="Normal 55 2 4 4 2 3" xfId="30164" xr:uid="{00000000-0005-0000-0000-000057690000}"/>
    <cellStyle name="Normal 55 2 4 4 3" xfId="10046" xr:uid="{00000000-0005-0000-0000-000058690000}"/>
    <cellStyle name="Normal 55 2 4 4 3 2" xfId="40380" xr:uid="{00000000-0005-0000-0000-000059690000}"/>
    <cellStyle name="Normal 55 2 4 4 3 3" xfId="25147" xr:uid="{00000000-0005-0000-0000-00005A690000}"/>
    <cellStyle name="Normal 55 2 4 4 4" xfId="35367" xr:uid="{00000000-0005-0000-0000-00005B690000}"/>
    <cellStyle name="Normal 55 2 4 4 5" xfId="20134" xr:uid="{00000000-0005-0000-0000-00005C690000}"/>
    <cellStyle name="Normal 55 2 4 5" xfId="11724" xr:uid="{00000000-0005-0000-0000-00005D690000}"/>
    <cellStyle name="Normal 55 2 4 5 2" xfId="42055" xr:uid="{00000000-0005-0000-0000-00005E690000}"/>
    <cellStyle name="Normal 55 2 4 5 3" xfId="26822" xr:uid="{00000000-0005-0000-0000-00005F690000}"/>
    <cellStyle name="Normal 55 2 4 6" xfId="6703" xr:uid="{00000000-0005-0000-0000-000060690000}"/>
    <cellStyle name="Normal 55 2 4 6 2" xfId="37038" xr:uid="{00000000-0005-0000-0000-000061690000}"/>
    <cellStyle name="Normal 55 2 4 6 3" xfId="21805" xr:uid="{00000000-0005-0000-0000-000062690000}"/>
    <cellStyle name="Normal 55 2 4 7" xfId="32026" xr:uid="{00000000-0005-0000-0000-000063690000}"/>
    <cellStyle name="Normal 55 2 4 8" xfId="16792" xr:uid="{00000000-0005-0000-0000-000064690000}"/>
    <cellStyle name="Normal 55 2 5" xfId="2050" xr:uid="{00000000-0005-0000-0000-000065690000}"/>
    <cellStyle name="Normal 55 2 5 2" xfId="3740" xr:uid="{00000000-0005-0000-0000-000066690000}"/>
    <cellStyle name="Normal 55 2 5 2 2" xfId="13813" xr:uid="{00000000-0005-0000-0000-000067690000}"/>
    <cellStyle name="Normal 55 2 5 2 2 2" xfId="44144" xr:uid="{00000000-0005-0000-0000-000068690000}"/>
    <cellStyle name="Normal 55 2 5 2 2 3" xfId="28911" xr:uid="{00000000-0005-0000-0000-000069690000}"/>
    <cellStyle name="Normal 55 2 5 2 3" xfId="8793" xr:uid="{00000000-0005-0000-0000-00006A690000}"/>
    <cellStyle name="Normal 55 2 5 2 3 2" xfId="39127" xr:uid="{00000000-0005-0000-0000-00006B690000}"/>
    <cellStyle name="Normal 55 2 5 2 3 3" xfId="23894" xr:uid="{00000000-0005-0000-0000-00006C690000}"/>
    <cellStyle name="Normal 55 2 5 2 4" xfId="34114" xr:uid="{00000000-0005-0000-0000-00006D690000}"/>
    <cellStyle name="Normal 55 2 5 2 5" xfId="18881" xr:uid="{00000000-0005-0000-0000-00006E690000}"/>
    <cellStyle name="Normal 55 2 5 3" xfId="5432" xr:uid="{00000000-0005-0000-0000-00006F690000}"/>
    <cellStyle name="Normal 55 2 5 3 2" xfId="15484" xr:uid="{00000000-0005-0000-0000-000070690000}"/>
    <cellStyle name="Normal 55 2 5 3 2 2" xfId="45815" xr:uid="{00000000-0005-0000-0000-000071690000}"/>
    <cellStyle name="Normal 55 2 5 3 2 3" xfId="30582" xr:uid="{00000000-0005-0000-0000-000072690000}"/>
    <cellStyle name="Normal 55 2 5 3 3" xfId="10464" xr:uid="{00000000-0005-0000-0000-000073690000}"/>
    <cellStyle name="Normal 55 2 5 3 3 2" xfId="40798" xr:uid="{00000000-0005-0000-0000-000074690000}"/>
    <cellStyle name="Normal 55 2 5 3 3 3" xfId="25565" xr:uid="{00000000-0005-0000-0000-000075690000}"/>
    <cellStyle name="Normal 55 2 5 3 4" xfId="35785" xr:uid="{00000000-0005-0000-0000-000076690000}"/>
    <cellStyle name="Normal 55 2 5 3 5" xfId="20552" xr:uid="{00000000-0005-0000-0000-000077690000}"/>
    <cellStyle name="Normal 55 2 5 4" xfId="12142" xr:uid="{00000000-0005-0000-0000-000078690000}"/>
    <cellStyle name="Normal 55 2 5 4 2" xfId="42473" xr:uid="{00000000-0005-0000-0000-000079690000}"/>
    <cellStyle name="Normal 55 2 5 4 3" xfId="27240" xr:uid="{00000000-0005-0000-0000-00007A690000}"/>
    <cellStyle name="Normal 55 2 5 5" xfId="7121" xr:uid="{00000000-0005-0000-0000-00007B690000}"/>
    <cellStyle name="Normal 55 2 5 5 2" xfId="37456" xr:uid="{00000000-0005-0000-0000-00007C690000}"/>
    <cellStyle name="Normal 55 2 5 5 3" xfId="22223" xr:uid="{00000000-0005-0000-0000-00007D690000}"/>
    <cellStyle name="Normal 55 2 5 6" xfId="32444" xr:uid="{00000000-0005-0000-0000-00007E690000}"/>
    <cellStyle name="Normal 55 2 5 7" xfId="17210" xr:uid="{00000000-0005-0000-0000-00007F690000}"/>
    <cellStyle name="Normal 55 2 6" xfId="2903" xr:uid="{00000000-0005-0000-0000-000080690000}"/>
    <cellStyle name="Normal 55 2 6 2" xfId="12977" xr:uid="{00000000-0005-0000-0000-000081690000}"/>
    <cellStyle name="Normal 55 2 6 2 2" xfId="43308" xr:uid="{00000000-0005-0000-0000-000082690000}"/>
    <cellStyle name="Normal 55 2 6 2 3" xfId="28075" xr:uid="{00000000-0005-0000-0000-000083690000}"/>
    <cellStyle name="Normal 55 2 6 3" xfId="7957" xr:uid="{00000000-0005-0000-0000-000084690000}"/>
    <cellStyle name="Normal 55 2 6 3 2" xfId="38291" xr:uid="{00000000-0005-0000-0000-000085690000}"/>
    <cellStyle name="Normal 55 2 6 3 3" xfId="23058" xr:uid="{00000000-0005-0000-0000-000086690000}"/>
    <cellStyle name="Normal 55 2 6 4" xfId="33278" xr:uid="{00000000-0005-0000-0000-000087690000}"/>
    <cellStyle name="Normal 55 2 6 5" xfId="18045" xr:uid="{00000000-0005-0000-0000-000088690000}"/>
    <cellStyle name="Normal 55 2 7" xfId="4596" xr:uid="{00000000-0005-0000-0000-000089690000}"/>
    <cellStyle name="Normal 55 2 7 2" xfId="14648" xr:uid="{00000000-0005-0000-0000-00008A690000}"/>
    <cellStyle name="Normal 55 2 7 2 2" xfId="44979" xr:uid="{00000000-0005-0000-0000-00008B690000}"/>
    <cellStyle name="Normal 55 2 7 2 3" xfId="29746" xr:uid="{00000000-0005-0000-0000-00008C690000}"/>
    <cellStyle name="Normal 55 2 7 3" xfId="9628" xr:uid="{00000000-0005-0000-0000-00008D690000}"/>
    <cellStyle name="Normal 55 2 7 3 2" xfId="39962" xr:uid="{00000000-0005-0000-0000-00008E690000}"/>
    <cellStyle name="Normal 55 2 7 3 3" xfId="24729" xr:uid="{00000000-0005-0000-0000-00008F690000}"/>
    <cellStyle name="Normal 55 2 7 4" xfId="34949" xr:uid="{00000000-0005-0000-0000-000090690000}"/>
    <cellStyle name="Normal 55 2 7 5" xfId="19716" xr:uid="{00000000-0005-0000-0000-000091690000}"/>
    <cellStyle name="Normal 55 2 8" xfId="11306" xr:uid="{00000000-0005-0000-0000-000092690000}"/>
    <cellStyle name="Normal 55 2 8 2" xfId="41637" xr:uid="{00000000-0005-0000-0000-000093690000}"/>
    <cellStyle name="Normal 55 2 8 3" xfId="26404" xr:uid="{00000000-0005-0000-0000-000094690000}"/>
    <cellStyle name="Normal 55 2 9" xfId="6285" xr:uid="{00000000-0005-0000-0000-000095690000}"/>
    <cellStyle name="Normal 55 2 9 2" xfId="36620" xr:uid="{00000000-0005-0000-0000-000096690000}"/>
    <cellStyle name="Normal 55 2 9 3" xfId="21387" xr:uid="{00000000-0005-0000-0000-000097690000}"/>
    <cellStyle name="Normal 55 3" xfId="1249" xr:uid="{00000000-0005-0000-0000-000098690000}"/>
    <cellStyle name="Normal 55 3 10" xfId="16426" xr:uid="{00000000-0005-0000-0000-000099690000}"/>
    <cellStyle name="Normal 55 3 2" xfId="1468" xr:uid="{00000000-0005-0000-0000-00009A690000}"/>
    <cellStyle name="Normal 55 3 2 2" xfId="1889" xr:uid="{00000000-0005-0000-0000-00009B690000}"/>
    <cellStyle name="Normal 55 3 2 2 2" xfId="2728" xr:uid="{00000000-0005-0000-0000-00009C690000}"/>
    <cellStyle name="Normal 55 3 2 2 2 2" xfId="4418" xr:uid="{00000000-0005-0000-0000-00009D690000}"/>
    <cellStyle name="Normal 55 3 2 2 2 2 2" xfId="14491" xr:uid="{00000000-0005-0000-0000-00009E690000}"/>
    <cellStyle name="Normal 55 3 2 2 2 2 2 2" xfId="44822" xr:uid="{00000000-0005-0000-0000-00009F690000}"/>
    <cellStyle name="Normal 55 3 2 2 2 2 2 3" xfId="29589" xr:uid="{00000000-0005-0000-0000-0000A0690000}"/>
    <cellStyle name="Normal 55 3 2 2 2 2 3" xfId="9471" xr:uid="{00000000-0005-0000-0000-0000A1690000}"/>
    <cellStyle name="Normal 55 3 2 2 2 2 3 2" xfId="39805" xr:uid="{00000000-0005-0000-0000-0000A2690000}"/>
    <cellStyle name="Normal 55 3 2 2 2 2 3 3" xfId="24572" xr:uid="{00000000-0005-0000-0000-0000A3690000}"/>
    <cellStyle name="Normal 55 3 2 2 2 2 4" xfId="34792" xr:uid="{00000000-0005-0000-0000-0000A4690000}"/>
    <cellStyle name="Normal 55 3 2 2 2 2 5" xfId="19559" xr:uid="{00000000-0005-0000-0000-0000A5690000}"/>
    <cellStyle name="Normal 55 3 2 2 2 3" xfId="6110" xr:uid="{00000000-0005-0000-0000-0000A6690000}"/>
    <cellStyle name="Normal 55 3 2 2 2 3 2" xfId="16162" xr:uid="{00000000-0005-0000-0000-0000A7690000}"/>
    <cellStyle name="Normal 55 3 2 2 2 3 2 2" xfId="46493" xr:uid="{00000000-0005-0000-0000-0000A8690000}"/>
    <cellStyle name="Normal 55 3 2 2 2 3 2 3" xfId="31260" xr:uid="{00000000-0005-0000-0000-0000A9690000}"/>
    <cellStyle name="Normal 55 3 2 2 2 3 3" xfId="11142" xr:uid="{00000000-0005-0000-0000-0000AA690000}"/>
    <cellStyle name="Normal 55 3 2 2 2 3 3 2" xfId="41476" xr:uid="{00000000-0005-0000-0000-0000AB690000}"/>
    <cellStyle name="Normal 55 3 2 2 2 3 3 3" xfId="26243" xr:uid="{00000000-0005-0000-0000-0000AC690000}"/>
    <cellStyle name="Normal 55 3 2 2 2 3 4" xfId="36463" xr:uid="{00000000-0005-0000-0000-0000AD690000}"/>
    <cellStyle name="Normal 55 3 2 2 2 3 5" xfId="21230" xr:uid="{00000000-0005-0000-0000-0000AE690000}"/>
    <cellStyle name="Normal 55 3 2 2 2 4" xfId="12820" xr:uid="{00000000-0005-0000-0000-0000AF690000}"/>
    <cellStyle name="Normal 55 3 2 2 2 4 2" xfId="43151" xr:uid="{00000000-0005-0000-0000-0000B0690000}"/>
    <cellStyle name="Normal 55 3 2 2 2 4 3" xfId="27918" xr:uid="{00000000-0005-0000-0000-0000B1690000}"/>
    <cellStyle name="Normal 55 3 2 2 2 5" xfId="7799" xr:uid="{00000000-0005-0000-0000-0000B2690000}"/>
    <cellStyle name="Normal 55 3 2 2 2 5 2" xfId="38134" xr:uid="{00000000-0005-0000-0000-0000B3690000}"/>
    <cellStyle name="Normal 55 3 2 2 2 5 3" xfId="22901" xr:uid="{00000000-0005-0000-0000-0000B4690000}"/>
    <cellStyle name="Normal 55 3 2 2 2 6" xfId="33122" xr:uid="{00000000-0005-0000-0000-0000B5690000}"/>
    <cellStyle name="Normal 55 3 2 2 2 7" xfId="17888" xr:uid="{00000000-0005-0000-0000-0000B6690000}"/>
    <cellStyle name="Normal 55 3 2 2 3" xfId="3581" xr:uid="{00000000-0005-0000-0000-0000B7690000}"/>
    <cellStyle name="Normal 55 3 2 2 3 2" xfId="13655" xr:uid="{00000000-0005-0000-0000-0000B8690000}"/>
    <cellStyle name="Normal 55 3 2 2 3 2 2" xfId="43986" xr:uid="{00000000-0005-0000-0000-0000B9690000}"/>
    <cellStyle name="Normal 55 3 2 2 3 2 3" xfId="28753" xr:uid="{00000000-0005-0000-0000-0000BA690000}"/>
    <cellStyle name="Normal 55 3 2 2 3 3" xfId="8635" xr:uid="{00000000-0005-0000-0000-0000BB690000}"/>
    <cellStyle name="Normal 55 3 2 2 3 3 2" xfId="38969" xr:uid="{00000000-0005-0000-0000-0000BC690000}"/>
    <cellStyle name="Normal 55 3 2 2 3 3 3" xfId="23736" xr:uid="{00000000-0005-0000-0000-0000BD690000}"/>
    <cellStyle name="Normal 55 3 2 2 3 4" xfId="33956" xr:uid="{00000000-0005-0000-0000-0000BE690000}"/>
    <cellStyle name="Normal 55 3 2 2 3 5" xfId="18723" xr:uid="{00000000-0005-0000-0000-0000BF690000}"/>
    <cellStyle name="Normal 55 3 2 2 4" xfId="5274" xr:uid="{00000000-0005-0000-0000-0000C0690000}"/>
    <cellStyle name="Normal 55 3 2 2 4 2" xfId="15326" xr:uid="{00000000-0005-0000-0000-0000C1690000}"/>
    <cellStyle name="Normal 55 3 2 2 4 2 2" xfId="45657" xr:uid="{00000000-0005-0000-0000-0000C2690000}"/>
    <cellStyle name="Normal 55 3 2 2 4 2 3" xfId="30424" xr:uid="{00000000-0005-0000-0000-0000C3690000}"/>
    <cellStyle name="Normal 55 3 2 2 4 3" xfId="10306" xr:uid="{00000000-0005-0000-0000-0000C4690000}"/>
    <cellStyle name="Normal 55 3 2 2 4 3 2" xfId="40640" xr:uid="{00000000-0005-0000-0000-0000C5690000}"/>
    <cellStyle name="Normal 55 3 2 2 4 3 3" xfId="25407" xr:uid="{00000000-0005-0000-0000-0000C6690000}"/>
    <cellStyle name="Normal 55 3 2 2 4 4" xfId="35627" xr:uid="{00000000-0005-0000-0000-0000C7690000}"/>
    <cellStyle name="Normal 55 3 2 2 4 5" xfId="20394" xr:uid="{00000000-0005-0000-0000-0000C8690000}"/>
    <cellStyle name="Normal 55 3 2 2 5" xfId="11984" xr:uid="{00000000-0005-0000-0000-0000C9690000}"/>
    <cellStyle name="Normal 55 3 2 2 5 2" xfId="42315" xr:uid="{00000000-0005-0000-0000-0000CA690000}"/>
    <cellStyle name="Normal 55 3 2 2 5 3" xfId="27082" xr:uid="{00000000-0005-0000-0000-0000CB690000}"/>
    <cellStyle name="Normal 55 3 2 2 6" xfId="6963" xr:uid="{00000000-0005-0000-0000-0000CC690000}"/>
    <cellStyle name="Normal 55 3 2 2 6 2" xfId="37298" xr:uid="{00000000-0005-0000-0000-0000CD690000}"/>
    <cellStyle name="Normal 55 3 2 2 6 3" xfId="22065" xr:uid="{00000000-0005-0000-0000-0000CE690000}"/>
    <cellStyle name="Normal 55 3 2 2 7" xfId="32286" xr:uid="{00000000-0005-0000-0000-0000CF690000}"/>
    <cellStyle name="Normal 55 3 2 2 8" xfId="17052" xr:uid="{00000000-0005-0000-0000-0000D0690000}"/>
    <cellStyle name="Normal 55 3 2 3" xfId="2310" xr:uid="{00000000-0005-0000-0000-0000D1690000}"/>
    <cellStyle name="Normal 55 3 2 3 2" xfId="4000" xr:uid="{00000000-0005-0000-0000-0000D2690000}"/>
    <cellStyle name="Normal 55 3 2 3 2 2" xfId="14073" xr:uid="{00000000-0005-0000-0000-0000D3690000}"/>
    <cellStyle name="Normal 55 3 2 3 2 2 2" xfId="44404" xr:uid="{00000000-0005-0000-0000-0000D4690000}"/>
    <cellStyle name="Normal 55 3 2 3 2 2 3" xfId="29171" xr:uid="{00000000-0005-0000-0000-0000D5690000}"/>
    <cellStyle name="Normal 55 3 2 3 2 3" xfId="9053" xr:uid="{00000000-0005-0000-0000-0000D6690000}"/>
    <cellStyle name="Normal 55 3 2 3 2 3 2" xfId="39387" xr:uid="{00000000-0005-0000-0000-0000D7690000}"/>
    <cellStyle name="Normal 55 3 2 3 2 3 3" xfId="24154" xr:uid="{00000000-0005-0000-0000-0000D8690000}"/>
    <cellStyle name="Normal 55 3 2 3 2 4" xfId="34374" xr:uid="{00000000-0005-0000-0000-0000D9690000}"/>
    <cellStyle name="Normal 55 3 2 3 2 5" xfId="19141" xr:uid="{00000000-0005-0000-0000-0000DA690000}"/>
    <cellStyle name="Normal 55 3 2 3 3" xfId="5692" xr:uid="{00000000-0005-0000-0000-0000DB690000}"/>
    <cellStyle name="Normal 55 3 2 3 3 2" xfId="15744" xr:uid="{00000000-0005-0000-0000-0000DC690000}"/>
    <cellStyle name="Normal 55 3 2 3 3 2 2" xfId="46075" xr:uid="{00000000-0005-0000-0000-0000DD690000}"/>
    <cellStyle name="Normal 55 3 2 3 3 2 3" xfId="30842" xr:uid="{00000000-0005-0000-0000-0000DE690000}"/>
    <cellStyle name="Normal 55 3 2 3 3 3" xfId="10724" xr:uid="{00000000-0005-0000-0000-0000DF690000}"/>
    <cellStyle name="Normal 55 3 2 3 3 3 2" xfId="41058" xr:uid="{00000000-0005-0000-0000-0000E0690000}"/>
    <cellStyle name="Normal 55 3 2 3 3 3 3" xfId="25825" xr:uid="{00000000-0005-0000-0000-0000E1690000}"/>
    <cellStyle name="Normal 55 3 2 3 3 4" xfId="36045" xr:uid="{00000000-0005-0000-0000-0000E2690000}"/>
    <cellStyle name="Normal 55 3 2 3 3 5" xfId="20812" xr:uid="{00000000-0005-0000-0000-0000E3690000}"/>
    <cellStyle name="Normal 55 3 2 3 4" xfId="12402" xr:uid="{00000000-0005-0000-0000-0000E4690000}"/>
    <cellStyle name="Normal 55 3 2 3 4 2" xfId="42733" xr:uid="{00000000-0005-0000-0000-0000E5690000}"/>
    <cellStyle name="Normal 55 3 2 3 4 3" xfId="27500" xr:uid="{00000000-0005-0000-0000-0000E6690000}"/>
    <cellStyle name="Normal 55 3 2 3 5" xfId="7381" xr:uid="{00000000-0005-0000-0000-0000E7690000}"/>
    <cellStyle name="Normal 55 3 2 3 5 2" xfId="37716" xr:uid="{00000000-0005-0000-0000-0000E8690000}"/>
    <cellStyle name="Normal 55 3 2 3 5 3" xfId="22483" xr:uid="{00000000-0005-0000-0000-0000E9690000}"/>
    <cellStyle name="Normal 55 3 2 3 6" xfId="32704" xr:uid="{00000000-0005-0000-0000-0000EA690000}"/>
    <cellStyle name="Normal 55 3 2 3 7" xfId="17470" xr:uid="{00000000-0005-0000-0000-0000EB690000}"/>
    <cellStyle name="Normal 55 3 2 4" xfId="3163" xr:uid="{00000000-0005-0000-0000-0000EC690000}"/>
    <cellStyle name="Normal 55 3 2 4 2" xfId="13237" xr:uid="{00000000-0005-0000-0000-0000ED690000}"/>
    <cellStyle name="Normal 55 3 2 4 2 2" xfId="43568" xr:uid="{00000000-0005-0000-0000-0000EE690000}"/>
    <cellStyle name="Normal 55 3 2 4 2 3" xfId="28335" xr:uid="{00000000-0005-0000-0000-0000EF690000}"/>
    <cellStyle name="Normal 55 3 2 4 3" xfId="8217" xr:uid="{00000000-0005-0000-0000-0000F0690000}"/>
    <cellStyle name="Normal 55 3 2 4 3 2" xfId="38551" xr:uid="{00000000-0005-0000-0000-0000F1690000}"/>
    <cellStyle name="Normal 55 3 2 4 3 3" xfId="23318" xr:uid="{00000000-0005-0000-0000-0000F2690000}"/>
    <cellStyle name="Normal 55 3 2 4 4" xfId="33538" xr:uid="{00000000-0005-0000-0000-0000F3690000}"/>
    <cellStyle name="Normal 55 3 2 4 5" xfId="18305" xr:uid="{00000000-0005-0000-0000-0000F4690000}"/>
    <cellStyle name="Normal 55 3 2 5" xfId="4856" xr:uid="{00000000-0005-0000-0000-0000F5690000}"/>
    <cellStyle name="Normal 55 3 2 5 2" xfId="14908" xr:uid="{00000000-0005-0000-0000-0000F6690000}"/>
    <cellStyle name="Normal 55 3 2 5 2 2" xfId="45239" xr:uid="{00000000-0005-0000-0000-0000F7690000}"/>
    <cellStyle name="Normal 55 3 2 5 2 3" xfId="30006" xr:uid="{00000000-0005-0000-0000-0000F8690000}"/>
    <cellStyle name="Normal 55 3 2 5 3" xfId="9888" xr:uid="{00000000-0005-0000-0000-0000F9690000}"/>
    <cellStyle name="Normal 55 3 2 5 3 2" xfId="40222" xr:uid="{00000000-0005-0000-0000-0000FA690000}"/>
    <cellStyle name="Normal 55 3 2 5 3 3" xfId="24989" xr:uid="{00000000-0005-0000-0000-0000FB690000}"/>
    <cellStyle name="Normal 55 3 2 5 4" xfId="35209" xr:uid="{00000000-0005-0000-0000-0000FC690000}"/>
    <cellStyle name="Normal 55 3 2 5 5" xfId="19976" xr:uid="{00000000-0005-0000-0000-0000FD690000}"/>
    <cellStyle name="Normal 55 3 2 6" xfId="11566" xr:uid="{00000000-0005-0000-0000-0000FE690000}"/>
    <cellStyle name="Normal 55 3 2 6 2" xfId="41897" xr:uid="{00000000-0005-0000-0000-0000FF690000}"/>
    <cellStyle name="Normal 55 3 2 6 3" xfId="26664" xr:uid="{00000000-0005-0000-0000-0000006A0000}"/>
    <cellStyle name="Normal 55 3 2 7" xfId="6545" xr:uid="{00000000-0005-0000-0000-0000016A0000}"/>
    <cellStyle name="Normal 55 3 2 7 2" xfId="36880" xr:uid="{00000000-0005-0000-0000-0000026A0000}"/>
    <cellStyle name="Normal 55 3 2 7 3" xfId="21647" xr:uid="{00000000-0005-0000-0000-0000036A0000}"/>
    <cellStyle name="Normal 55 3 2 8" xfId="31868" xr:uid="{00000000-0005-0000-0000-0000046A0000}"/>
    <cellStyle name="Normal 55 3 2 9" xfId="16634" xr:uid="{00000000-0005-0000-0000-0000056A0000}"/>
    <cellStyle name="Normal 55 3 3" xfId="1681" xr:uid="{00000000-0005-0000-0000-0000066A0000}"/>
    <cellStyle name="Normal 55 3 3 2" xfId="2520" xr:uid="{00000000-0005-0000-0000-0000076A0000}"/>
    <cellStyle name="Normal 55 3 3 2 2" xfId="4210" xr:uid="{00000000-0005-0000-0000-0000086A0000}"/>
    <cellStyle name="Normal 55 3 3 2 2 2" xfId="14283" xr:uid="{00000000-0005-0000-0000-0000096A0000}"/>
    <cellStyle name="Normal 55 3 3 2 2 2 2" xfId="44614" xr:uid="{00000000-0005-0000-0000-00000A6A0000}"/>
    <cellStyle name="Normal 55 3 3 2 2 2 3" xfId="29381" xr:uid="{00000000-0005-0000-0000-00000B6A0000}"/>
    <cellStyle name="Normal 55 3 3 2 2 3" xfId="9263" xr:uid="{00000000-0005-0000-0000-00000C6A0000}"/>
    <cellStyle name="Normal 55 3 3 2 2 3 2" xfId="39597" xr:uid="{00000000-0005-0000-0000-00000D6A0000}"/>
    <cellStyle name="Normal 55 3 3 2 2 3 3" xfId="24364" xr:uid="{00000000-0005-0000-0000-00000E6A0000}"/>
    <cellStyle name="Normal 55 3 3 2 2 4" xfId="34584" xr:uid="{00000000-0005-0000-0000-00000F6A0000}"/>
    <cellStyle name="Normal 55 3 3 2 2 5" xfId="19351" xr:uid="{00000000-0005-0000-0000-0000106A0000}"/>
    <cellStyle name="Normal 55 3 3 2 3" xfId="5902" xr:uid="{00000000-0005-0000-0000-0000116A0000}"/>
    <cellStyle name="Normal 55 3 3 2 3 2" xfId="15954" xr:uid="{00000000-0005-0000-0000-0000126A0000}"/>
    <cellStyle name="Normal 55 3 3 2 3 2 2" xfId="46285" xr:uid="{00000000-0005-0000-0000-0000136A0000}"/>
    <cellStyle name="Normal 55 3 3 2 3 2 3" xfId="31052" xr:uid="{00000000-0005-0000-0000-0000146A0000}"/>
    <cellStyle name="Normal 55 3 3 2 3 3" xfId="10934" xr:uid="{00000000-0005-0000-0000-0000156A0000}"/>
    <cellStyle name="Normal 55 3 3 2 3 3 2" xfId="41268" xr:uid="{00000000-0005-0000-0000-0000166A0000}"/>
    <cellStyle name="Normal 55 3 3 2 3 3 3" xfId="26035" xr:uid="{00000000-0005-0000-0000-0000176A0000}"/>
    <cellStyle name="Normal 55 3 3 2 3 4" xfId="36255" xr:uid="{00000000-0005-0000-0000-0000186A0000}"/>
    <cellStyle name="Normal 55 3 3 2 3 5" xfId="21022" xr:uid="{00000000-0005-0000-0000-0000196A0000}"/>
    <cellStyle name="Normal 55 3 3 2 4" xfId="12612" xr:uid="{00000000-0005-0000-0000-00001A6A0000}"/>
    <cellStyle name="Normal 55 3 3 2 4 2" xfId="42943" xr:uid="{00000000-0005-0000-0000-00001B6A0000}"/>
    <cellStyle name="Normal 55 3 3 2 4 3" xfId="27710" xr:uid="{00000000-0005-0000-0000-00001C6A0000}"/>
    <cellStyle name="Normal 55 3 3 2 5" xfId="7591" xr:uid="{00000000-0005-0000-0000-00001D6A0000}"/>
    <cellStyle name="Normal 55 3 3 2 5 2" xfId="37926" xr:uid="{00000000-0005-0000-0000-00001E6A0000}"/>
    <cellStyle name="Normal 55 3 3 2 5 3" xfId="22693" xr:uid="{00000000-0005-0000-0000-00001F6A0000}"/>
    <cellStyle name="Normal 55 3 3 2 6" xfId="32914" xr:uid="{00000000-0005-0000-0000-0000206A0000}"/>
    <cellStyle name="Normal 55 3 3 2 7" xfId="17680" xr:uid="{00000000-0005-0000-0000-0000216A0000}"/>
    <cellStyle name="Normal 55 3 3 3" xfId="3373" xr:uid="{00000000-0005-0000-0000-0000226A0000}"/>
    <cellStyle name="Normal 55 3 3 3 2" xfId="13447" xr:uid="{00000000-0005-0000-0000-0000236A0000}"/>
    <cellStyle name="Normal 55 3 3 3 2 2" xfId="43778" xr:uid="{00000000-0005-0000-0000-0000246A0000}"/>
    <cellStyle name="Normal 55 3 3 3 2 3" xfId="28545" xr:uid="{00000000-0005-0000-0000-0000256A0000}"/>
    <cellStyle name="Normal 55 3 3 3 3" xfId="8427" xr:uid="{00000000-0005-0000-0000-0000266A0000}"/>
    <cellStyle name="Normal 55 3 3 3 3 2" xfId="38761" xr:uid="{00000000-0005-0000-0000-0000276A0000}"/>
    <cellStyle name="Normal 55 3 3 3 3 3" xfId="23528" xr:uid="{00000000-0005-0000-0000-0000286A0000}"/>
    <cellStyle name="Normal 55 3 3 3 4" xfId="33748" xr:uid="{00000000-0005-0000-0000-0000296A0000}"/>
    <cellStyle name="Normal 55 3 3 3 5" xfId="18515" xr:uid="{00000000-0005-0000-0000-00002A6A0000}"/>
    <cellStyle name="Normal 55 3 3 4" xfId="5066" xr:uid="{00000000-0005-0000-0000-00002B6A0000}"/>
    <cellStyle name="Normal 55 3 3 4 2" xfId="15118" xr:uid="{00000000-0005-0000-0000-00002C6A0000}"/>
    <cellStyle name="Normal 55 3 3 4 2 2" xfId="45449" xr:uid="{00000000-0005-0000-0000-00002D6A0000}"/>
    <cellStyle name="Normal 55 3 3 4 2 3" xfId="30216" xr:uid="{00000000-0005-0000-0000-00002E6A0000}"/>
    <cellStyle name="Normal 55 3 3 4 3" xfId="10098" xr:uid="{00000000-0005-0000-0000-00002F6A0000}"/>
    <cellStyle name="Normal 55 3 3 4 3 2" xfId="40432" xr:uid="{00000000-0005-0000-0000-0000306A0000}"/>
    <cellStyle name="Normal 55 3 3 4 3 3" xfId="25199" xr:uid="{00000000-0005-0000-0000-0000316A0000}"/>
    <cellStyle name="Normal 55 3 3 4 4" xfId="35419" xr:uid="{00000000-0005-0000-0000-0000326A0000}"/>
    <cellStyle name="Normal 55 3 3 4 5" xfId="20186" xr:uid="{00000000-0005-0000-0000-0000336A0000}"/>
    <cellStyle name="Normal 55 3 3 5" xfId="11776" xr:uid="{00000000-0005-0000-0000-0000346A0000}"/>
    <cellStyle name="Normal 55 3 3 5 2" xfId="42107" xr:uid="{00000000-0005-0000-0000-0000356A0000}"/>
    <cellStyle name="Normal 55 3 3 5 3" xfId="26874" xr:uid="{00000000-0005-0000-0000-0000366A0000}"/>
    <cellStyle name="Normal 55 3 3 6" xfId="6755" xr:uid="{00000000-0005-0000-0000-0000376A0000}"/>
    <cellStyle name="Normal 55 3 3 6 2" xfId="37090" xr:uid="{00000000-0005-0000-0000-0000386A0000}"/>
    <cellStyle name="Normal 55 3 3 6 3" xfId="21857" xr:uid="{00000000-0005-0000-0000-0000396A0000}"/>
    <cellStyle name="Normal 55 3 3 7" xfId="32078" xr:uid="{00000000-0005-0000-0000-00003A6A0000}"/>
    <cellStyle name="Normal 55 3 3 8" xfId="16844" xr:uid="{00000000-0005-0000-0000-00003B6A0000}"/>
    <cellStyle name="Normal 55 3 4" xfId="2102" xr:uid="{00000000-0005-0000-0000-00003C6A0000}"/>
    <cellStyle name="Normal 55 3 4 2" xfId="3792" xr:uid="{00000000-0005-0000-0000-00003D6A0000}"/>
    <cellStyle name="Normal 55 3 4 2 2" xfId="13865" xr:uid="{00000000-0005-0000-0000-00003E6A0000}"/>
    <cellStyle name="Normal 55 3 4 2 2 2" xfId="44196" xr:uid="{00000000-0005-0000-0000-00003F6A0000}"/>
    <cellStyle name="Normal 55 3 4 2 2 3" xfId="28963" xr:uid="{00000000-0005-0000-0000-0000406A0000}"/>
    <cellStyle name="Normal 55 3 4 2 3" xfId="8845" xr:uid="{00000000-0005-0000-0000-0000416A0000}"/>
    <cellStyle name="Normal 55 3 4 2 3 2" xfId="39179" xr:uid="{00000000-0005-0000-0000-0000426A0000}"/>
    <cellStyle name="Normal 55 3 4 2 3 3" xfId="23946" xr:uid="{00000000-0005-0000-0000-0000436A0000}"/>
    <cellStyle name="Normal 55 3 4 2 4" xfId="34166" xr:uid="{00000000-0005-0000-0000-0000446A0000}"/>
    <cellStyle name="Normal 55 3 4 2 5" xfId="18933" xr:uid="{00000000-0005-0000-0000-0000456A0000}"/>
    <cellStyle name="Normal 55 3 4 3" xfId="5484" xr:uid="{00000000-0005-0000-0000-0000466A0000}"/>
    <cellStyle name="Normal 55 3 4 3 2" xfId="15536" xr:uid="{00000000-0005-0000-0000-0000476A0000}"/>
    <cellStyle name="Normal 55 3 4 3 2 2" xfId="45867" xr:uid="{00000000-0005-0000-0000-0000486A0000}"/>
    <cellStyle name="Normal 55 3 4 3 2 3" xfId="30634" xr:uid="{00000000-0005-0000-0000-0000496A0000}"/>
    <cellStyle name="Normal 55 3 4 3 3" xfId="10516" xr:uid="{00000000-0005-0000-0000-00004A6A0000}"/>
    <cellStyle name="Normal 55 3 4 3 3 2" xfId="40850" xr:uid="{00000000-0005-0000-0000-00004B6A0000}"/>
    <cellStyle name="Normal 55 3 4 3 3 3" xfId="25617" xr:uid="{00000000-0005-0000-0000-00004C6A0000}"/>
    <cellStyle name="Normal 55 3 4 3 4" xfId="35837" xr:uid="{00000000-0005-0000-0000-00004D6A0000}"/>
    <cellStyle name="Normal 55 3 4 3 5" xfId="20604" xr:uid="{00000000-0005-0000-0000-00004E6A0000}"/>
    <cellStyle name="Normal 55 3 4 4" xfId="12194" xr:uid="{00000000-0005-0000-0000-00004F6A0000}"/>
    <cellStyle name="Normal 55 3 4 4 2" xfId="42525" xr:uid="{00000000-0005-0000-0000-0000506A0000}"/>
    <cellStyle name="Normal 55 3 4 4 3" xfId="27292" xr:uid="{00000000-0005-0000-0000-0000516A0000}"/>
    <cellStyle name="Normal 55 3 4 5" xfId="7173" xr:uid="{00000000-0005-0000-0000-0000526A0000}"/>
    <cellStyle name="Normal 55 3 4 5 2" xfId="37508" xr:uid="{00000000-0005-0000-0000-0000536A0000}"/>
    <cellStyle name="Normal 55 3 4 5 3" xfId="22275" xr:uid="{00000000-0005-0000-0000-0000546A0000}"/>
    <cellStyle name="Normal 55 3 4 6" xfId="32496" xr:uid="{00000000-0005-0000-0000-0000556A0000}"/>
    <cellStyle name="Normal 55 3 4 7" xfId="17262" xr:uid="{00000000-0005-0000-0000-0000566A0000}"/>
    <cellStyle name="Normal 55 3 5" xfId="2955" xr:uid="{00000000-0005-0000-0000-0000576A0000}"/>
    <cellStyle name="Normal 55 3 5 2" xfId="13029" xr:uid="{00000000-0005-0000-0000-0000586A0000}"/>
    <cellStyle name="Normal 55 3 5 2 2" xfId="43360" xr:uid="{00000000-0005-0000-0000-0000596A0000}"/>
    <cellStyle name="Normal 55 3 5 2 3" xfId="28127" xr:uid="{00000000-0005-0000-0000-00005A6A0000}"/>
    <cellStyle name="Normal 55 3 5 3" xfId="8009" xr:uid="{00000000-0005-0000-0000-00005B6A0000}"/>
    <cellStyle name="Normal 55 3 5 3 2" xfId="38343" xr:uid="{00000000-0005-0000-0000-00005C6A0000}"/>
    <cellStyle name="Normal 55 3 5 3 3" xfId="23110" xr:uid="{00000000-0005-0000-0000-00005D6A0000}"/>
    <cellStyle name="Normal 55 3 5 4" xfId="33330" xr:uid="{00000000-0005-0000-0000-00005E6A0000}"/>
    <cellStyle name="Normal 55 3 5 5" xfId="18097" xr:uid="{00000000-0005-0000-0000-00005F6A0000}"/>
    <cellStyle name="Normal 55 3 6" xfId="4648" xr:uid="{00000000-0005-0000-0000-0000606A0000}"/>
    <cellStyle name="Normal 55 3 6 2" xfId="14700" xr:uid="{00000000-0005-0000-0000-0000616A0000}"/>
    <cellStyle name="Normal 55 3 6 2 2" xfId="45031" xr:uid="{00000000-0005-0000-0000-0000626A0000}"/>
    <cellStyle name="Normal 55 3 6 2 3" xfId="29798" xr:uid="{00000000-0005-0000-0000-0000636A0000}"/>
    <cellStyle name="Normal 55 3 6 3" xfId="9680" xr:uid="{00000000-0005-0000-0000-0000646A0000}"/>
    <cellStyle name="Normal 55 3 6 3 2" xfId="40014" xr:uid="{00000000-0005-0000-0000-0000656A0000}"/>
    <cellStyle name="Normal 55 3 6 3 3" xfId="24781" xr:uid="{00000000-0005-0000-0000-0000666A0000}"/>
    <cellStyle name="Normal 55 3 6 4" xfId="35001" xr:uid="{00000000-0005-0000-0000-0000676A0000}"/>
    <cellStyle name="Normal 55 3 6 5" xfId="19768" xr:uid="{00000000-0005-0000-0000-0000686A0000}"/>
    <cellStyle name="Normal 55 3 7" xfId="11358" xr:uid="{00000000-0005-0000-0000-0000696A0000}"/>
    <cellStyle name="Normal 55 3 7 2" xfId="41689" xr:uid="{00000000-0005-0000-0000-00006A6A0000}"/>
    <cellStyle name="Normal 55 3 7 3" xfId="26456" xr:uid="{00000000-0005-0000-0000-00006B6A0000}"/>
    <cellStyle name="Normal 55 3 8" xfId="6337" xr:uid="{00000000-0005-0000-0000-00006C6A0000}"/>
    <cellStyle name="Normal 55 3 8 2" xfId="36672" xr:uid="{00000000-0005-0000-0000-00006D6A0000}"/>
    <cellStyle name="Normal 55 3 8 3" xfId="21439" xr:uid="{00000000-0005-0000-0000-00006E6A0000}"/>
    <cellStyle name="Normal 55 3 9" xfId="31661" xr:uid="{00000000-0005-0000-0000-00006F6A0000}"/>
    <cellStyle name="Normal 55 4" xfId="1362" xr:uid="{00000000-0005-0000-0000-0000706A0000}"/>
    <cellStyle name="Normal 55 4 2" xfId="1785" xr:uid="{00000000-0005-0000-0000-0000716A0000}"/>
    <cellStyle name="Normal 55 4 2 2" xfId="2624" xr:uid="{00000000-0005-0000-0000-0000726A0000}"/>
    <cellStyle name="Normal 55 4 2 2 2" xfId="4314" xr:uid="{00000000-0005-0000-0000-0000736A0000}"/>
    <cellStyle name="Normal 55 4 2 2 2 2" xfId="14387" xr:uid="{00000000-0005-0000-0000-0000746A0000}"/>
    <cellStyle name="Normal 55 4 2 2 2 2 2" xfId="44718" xr:uid="{00000000-0005-0000-0000-0000756A0000}"/>
    <cellStyle name="Normal 55 4 2 2 2 2 3" xfId="29485" xr:uid="{00000000-0005-0000-0000-0000766A0000}"/>
    <cellStyle name="Normal 55 4 2 2 2 3" xfId="9367" xr:uid="{00000000-0005-0000-0000-0000776A0000}"/>
    <cellStyle name="Normal 55 4 2 2 2 3 2" xfId="39701" xr:uid="{00000000-0005-0000-0000-0000786A0000}"/>
    <cellStyle name="Normal 55 4 2 2 2 3 3" xfId="24468" xr:uid="{00000000-0005-0000-0000-0000796A0000}"/>
    <cellStyle name="Normal 55 4 2 2 2 4" xfId="34688" xr:uid="{00000000-0005-0000-0000-00007A6A0000}"/>
    <cellStyle name="Normal 55 4 2 2 2 5" xfId="19455" xr:uid="{00000000-0005-0000-0000-00007B6A0000}"/>
    <cellStyle name="Normal 55 4 2 2 3" xfId="6006" xr:uid="{00000000-0005-0000-0000-00007C6A0000}"/>
    <cellStyle name="Normal 55 4 2 2 3 2" xfId="16058" xr:uid="{00000000-0005-0000-0000-00007D6A0000}"/>
    <cellStyle name="Normal 55 4 2 2 3 2 2" xfId="46389" xr:uid="{00000000-0005-0000-0000-00007E6A0000}"/>
    <cellStyle name="Normal 55 4 2 2 3 2 3" xfId="31156" xr:uid="{00000000-0005-0000-0000-00007F6A0000}"/>
    <cellStyle name="Normal 55 4 2 2 3 3" xfId="11038" xr:uid="{00000000-0005-0000-0000-0000806A0000}"/>
    <cellStyle name="Normal 55 4 2 2 3 3 2" xfId="41372" xr:uid="{00000000-0005-0000-0000-0000816A0000}"/>
    <cellStyle name="Normal 55 4 2 2 3 3 3" xfId="26139" xr:uid="{00000000-0005-0000-0000-0000826A0000}"/>
    <cellStyle name="Normal 55 4 2 2 3 4" xfId="36359" xr:uid="{00000000-0005-0000-0000-0000836A0000}"/>
    <cellStyle name="Normal 55 4 2 2 3 5" xfId="21126" xr:uid="{00000000-0005-0000-0000-0000846A0000}"/>
    <cellStyle name="Normal 55 4 2 2 4" xfId="12716" xr:uid="{00000000-0005-0000-0000-0000856A0000}"/>
    <cellStyle name="Normal 55 4 2 2 4 2" xfId="43047" xr:uid="{00000000-0005-0000-0000-0000866A0000}"/>
    <cellStyle name="Normal 55 4 2 2 4 3" xfId="27814" xr:uid="{00000000-0005-0000-0000-0000876A0000}"/>
    <cellStyle name="Normal 55 4 2 2 5" xfId="7695" xr:uid="{00000000-0005-0000-0000-0000886A0000}"/>
    <cellStyle name="Normal 55 4 2 2 5 2" xfId="38030" xr:uid="{00000000-0005-0000-0000-0000896A0000}"/>
    <cellStyle name="Normal 55 4 2 2 5 3" xfId="22797" xr:uid="{00000000-0005-0000-0000-00008A6A0000}"/>
    <cellStyle name="Normal 55 4 2 2 6" xfId="33018" xr:uid="{00000000-0005-0000-0000-00008B6A0000}"/>
    <cellStyle name="Normal 55 4 2 2 7" xfId="17784" xr:uid="{00000000-0005-0000-0000-00008C6A0000}"/>
    <cellStyle name="Normal 55 4 2 3" xfId="3477" xr:uid="{00000000-0005-0000-0000-00008D6A0000}"/>
    <cellStyle name="Normal 55 4 2 3 2" xfId="13551" xr:uid="{00000000-0005-0000-0000-00008E6A0000}"/>
    <cellStyle name="Normal 55 4 2 3 2 2" xfId="43882" xr:uid="{00000000-0005-0000-0000-00008F6A0000}"/>
    <cellStyle name="Normal 55 4 2 3 2 3" xfId="28649" xr:uid="{00000000-0005-0000-0000-0000906A0000}"/>
    <cellStyle name="Normal 55 4 2 3 3" xfId="8531" xr:uid="{00000000-0005-0000-0000-0000916A0000}"/>
    <cellStyle name="Normal 55 4 2 3 3 2" xfId="38865" xr:uid="{00000000-0005-0000-0000-0000926A0000}"/>
    <cellStyle name="Normal 55 4 2 3 3 3" xfId="23632" xr:uid="{00000000-0005-0000-0000-0000936A0000}"/>
    <cellStyle name="Normal 55 4 2 3 4" xfId="33852" xr:uid="{00000000-0005-0000-0000-0000946A0000}"/>
    <cellStyle name="Normal 55 4 2 3 5" xfId="18619" xr:uid="{00000000-0005-0000-0000-0000956A0000}"/>
    <cellStyle name="Normal 55 4 2 4" xfId="5170" xr:uid="{00000000-0005-0000-0000-0000966A0000}"/>
    <cellStyle name="Normal 55 4 2 4 2" xfId="15222" xr:uid="{00000000-0005-0000-0000-0000976A0000}"/>
    <cellStyle name="Normal 55 4 2 4 2 2" xfId="45553" xr:uid="{00000000-0005-0000-0000-0000986A0000}"/>
    <cellStyle name="Normal 55 4 2 4 2 3" xfId="30320" xr:uid="{00000000-0005-0000-0000-0000996A0000}"/>
    <cellStyle name="Normal 55 4 2 4 3" xfId="10202" xr:uid="{00000000-0005-0000-0000-00009A6A0000}"/>
    <cellStyle name="Normal 55 4 2 4 3 2" xfId="40536" xr:uid="{00000000-0005-0000-0000-00009B6A0000}"/>
    <cellStyle name="Normal 55 4 2 4 3 3" xfId="25303" xr:uid="{00000000-0005-0000-0000-00009C6A0000}"/>
    <cellStyle name="Normal 55 4 2 4 4" xfId="35523" xr:uid="{00000000-0005-0000-0000-00009D6A0000}"/>
    <cellStyle name="Normal 55 4 2 4 5" xfId="20290" xr:uid="{00000000-0005-0000-0000-00009E6A0000}"/>
    <cellStyle name="Normal 55 4 2 5" xfId="11880" xr:uid="{00000000-0005-0000-0000-00009F6A0000}"/>
    <cellStyle name="Normal 55 4 2 5 2" xfId="42211" xr:uid="{00000000-0005-0000-0000-0000A06A0000}"/>
    <cellStyle name="Normal 55 4 2 5 3" xfId="26978" xr:uid="{00000000-0005-0000-0000-0000A16A0000}"/>
    <cellStyle name="Normal 55 4 2 6" xfId="6859" xr:uid="{00000000-0005-0000-0000-0000A26A0000}"/>
    <cellStyle name="Normal 55 4 2 6 2" xfId="37194" xr:uid="{00000000-0005-0000-0000-0000A36A0000}"/>
    <cellStyle name="Normal 55 4 2 6 3" xfId="21961" xr:uid="{00000000-0005-0000-0000-0000A46A0000}"/>
    <cellStyle name="Normal 55 4 2 7" xfId="32182" xr:uid="{00000000-0005-0000-0000-0000A56A0000}"/>
    <cellStyle name="Normal 55 4 2 8" xfId="16948" xr:uid="{00000000-0005-0000-0000-0000A66A0000}"/>
    <cellStyle name="Normal 55 4 3" xfId="2206" xr:uid="{00000000-0005-0000-0000-0000A76A0000}"/>
    <cellStyle name="Normal 55 4 3 2" xfId="3896" xr:uid="{00000000-0005-0000-0000-0000A86A0000}"/>
    <cellStyle name="Normal 55 4 3 2 2" xfId="13969" xr:uid="{00000000-0005-0000-0000-0000A96A0000}"/>
    <cellStyle name="Normal 55 4 3 2 2 2" xfId="44300" xr:uid="{00000000-0005-0000-0000-0000AA6A0000}"/>
    <cellStyle name="Normal 55 4 3 2 2 3" xfId="29067" xr:uid="{00000000-0005-0000-0000-0000AB6A0000}"/>
    <cellStyle name="Normal 55 4 3 2 3" xfId="8949" xr:uid="{00000000-0005-0000-0000-0000AC6A0000}"/>
    <cellStyle name="Normal 55 4 3 2 3 2" xfId="39283" xr:uid="{00000000-0005-0000-0000-0000AD6A0000}"/>
    <cellStyle name="Normal 55 4 3 2 3 3" xfId="24050" xr:uid="{00000000-0005-0000-0000-0000AE6A0000}"/>
    <cellStyle name="Normal 55 4 3 2 4" xfId="34270" xr:uid="{00000000-0005-0000-0000-0000AF6A0000}"/>
    <cellStyle name="Normal 55 4 3 2 5" xfId="19037" xr:uid="{00000000-0005-0000-0000-0000B06A0000}"/>
    <cellStyle name="Normal 55 4 3 3" xfId="5588" xr:uid="{00000000-0005-0000-0000-0000B16A0000}"/>
    <cellStyle name="Normal 55 4 3 3 2" xfId="15640" xr:uid="{00000000-0005-0000-0000-0000B26A0000}"/>
    <cellStyle name="Normal 55 4 3 3 2 2" xfId="45971" xr:uid="{00000000-0005-0000-0000-0000B36A0000}"/>
    <cellStyle name="Normal 55 4 3 3 2 3" xfId="30738" xr:uid="{00000000-0005-0000-0000-0000B46A0000}"/>
    <cellStyle name="Normal 55 4 3 3 3" xfId="10620" xr:uid="{00000000-0005-0000-0000-0000B56A0000}"/>
    <cellStyle name="Normal 55 4 3 3 3 2" xfId="40954" xr:uid="{00000000-0005-0000-0000-0000B66A0000}"/>
    <cellStyle name="Normal 55 4 3 3 3 3" xfId="25721" xr:uid="{00000000-0005-0000-0000-0000B76A0000}"/>
    <cellStyle name="Normal 55 4 3 3 4" xfId="35941" xr:uid="{00000000-0005-0000-0000-0000B86A0000}"/>
    <cellStyle name="Normal 55 4 3 3 5" xfId="20708" xr:uid="{00000000-0005-0000-0000-0000B96A0000}"/>
    <cellStyle name="Normal 55 4 3 4" xfId="12298" xr:uid="{00000000-0005-0000-0000-0000BA6A0000}"/>
    <cellStyle name="Normal 55 4 3 4 2" xfId="42629" xr:uid="{00000000-0005-0000-0000-0000BB6A0000}"/>
    <cellStyle name="Normal 55 4 3 4 3" xfId="27396" xr:uid="{00000000-0005-0000-0000-0000BC6A0000}"/>
    <cellStyle name="Normal 55 4 3 5" xfId="7277" xr:uid="{00000000-0005-0000-0000-0000BD6A0000}"/>
    <cellStyle name="Normal 55 4 3 5 2" xfId="37612" xr:uid="{00000000-0005-0000-0000-0000BE6A0000}"/>
    <cellStyle name="Normal 55 4 3 5 3" xfId="22379" xr:uid="{00000000-0005-0000-0000-0000BF6A0000}"/>
    <cellStyle name="Normal 55 4 3 6" xfId="32600" xr:uid="{00000000-0005-0000-0000-0000C06A0000}"/>
    <cellStyle name="Normal 55 4 3 7" xfId="17366" xr:uid="{00000000-0005-0000-0000-0000C16A0000}"/>
    <cellStyle name="Normal 55 4 4" xfId="3059" xr:uid="{00000000-0005-0000-0000-0000C26A0000}"/>
    <cellStyle name="Normal 55 4 4 2" xfId="13133" xr:uid="{00000000-0005-0000-0000-0000C36A0000}"/>
    <cellStyle name="Normal 55 4 4 2 2" xfId="43464" xr:uid="{00000000-0005-0000-0000-0000C46A0000}"/>
    <cellStyle name="Normal 55 4 4 2 3" xfId="28231" xr:uid="{00000000-0005-0000-0000-0000C56A0000}"/>
    <cellStyle name="Normal 55 4 4 3" xfId="8113" xr:uid="{00000000-0005-0000-0000-0000C66A0000}"/>
    <cellStyle name="Normal 55 4 4 3 2" xfId="38447" xr:uid="{00000000-0005-0000-0000-0000C76A0000}"/>
    <cellStyle name="Normal 55 4 4 3 3" xfId="23214" xr:uid="{00000000-0005-0000-0000-0000C86A0000}"/>
    <cellStyle name="Normal 55 4 4 4" xfId="33434" xr:uid="{00000000-0005-0000-0000-0000C96A0000}"/>
    <cellStyle name="Normal 55 4 4 5" xfId="18201" xr:uid="{00000000-0005-0000-0000-0000CA6A0000}"/>
    <cellStyle name="Normal 55 4 5" xfId="4752" xr:uid="{00000000-0005-0000-0000-0000CB6A0000}"/>
    <cellStyle name="Normal 55 4 5 2" xfId="14804" xr:uid="{00000000-0005-0000-0000-0000CC6A0000}"/>
    <cellStyle name="Normal 55 4 5 2 2" xfId="45135" xr:uid="{00000000-0005-0000-0000-0000CD6A0000}"/>
    <cellStyle name="Normal 55 4 5 2 3" xfId="29902" xr:uid="{00000000-0005-0000-0000-0000CE6A0000}"/>
    <cellStyle name="Normal 55 4 5 3" xfId="9784" xr:uid="{00000000-0005-0000-0000-0000CF6A0000}"/>
    <cellStyle name="Normal 55 4 5 3 2" xfId="40118" xr:uid="{00000000-0005-0000-0000-0000D06A0000}"/>
    <cellStyle name="Normal 55 4 5 3 3" xfId="24885" xr:uid="{00000000-0005-0000-0000-0000D16A0000}"/>
    <cellStyle name="Normal 55 4 5 4" xfId="35105" xr:uid="{00000000-0005-0000-0000-0000D26A0000}"/>
    <cellStyle name="Normal 55 4 5 5" xfId="19872" xr:uid="{00000000-0005-0000-0000-0000D36A0000}"/>
    <cellStyle name="Normal 55 4 6" xfId="11462" xr:uid="{00000000-0005-0000-0000-0000D46A0000}"/>
    <cellStyle name="Normal 55 4 6 2" xfId="41793" xr:uid="{00000000-0005-0000-0000-0000D56A0000}"/>
    <cellStyle name="Normal 55 4 6 3" xfId="26560" xr:uid="{00000000-0005-0000-0000-0000D66A0000}"/>
    <cellStyle name="Normal 55 4 7" xfId="6441" xr:uid="{00000000-0005-0000-0000-0000D76A0000}"/>
    <cellStyle name="Normal 55 4 7 2" xfId="36776" xr:uid="{00000000-0005-0000-0000-0000D86A0000}"/>
    <cellStyle name="Normal 55 4 7 3" xfId="21543" xr:uid="{00000000-0005-0000-0000-0000D96A0000}"/>
    <cellStyle name="Normal 55 4 8" xfId="31764" xr:uid="{00000000-0005-0000-0000-0000DA6A0000}"/>
    <cellStyle name="Normal 55 4 9" xfId="16530" xr:uid="{00000000-0005-0000-0000-0000DB6A0000}"/>
    <cellStyle name="Normal 55 5" xfId="1575" xr:uid="{00000000-0005-0000-0000-0000DC6A0000}"/>
    <cellStyle name="Normal 55 5 2" xfId="2416" xr:uid="{00000000-0005-0000-0000-0000DD6A0000}"/>
    <cellStyle name="Normal 55 5 2 2" xfId="4106" xr:uid="{00000000-0005-0000-0000-0000DE6A0000}"/>
    <cellStyle name="Normal 55 5 2 2 2" xfId="14179" xr:uid="{00000000-0005-0000-0000-0000DF6A0000}"/>
    <cellStyle name="Normal 55 5 2 2 2 2" xfId="44510" xr:uid="{00000000-0005-0000-0000-0000E06A0000}"/>
    <cellStyle name="Normal 55 5 2 2 2 3" xfId="29277" xr:uid="{00000000-0005-0000-0000-0000E16A0000}"/>
    <cellStyle name="Normal 55 5 2 2 3" xfId="9159" xr:uid="{00000000-0005-0000-0000-0000E26A0000}"/>
    <cellStyle name="Normal 55 5 2 2 3 2" xfId="39493" xr:uid="{00000000-0005-0000-0000-0000E36A0000}"/>
    <cellStyle name="Normal 55 5 2 2 3 3" xfId="24260" xr:uid="{00000000-0005-0000-0000-0000E46A0000}"/>
    <cellStyle name="Normal 55 5 2 2 4" xfId="34480" xr:uid="{00000000-0005-0000-0000-0000E56A0000}"/>
    <cellStyle name="Normal 55 5 2 2 5" xfId="19247" xr:uid="{00000000-0005-0000-0000-0000E66A0000}"/>
    <cellStyle name="Normal 55 5 2 3" xfId="5798" xr:uid="{00000000-0005-0000-0000-0000E76A0000}"/>
    <cellStyle name="Normal 55 5 2 3 2" xfId="15850" xr:uid="{00000000-0005-0000-0000-0000E86A0000}"/>
    <cellStyle name="Normal 55 5 2 3 2 2" xfId="46181" xr:uid="{00000000-0005-0000-0000-0000E96A0000}"/>
    <cellStyle name="Normal 55 5 2 3 2 3" xfId="30948" xr:uid="{00000000-0005-0000-0000-0000EA6A0000}"/>
    <cellStyle name="Normal 55 5 2 3 3" xfId="10830" xr:uid="{00000000-0005-0000-0000-0000EB6A0000}"/>
    <cellStyle name="Normal 55 5 2 3 3 2" xfId="41164" xr:uid="{00000000-0005-0000-0000-0000EC6A0000}"/>
    <cellStyle name="Normal 55 5 2 3 3 3" xfId="25931" xr:uid="{00000000-0005-0000-0000-0000ED6A0000}"/>
    <cellStyle name="Normal 55 5 2 3 4" xfId="36151" xr:uid="{00000000-0005-0000-0000-0000EE6A0000}"/>
    <cellStyle name="Normal 55 5 2 3 5" xfId="20918" xr:uid="{00000000-0005-0000-0000-0000EF6A0000}"/>
    <cellStyle name="Normal 55 5 2 4" xfId="12508" xr:uid="{00000000-0005-0000-0000-0000F06A0000}"/>
    <cellStyle name="Normal 55 5 2 4 2" xfId="42839" xr:uid="{00000000-0005-0000-0000-0000F16A0000}"/>
    <cellStyle name="Normal 55 5 2 4 3" xfId="27606" xr:uid="{00000000-0005-0000-0000-0000F26A0000}"/>
    <cellStyle name="Normal 55 5 2 5" xfId="7487" xr:uid="{00000000-0005-0000-0000-0000F36A0000}"/>
    <cellStyle name="Normal 55 5 2 5 2" xfId="37822" xr:uid="{00000000-0005-0000-0000-0000F46A0000}"/>
    <cellStyle name="Normal 55 5 2 5 3" xfId="22589" xr:uid="{00000000-0005-0000-0000-0000F56A0000}"/>
    <cellStyle name="Normal 55 5 2 6" xfId="32810" xr:uid="{00000000-0005-0000-0000-0000F66A0000}"/>
    <cellStyle name="Normal 55 5 2 7" xfId="17576" xr:uid="{00000000-0005-0000-0000-0000F76A0000}"/>
    <cellStyle name="Normal 55 5 3" xfId="3269" xr:uid="{00000000-0005-0000-0000-0000F86A0000}"/>
    <cellStyle name="Normal 55 5 3 2" xfId="13343" xr:uid="{00000000-0005-0000-0000-0000F96A0000}"/>
    <cellStyle name="Normal 55 5 3 2 2" xfId="43674" xr:uid="{00000000-0005-0000-0000-0000FA6A0000}"/>
    <cellStyle name="Normal 55 5 3 2 3" xfId="28441" xr:uid="{00000000-0005-0000-0000-0000FB6A0000}"/>
    <cellStyle name="Normal 55 5 3 3" xfId="8323" xr:uid="{00000000-0005-0000-0000-0000FC6A0000}"/>
    <cellStyle name="Normal 55 5 3 3 2" xfId="38657" xr:uid="{00000000-0005-0000-0000-0000FD6A0000}"/>
    <cellStyle name="Normal 55 5 3 3 3" xfId="23424" xr:uid="{00000000-0005-0000-0000-0000FE6A0000}"/>
    <cellStyle name="Normal 55 5 3 4" xfId="33644" xr:uid="{00000000-0005-0000-0000-0000FF6A0000}"/>
    <cellStyle name="Normal 55 5 3 5" xfId="18411" xr:uid="{00000000-0005-0000-0000-0000006B0000}"/>
    <cellStyle name="Normal 55 5 4" xfId="4962" xr:uid="{00000000-0005-0000-0000-0000016B0000}"/>
    <cellStyle name="Normal 55 5 4 2" xfId="15014" xr:uid="{00000000-0005-0000-0000-0000026B0000}"/>
    <cellStyle name="Normal 55 5 4 2 2" xfId="45345" xr:uid="{00000000-0005-0000-0000-0000036B0000}"/>
    <cellStyle name="Normal 55 5 4 2 3" xfId="30112" xr:uid="{00000000-0005-0000-0000-0000046B0000}"/>
    <cellStyle name="Normal 55 5 4 3" xfId="9994" xr:uid="{00000000-0005-0000-0000-0000056B0000}"/>
    <cellStyle name="Normal 55 5 4 3 2" xfId="40328" xr:uid="{00000000-0005-0000-0000-0000066B0000}"/>
    <cellStyle name="Normal 55 5 4 3 3" xfId="25095" xr:uid="{00000000-0005-0000-0000-0000076B0000}"/>
    <cellStyle name="Normal 55 5 4 4" xfId="35315" xr:uid="{00000000-0005-0000-0000-0000086B0000}"/>
    <cellStyle name="Normal 55 5 4 5" xfId="20082" xr:uid="{00000000-0005-0000-0000-0000096B0000}"/>
    <cellStyle name="Normal 55 5 5" xfId="11672" xr:uid="{00000000-0005-0000-0000-00000A6B0000}"/>
    <cellStyle name="Normal 55 5 5 2" xfId="42003" xr:uid="{00000000-0005-0000-0000-00000B6B0000}"/>
    <cellStyle name="Normal 55 5 5 3" xfId="26770" xr:uid="{00000000-0005-0000-0000-00000C6B0000}"/>
    <cellStyle name="Normal 55 5 6" xfId="6651" xr:uid="{00000000-0005-0000-0000-00000D6B0000}"/>
    <cellStyle name="Normal 55 5 6 2" xfId="36986" xr:uid="{00000000-0005-0000-0000-00000E6B0000}"/>
    <cellStyle name="Normal 55 5 6 3" xfId="21753" xr:uid="{00000000-0005-0000-0000-00000F6B0000}"/>
    <cellStyle name="Normal 55 5 7" xfId="31974" xr:uid="{00000000-0005-0000-0000-0000106B0000}"/>
    <cellStyle name="Normal 55 5 8" xfId="16740" xr:uid="{00000000-0005-0000-0000-0000116B0000}"/>
    <cellStyle name="Normal 55 6" xfId="1996" xr:uid="{00000000-0005-0000-0000-0000126B0000}"/>
    <cellStyle name="Normal 55 6 2" xfId="3688" xr:uid="{00000000-0005-0000-0000-0000136B0000}"/>
    <cellStyle name="Normal 55 6 2 2" xfId="13761" xr:uid="{00000000-0005-0000-0000-0000146B0000}"/>
    <cellStyle name="Normal 55 6 2 2 2" xfId="44092" xr:uid="{00000000-0005-0000-0000-0000156B0000}"/>
    <cellStyle name="Normal 55 6 2 2 3" xfId="28859" xr:uid="{00000000-0005-0000-0000-0000166B0000}"/>
    <cellStyle name="Normal 55 6 2 3" xfId="8741" xr:uid="{00000000-0005-0000-0000-0000176B0000}"/>
    <cellStyle name="Normal 55 6 2 3 2" xfId="39075" xr:uid="{00000000-0005-0000-0000-0000186B0000}"/>
    <cellStyle name="Normal 55 6 2 3 3" xfId="23842" xr:uid="{00000000-0005-0000-0000-0000196B0000}"/>
    <cellStyle name="Normal 55 6 2 4" xfId="34062" xr:uid="{00000000-0005-0000-0000-00001A6B0000}"/>
    <cellStyle name="Normal 55 6 2 5" xfId="18829" xr:uid="{00000000-0005-0000-0000-00001B6B0000}"/>
    <cellStyle name="Normal 55 6 3" xfId="5380" xr:uid="{00000000-0005-0000-0000-00001C6B0000}"/>
    <cellStyle name="Normal 55 6 3 2" xfId="15432" xr:uid="{00000000-0005-0000-0000-00001D6B0000}"/>
    <cellStyle name="Normal 55 6 3 2 2" xfId="45763" xr:uid="{00000000-0005-0000-0000-00001E6B0000}"/>
    <cellStyle name="Normal 55 6 3 2 3" xfId="30530" xr:uid="{00000000-0005-0000-0000-00001F6B0000}"/>
    <cellStyle name="Normal 55 6 3 3" xfId="10412" xr:uid="{00000000-0005-0000-0000-0000206B0000}"/>
    <cellStyle name="Normal 55 6 3 3 2" xfId="40746" xr:uid="{00000000-0005-0000-0000-0000216B0000}"/>
    <cellStyle name="Normal 55 6 3 3 3" xfId="25513" xr:uid="{00000000-0005-0000-0000-0000226B0000}"/>
    <cellStyle name="Normal 55 6 3 4" xfId="35733" xr:uid="{00000000-0005-0000-0000-0000236B0000}"/>
    <cellStyle name="Normal 55 6 3 5" xfId="20500" xr:uid="{00000000-0005-0000-0000-0000246B0000}"/>
    <cellStyle name="Normal 55 6 4" xfId="12090" xr:uid="{00000000-0005-0000-0000-0000256B0000}"/>
    <cellStyle name="Normal 55 6 4 2" xfId="42421" xr:uid="{00000000-0005-0000-0000-0000266B0000}"/>
    <cellStyle name="Normal 55 6 4 3" xfId="27188" xr:uid="{00000000-0005-0000-0000-0000276B0000}"/>
    <cellStyle name="Normal 55 6 5" xfId="7069" xr:uid="{00000000-0005-0000-0000-0000286B0000}"/>
    <cellStyle name="Normal 55 6 5 2" xfId="37404" xr:uid="{00000000-0005-0000-0000-0000296B0000}"/>
    <cellStyle name="Normal 55 6 5 3" xfId="22171" xr:uid="{00000000-0005-0000-0000-00002A6B0000}"/>
    <cellStyle name="Normal 55 6 6" xfId="32392" xr:uid="{00000000-0005-0000-0000-00002B6B0000}"/>
    <cellStyle name="Normal 55 6 7" xfId="17158" xr:uid="{00000000-0005-0000-0000-00002C6B0000}"/>
    <cellStyle name="Normal 55 7" xfId="2847" xr:uid="{00000000-0005-0000-0000-00002D6B0000}"/>
    <cellStyle name="Normal 55 7 2" xfId="12925" xr:uid="{00000000-0005-0000-0000-00002E6B0000}"/>
    <cellStyle name="Normal 55 7 2 2" xfId="43256" xr:uid="{00000000-0005-0000-0000-00002F6B0000}"/>
    <cellStyle name="Normal 55 7 2 3" xfId="28023" xr:uid="{00000000-0005-0000-0000-0000306B0000}"/>
    <cellStyle name="Normal 55 7 3" xfId="7905" xr:uid="{00000000-0005-0000-0000-0000316B0000}"/>
    <cellStyle name="Normal 55 7 3 2" xfId="38239" xr:uid="{00000000-0005-0000-0000-0000326B0000}"/>
    <cellStyle name="Normal 55 7 3 3" xfId="23006" xr:uid="{00000000-0005-0000-0000-0000336B0000}"/>
    <cellStyle name="Normal 55 7 4" xfId="33226" xr:uid="{00000000-0005-0000-0000-0000346B0000}"/>
    <cellStyle name="Normal 55 7 5" xfId="17993" xr:uid="{00000000-0005-0000-0000-0000356B0000}"/>
    <cellStyle name="Normal 55 8" xfId="4541" xr:uid="{00000000-0005-0000-0000-0000366B0000}"/>
    <cellStyle name="Normal 55 8 2" xfId="14596" xr:uid="{00000000-0005-0000-0000-0000376B0000}"/>
    <cellStyle name="Normal 55 8 2 2" xfId="44927" xr:uid="{00000000-0005-0000-0000-0000386B0000}"/>
    <cellStyle name="Normal 55 8 2 3" xfId="29694" xr:uid="{00000000-0005-0000-0000-0000396B0000}"/>
    <cellStyle name="Normal 55 8 3" xfId="9576" xr:uid="{00000000-0005-0000-0000-00003A6B0000}"/>
    <cellStyle name="Normal 55 8 3 2" xfId="39910" xr:uid="{00000000-0005-0000-0000-00003B6B0000}"/>
    <cellStyle name="Normal 55 8 3 3" xfId="24677" xr:uid="{00000000-0005-0000-0000-00003C6B0000}"/>
    <cellStyle name="Normal 55 8 4" xfId="34897" xr:uid="{00000000-0005-0000-0000-00003D6B0000}"/>
    <cellStyle name="Normal 55 8 5" xfId="19664" xr:uid="{00000000-0005-0000-0000-00003E6B0000}"/>
    <cellStyle name="Normal 55 9" xfId="11252" xr:uid="{00000000-0005-0000-0000-00003F6B0000}"/>
    <cellStyle name="Normal 55 9 2" xfId="41585" xr:uid="{00000000-0005-0000-0000-0000406B0000}"/>
    <cellStyle name="Normal 55 9 3" xfId="26352" xr:uid="{00000000-0005-0000-0000-0000416B0000}"/>
    <cellStyle name="Normal 56" xfId="873" xr:uid="{00000000-0005-0000-0000-0000426B0000}"/>
    <cellStyle name="Normal 56 10" xfId="6232" xr:uid="{00000000-0005-0000-0000-0000436B0000}"/>
    <cellStyle name="Normal 56 10 2" xfId="36569" xr:uid="{00000000-0005-0000-0000-0000446B0000}"/>
    <cellStyle name="Normal 56 10 3" xfId="21336" xr:uid="{00000000-0005-0000-0000-0000456B0000}"/>
    <cellStyle name="Normal 56 11" xfId="31560" xr:uid="{00000000-0005-0000-0000-0000466B0000}"/>
    <cellStyle name="Normal 56 12" xfId="16321" xr:uid="{00000000-0005-0000-0000-0000476B0000}"/>
    <cellStyle name="Normal 56 13" xfId="47293" xr:uid="{00000000-0005-0000-0000-0000486B0000}"/>
    <cellStyle name="Normal 56 2" xfId="1196" xr:uid="{00000000-0005-0000-0000-0000496B0000}"/>
    <cellStyle name="Normal 56 2 10" xfId="31612" xr:uid="{00000000-0005-0000-0000-00004A6B0000}"/>
    <cellStyle name="Normal 56 2 11" xfId="16375" xr:uid="{00000000-0005-0000-0000-00004B6B0000}"/>
    <cellStyle name="Normal 56 2 2" xfId="1304" xr:uid="{00000000-0005-0000-0000-00004C6B0000}"/>
    <cellStyle name="Normal 56 2 2 10" xfId="16479" xr:uid="{00000000-0005-0000-0000-00004D6B0000}"/>
    <cellStyle name="Normal 56 2 2 2" xfId="1521" xr:uid="{00000000-0005-0000-0000-00004E6B0000}"/>
    <cellStyle name="Normal 56 2 2 2 2" xfId="1942" xr:uid="{00000000-0005-0000-0000-00004F6B0000}"/>
    <cellStyle name="Normal 56 2 2 2 2 2" xfId="2781" xr:uid="{00000000-0005-0000-0000-0000506B0000}"/>
    <cellStyle name="Normal 56 2 2 2 2 2 2" xfId="4471" xr:uid="{00000000-0005-0000-0000-0000516B0000}"/>
    <cellStyle name="Normal 56 2 2 2 2 2 2 2" xfId="14544" xr:uid="{00000000-0005-0000-0000-0000526B0000}"/>
    <cellStyle name="Normal 56 2 2 2 2 2 2 2 2" xfId="44875" xr:uid="{00000000-0005-0000-0000-0000536B0000}"/>
    <cellStyle name="Normal 56 2 2 2 2 2 2 2 3" xfId="29642" xr:uid="{00000000-0005-0000-0000-0000546B0000}"/>
    <cellStyle name="Normal 56 2 2 2 2 2 2 3" xfId="9524" xr:uid="{00000000-0005-0000-0000-0000556B0000}"/>
    <cellStyle name="Normal 56 2 2 2 2 2 2 3 2" xfId="39858" xr:uid="{00000000-0005-0000-0000-0000566B0000}"/>
    <cellStyle name="Normal 56 2 2 2 2 2 2 3 3" xfId="24625" xr:uid="{00000000-0005-0000-0000-0000576B0000}"/>
    <cellStyle name="Normal 56 2 2 2 2 2 2 4" xfId="34845" xr:uid="{00000000-0005-0000-0000-0000586B0000}"/>
    <cellStyle name="Normal 56 2 2 2 2 2 2 5" xfId="19612" xr:uid="{00000000-0005-0000-0000-0000596B0000}"/>
    <cellStyle name="Normal 56 2 2 2 2 2 3" xfId="6163" xr:uid="{00000000-0005-0000-0000-00005A6B0000}"/>
    <cellStyle name="Normal 56 2 2 2 2 2 3 2" xfId="16215" xr:uid="{00000000-0005-0000-0000-00005B6B0000}"/>
    <cellStyle name="Normal 56 2 2 2 2 2 3 2 2" xfId="46546" xr:uid="{00000000-0005-0000-0000-00005C6B0000}"/>
    <cellStyle name="Normal 56 2 2 2 2 2 3 2 3" xfId="31313" xr:uid="{00000000-0005-0000-0000-00005D6B0000}"/>
    <cellStyle name="Normal 56 2 2 2 2 2 3 3" xfId="11195" xr:uid="{00000000-0005-0000-0000-00005E6B0000}"/>
    <cellStyle name="Normal 56 2 2 2 2 2 3 3 2" xfId="41529" xr:uid="{00000000-0005-0000-0000-00005F6B0000}"/>
    <cellStyle name="Normal 56 2 2 2 2 2 3 3 3" xfId="26296" xr:uid="{00000000-0005-0000-0000-0000606B0000}"/>
    <cellStyle name="Normal 56 2 2 2 2 2 3 4" xfId="36516" xr:uid="{00000000-0005-0000-0000-0000616B0000}"/>
    <cellStyle name="Normal 56 2 2 2 2 2 3 5" xfId="21283" xr:uid="{00000000-0005-0000-0000-0000626B0000}"/>
    <cellStyle name="Normal 56 2 2 2 2 2 4" xfId="12873" xr:uid="{00000000-0005-0000-0000-0000636B0000}"/>
    <cellStyle name="Normal 56 2 2 2 2 2 4 2" xfId="43204" xr:uid="{00000000-0005-0000-0000-0000646B0000}"/>
    <cellStyle name="Normal 56 2 2 2 2 2 4 3" xfId="27971" xr:uid="{00000000-0005-0000-0000-0000656B0000}"/>
    <cellStyle name="Normal 56 2 2 2 2 2 5" xfId="7852" xr:uid="{00000000-0005-0000-0000-0000666B0000}"/>
    <cellStyle name="Normal 56 2 2 2 2 2 5 2" xfId="38187" xr:uid="{00000000-0005-0000-0000-0000676B0000}"/>
    <cellStyle name="Normal 56 2 2 2 2 2 5 3" xfId="22954" xr:uid="{00000000-0005-0000-0000-0000686B0000}"/>
    <cellStyle name="Normal 56 2 2 2 2 2 6" xfId="33175" xr:uid="{00000000-0005-0000-0000-0000696B0000}"/>
    <cellStyle name="Normal 56 2 2 2 2 2 7" xfId="17941" xr:uid="{00000000-0005-0000-0000-00006A6B0000}"/>
    <cellStyle name="Normal 56 2 2 2 2 3" xfId="3634" xr:uid="{00000000-0005-0000-0000-00006B6B0000}"/>
    <cellStyle name="Normal 56 2 2 2 2 3 2" xfId="13708" xr:uid="{00000000-0005-0000-0000-00006C6B0000}"/>
    <cellStyle name="Normal 56 2 2 2 2 3 2 2" xfId="44039" xr:uid="{00000000-0005-0000-0000-00006D6B0000}"/>
    <cellStyle name="Normal 56 2 2 2 2 3 2 3" xfId="28806" xr:uid="{00000000-0005-0000-0000-00006E6B0000}"/>
    <cellStyle name="Normal 56 2 2 2 2 3 3" xfId="8688" xr:uid="{00000000-0005-0000-0000-00006F6B0000}"/>
    <cellStyle name="Normal 56 2 2 2 2 3 3 2" xfId="39022" xr:uid="{00000000-0005-0000-0000-0000706B0000}"/>
    <cellStyle name="Normal 56 2 2 2 2 3 3 3" xfId="23789" xr:uid="{00000000-0005-0000-0000-0000716B0000}"/>
    <cellStyle name="Normal 56 2 2 2 2 3 4" xfId="34009" xr:uid="{00000000-0005-0000-0000-0000726B0000}"/>
    <cellStyle name="Normal 56 2 2 2 2 3 5" xfId="18776" xr:uid="{00000000-0005-0000-0000-0000736B0000}"/>
    <cellStyle name="Normal 56 2 2 2 2 4" xfId="5327" xr:uid="{00000000-0005-0000-0000-0000746B0000}"/>
    <cellStyle name="Normal 56 2 2 2 2 4 2" xfId="15379" xr:uid="{00000000-0005-0000-0000-0000756B0000}"/>
    <cellStyle name="Normal 56 2 2 2 2 4 2 2" xfId="45710" xr:uid="{00000000-0005-0000-0000-0000766B0000}"/>
    <cellStyle name="Normal 56 2 2 2 2 4 2 3" xfId="30477" xr:uid="{00000000-0005-0000-0000-0000776B0000}"/>
    <cellStyle name="Normal 56 2 2 2 2 4 3" xfId="10359" xr:uid="{00000000-0005-0000-0000-0000786B0000}"/>
    <cellStyle name="Normal 56 2 2 2 2 4 3 2" xfId="40693" xr:uid="{00000000-0005-0000-0000-0000796B0000}"/>
    <cellStyle name="Normal 56 2 2 2 2 4 3 3" xfId="25460" xr:uid="{00000000-0005-0000-0000-00007A6B0000}"/>
    <cellStyle name="Normal 56 2 2 2 2 4 4" xfId="35680" xr:uid="{00000000-0005-0000-0000-00007B6B0000}"/>
    <cellStyle name="Normal 56 2 2 2 2 4 5" xfId="20447" xr:uid="{00000000-0005-0000-0000-00007C6B0000}"/>
    <cellStyle name="Normal 56 2 2 2 2 5" xfId="12037" xr:uid="{00000000-0005-0000-0000-00007D6B0000}"/>
    <cellStyle name="Normal 56 2 2 2 2 5 2" xfId="42368" xr:uid="{00000000-0005-0000-0000-00007E6B0000}"/>
    <cellStyle name="Normal 56 2 2 2 2 5 3" xfId="27135" xr:uid="{00000000-0005-0000-0000-00007F6B0000}"/>
    <cellStyle name="Normal 56 2 2 2 2 6" xfId="7016" xr:uid="{00000000-0005-0000-0000-0000806B0000}"/>
    <cellStyle name="Normal 56 2 2 2 2 6 2" xfId="37351" xr:uid="{00000000-0005-0000-0000-0000816B0000}"/>
    <cellStyle name="Normal 56 2 2 2 2 6 3" xfId="22118" xr:uid="{00000000-0005-0000-0000-0000826B0000}"/>
    <cellStyle name="Normal 56 2 2 2 2 7" xfId="32339" xr:uid="{00000000-0005-0000-0000-0000836B0000}"/>
    <cellStyle name="Normal 56 2 2 2 2 8" xfId="17105" xr:uid="{00000000-0005-0000-0000-0000846B0000}"/>
    <cellStyle name="Normal 56 2 2 2 3" xfId="2363" xr:uid="{00000000-0005-0000-0000-0000856B0000}"/>
    <cellStyle name="Normal 56 2 2 2 3 2" xfId="4053" xr:uid="{00000000-0005-0000-0000-0000866B0000}"/>
    <cellStyle name="Normal 56 2 2 2 3 2 2" xfId="14126" xr:uid="{00000000-0005-0000-0000-0000876B0000}"/>
    <cellStyle name="Normal 56 2 2 2 3 2 2 2" xfId="44457" xr:uid="{00000000-0005-0000-0000-0000886B0000}"/>
    <cellStyle name="Normal 56 2 2 2 3 2 2 3" xfId="29224" xr:uid="{00000000-0005-0000-0000-0000896B0000}"/>
    <cellStyle name="Normal 56 2 2 2 3 2 3" xfId="9106" xr:uid="{00000000-0005-0000-0000-00008A6B0000}"/>
    <cellStyle name="Normal 56 2 2 2 3 2 3 2" xfId="39440" xr:uid="{00000000-0005-0000-0000-00008B6B0000}"/>
    <cellStyle name="Normal 56 2 2 2 3 2 3 3" xfId="24207" xr:uid="{00000000-0005-0000-0000-00008C6B0000}"/>
    <cellStyle name="Normal 56 2 2 2 3 2 4" xfId="34427" xr:uid="{00000000-0005-0000-0000-00008D6B0000}"/>
    <cellStyle name="Normal 56 2 2 2 3 2 5" xfId="19194" xr:uid="{00000000-0005-0000-0000-00008E6B0000}"/>
    <cellStyle name="Normal 56 2 2 2 3 3" xfId="5745" xr:uid="{00000000-0005-0000-0000-00008F6B0000}"/>
    <cellStyle name="Normal 56 2 2 2 3 3 2" xfId="15797" xr:uid="{00000000-0005-0000-0000-0000906B0000}"/>
    <cellStyle name="Normal 56 2 2 2 3 3 2 2" xfId="46128" xr:uid="{00000000-0005-0000-0000-0000916B0000}"/>
    <cellStyle name="Normal 56 2 2 2 3 3 2 3" xfId="30895" xr:uid="{00000000-0005-0000-0000-0000926B0000}"/>
    <cellStyle name="Normal 56 2 2 2 3 3 3" xfId="10777" xr:uid="{00000000-0005-0000-0000-0000936B0000}"/>
    <cellStyle name="Normal 56 2 2 2 3 3 3 2" xfId="41111" xr:uid="{00000000-0005-0000-0000-0000946B0000}"/>
    <cellStyle name="Normal 56 2 2 2 3 3 3 3" xfId="25878" xr:uid="{00000000-0005-0000-0000-0000956B0000}"/>
    <cellStyle name="Normal 56 2 2 2 3 3 4" xfId="36098" xr:uid="{00000000-0005-0000-0000-0000966B0000}"/>
    <cellStyle name="Normal 56 2 2 2 3 3 5" xfId="20865" xr:uid="{00000000-0005-0000-0000-0000976B0000}"/>
    <cellStyle name="Normal 56 2 2 2 3 4" xfId="12455" xr:uid="{00000000-0005-0000-0000-0000986B0000}"/>
    <cellStyle name="Normal 56 2 2 2 3 4 2" xfId="42786" xr:uid="{00000000-0005-0000-0000-0000996B0000}"/>
    <cellStyle name="Normal 56 2 2 2 3 4 3" xfId="27553" xr:uid="{00000000-0005-0000-0000-00009A6B0000}"/>
    <cellStyle name="Normal 56 2 2 2 3 5" xfId="7434" xr:uid="{00000000-0005-0000-0000-00009B6B0000}"/>
    <cellStyle name="Normal 56 2 2 2 3 5 2" xfId="37769" xr:uid="{00000000-0005-0000-0000-00009C6B0000}"/>
    <cellStyle name="Normal 56 2 2 2 3 5 3" xfId="22536" xr:uid="{00000000-0005-0000-0000-00009D6B0000}"/>
    <cellStyle name="Normal 56 2 2 2 3 6" xfId="32757" xr:uid="{00000000-0005-0000-0000-00009E6B0000}"/>
    <cellStyle name="Normal 56 2 2 2 3 7" xfId="17523" xr:uid="{00000000-0005-0000-0000-00009F6B0000}"/>
    <cellStyle name="Normal 56 2 2 2 4" xfId="3216" xr:uid="{00000000-0005-0000-0000-0000A06B0000}"/>
    <cellStyle name="Normal 56 2 2 2 4 2" xfId="13290" xr:uid="{00000000-0005-0000-0000-0000A16B0000}"/>
    <cellStyle name="Normal 56 2 2 2 4 2 2" xfId="43621" xr:uid="{00000000-0005-0000-0000-0000A26B0000}"/>
    <cellStyle name="Normal 56 2 2 2 4 2 3" xfId="28388" xr:uid="{00000000-0005-0000-0000-0000A36B0000}"/>
    <cellStyle name="Normal 56 2 2 2 4 3" xfId="8270" xr:uid="{00000000-0005-0000-0000-0000A46B0000}"/>
    <cellStyle name="Normal 56 2 2 2 4 3 2" xfId="38604" xr:uid="{00000000-0005-0000-0000-0000A56B0000}"/>
    <cellStyle name="Normal 56 2 2 2 4 3 3" xfId="23371" xr:uid="{00000000-0005-0000-0000-0000A66B0000}"/>
    <cellStyle name="Normal 56 2 2 2 4 4" xfId="33591" xr:uid="{00000000-0005-0000-0000-0000A76B0000}"/>
    <cellStyle name="Normal 56 2 2 2 4 5" xfId="18358" xr:uid="{00000000-0005-0000-0000-0000A86B0000}"/>
    <cellStyle name="Normal 56 2 2 2 5" xfId="4909" xr:uid="{00000000-0005-0000-0000-0000A96B0000}"/>
    <cellStyle name="Normal 56 2 2 2 5 2" xfId="14961" xr:uid="{00000000-0005-0000-0000-0000AA6B0000}"/>
    <cellStyle name="Normal 56 2 2 2 5 2 2" xfId="45292" xr:uid="{00000000-0005-0000-0000-0000AB6B0000}"/>
    <cellStyle name="Normal 56 2 2 2 5 2 3" xfId="30059" xr:uid="{00000000-0005-0000-0000-0000AC6B0000}"/>
    <cellStyle name="Normal 56 2 2 2 5 3" xfId="9941" xr:uid="{00000000-0005-0000-0000-0000AD6B0000}"/>
    <cellStyle name="Normal 56 2 2 2 5 3 2" xfId="40275" xr:uid="{00000000-0005-0000-0000-0000AE6B0000}"/>
    <cellStyle name="Normal 56 2 2 2 5 3 3" xfId="25042" xr:uid="{00000000-0005-0000-0000-0000AF6B0000}"/>
    <cellStyle name="Normal 56 2 2 2 5 4" xfId="35262" xr:uid="{00000000-0005-0000-0000-0000B06B0000}"/>
    <cellStyle name="Normal 56 2 2 2 5 5" xfId="20029" xr:uid="{00000000-0005-0000-0000-0000B16B0000}"/>
    <cellStyle name="Normal 56 2 2 2 6" xfId="11619" xr:uid="{00000000-0005-0000-0000-0000B26B0000}"/>
    <cellStyle name="Normal 56 2 2 2 6 2" xfId="41950" xr:uid="{00000000-0005-0000-0000-0000B36B0000}"/>
    <cellStyle name="Normal 56 2 2 2 6 3" xfId="26717" xr:uid="{00000000-0005-0000-0000-0000B46B0000}"/>
    <cellStyle name="Normal 56 2 2 2 7" xfId="6598" xr:uid="{00000000-0005-0000-0000-0000B56B0000}"/>
    <cellStyle name="Normal 56 2 2 2 7 2" xfId="36933" xr:uid="{00000000-0005-0000-0000-0000B66B0000}"/>
    <cellStyle name="Normal 56 2 2 2 7 3" xfId="21700" xr:uid="{00000000-0005-0000-0000-0000B76B0000}"/>
    <cellStyle name="Normal 56 2 2 2 8" xfId="31921" xr:uid="{00000000-0005-0000-0000-0000B86B0000}"/>
    <cellStyle name="Normal 56 2 2 2 9" xfId="16687" xr:uid="{00000000-0005-0000-0000-0000B96B0000}"/>
    <cellStyle name="Normal 56 2 2 3" xfId="1734" xr:uid="{00000000-0005-0000-0000-0000BA6B0000}"/>
    <cellStyle name="Normal 56 2 2 3 2" xfId="2573" xr:uid="{00000000-0005-0000-0000-0000BB6B0000}"/>
    <cellStyle name="Normal 56 2 2 3 2 2" xfId="4263" xr:uid="{00000000-0005-0000-0000-0000BC6B0000}"/>
    <cellStyle name="Normal 56 2 2 3 2 2 2" xfId="14336" xr:uid="{00000000-0005-0000-0000-0000BD6B0000}"/>
    <cellStyle name="Normal 56 2 2 3 2 2 2 2" xfId="44667" xr:uid="{00000000-0005-0000-0000-0000BE6B0000}"/>
    <cellStyle name="Normal 56 2 2 3 2 2 2 3" xfId="29434" xr:uid="{00000000-0005-0000-0000-0000BF6B0000}"/>
    <cellStyle name="Normal 56 2 2 3 2 2 3" xfId="9316" xr:uid="{00000000-0005-0000-0000-0000C06B0000}"/>
    <cellStyle name="Normal 56 2 2 3 2 2 3 2" xfId="39650" xr:uid="{00000000-0005-0000-0000-0000C16B0000}"/>
    <cellStyle name="Normal 56 2 2 3 2 2 3 3" xfId="24417" xr:uid="{00000000-0005-0000-0000-0000C26B0000}"/>
    <cellStyle name="Normal 56 2 2 3 2 2 4" xfId="34637" xr:uid="{00000000-0005-0000-0000-0000C36B0000}"/>
    <cellStyle name="Normal 56 2 2 3 2 2 5" xfId="19404" xr:uid="{00000000-0005-0000-0000-0000C46B0000}"/>
    <cellStyle name="Normal 56 2 2 3 2 3" xfId="5955" xr:uid="{00000000-0005-0000-0000-0000C56B0000}"/>
    <cellStyle name="Normal 56 2 2 3 2 3 2" xfId="16007" xr:uid="{00000000-0005-0000-0000-0000C66B0000}"/>
    <cellStyle name="Normal 56 2 2 3 2 3 2 2" xfId="46338" xr:uid="{00000000-0005-0000-0000-0000C76B0000}"/>
    <cellStyle name="Normal 56 2 2 3 2 3 2 3" xfId="31105" xr:uid="{00000000-0005-0000-0000-0000C86B0000}"/>
    <cellStyle name="Normal 56 2 2 3 2 3 3" xfId="10987" xr:uid="{00000000-0005-0000-0000-0000C96B0000}"/>
    <cellStyle name="Normal 56 2 2 3 2 3 3 2" xfId="41321" xr:uid="{00000000-0005-0000-0000-0000CA6B0000}"/>
    <cellStyle name="Normal 56 2 2 3 2 3 3 3" xfId="26088" xr:uid="{00000000-0005-0000-0000-0000CB6B0000}"/>
    <cellStyle name="Normal 56 2 2 3 2 3 4" xfId="36308" xr:uid="{00000000-0005-0000-0000-0000CC6B0000}"/>
    <cellStyle name="Normal 56 2 2 3 2 3 5" xfId="21075" xr:uid="{00000000-0005-0000-0000-0000CD6B0000}"/>
    <cellStyle name="Normal 56 2 2 3 2 4" xfId="12665" xr:uid="{00000000-0005-0000-0000-0000CE6B0000}"/>
    <cellStyle name="Normal 56 2 2 3 2 4 2" xfId="42996" xr:uid="{00000000-0005-0000-0000-0000CF6B0000}"/>
    <cellStyle name="Normal 56 2 2 3 2 4 3" xfId="27763" xr:uid="{00000000-0005-0000-0000-0000D06B0000}"/>
    <cellStyle name="Normal 56 2 2 3 2 5" xfId="7644" xr:uid="{00000000-0005-0000-0000-0000D16B0000}"/>
    <cellStyle name="Normal 56 2 2 3 2 5 2" xfId="37979" xr:uid="{00000000-0005-0000-0000-0000D26B0000}"/>
    <cellStyle name="Normal 56 2 2 3 2 5 3" xfId="22746" xr:uid="{00000000-0005-0000-0000-0000D36B0000}"/>
    <cellStyle name="Normal 56 2 2 3 2 6" xfId="32967" xr:uid="{00000000-0005-0000-0000-0000D46B0000}"/>
    <cellStyle name="Normal 56 2 2 3 2 7" xfId="17733" xr:uid="{00000000-0005-0000-0000-0000D56B0000}"/>
    <cellStyle name="Normal 56 2 2 3 3" xfId="3426" xr:uid="{00000000-0005-0000-0000-0000D66B0000}"/>
    <cellStyle name="Normal 56 2 2 3 3 2" xfId="13500" xr:uid="{00000000-0005-0000-0000-0000D76B0000}"/>
    <cellStyle name="Normal 56 2 2 3 3 2 2" xfId="43831" xr:uid="{00000000-0005-0000-0000-0000D86B0000}"/>
    <cellStyle name="Normal 56 2 2 3 3 2 3" xfId="28598" xr:uid="{00000000-0005-0000-0000-0000D96B0000}"/>
    <cellStyle name="Normal 56 2 2 3 3 3" xfId="8480" xr:uid="{00000000-0005-0000-0000-0000DA6B0000}"/>
    <cellStyle name="Normal 56 2 2 3 3 3 2" xfId="38814" xr:uid="{00000000-0005-0000-0000-0000DB6B0000}"/>
    <cellStyle name="Normal 56 2 2 3 3 3 3" xfId="23581" xr:uid="{00000000-0005-0000-0000-0000DC6B0000}"/>
    <cellStyle name="Normal 56 2 2 3 3 4" xfId="33801" xr:uid="{00000000-0005-0000-0000-0000DD6B0000}"/>
    <cellStyle name="Normal 56 2 2 3 3 5" xfId="18568" xr:uid="{00000000-0005-0000-0000-0000DE6B0000}"/>
    <cellStyle name="Normal 56 2 2 3 4" xfId="5119" xr:uid="{00000000-0005-0000-0000-0000DF6B0000}"/>
    <cellStyle name="Normal 56 2 2 3 4 2" xfId="15171" xr:uid="{00000000-0005-0000-0000-0000E06B0000}"/>
    <cellStyle name="Normal 56 2 2 3 4 2 2" xfId="45502" xr:uid="{00000000-0005-0000-0000-0000E16B0000}"/>
    <cellStyle name="Normal 56 2 2 3 4 2 3" xfId="30269" xr:uid="{00000000-0005-0000-0000-0000E26B0000}"/>
    <cellStyle name="Normal 56 2 2 3 4 3" xfId="10151" xr:uid="{00000000-0005-0000-0000-0000E36B0000}"/>
    <cellStyle name="Normal 56 2 2 3 4 3 2" xfId="40485" xr:uid="{00000000-0005-0000-0000-0000E46B0000}"/>
    <cellStyle name="Normal 56 2 2 3 4 3 3" xfId="25252" xr:uid="{00000000-0005-0000-0000-0000E56B0000}"/>
    <cellStyle name="Normal 56 2 2 3 4 4" xfId="35472" xr:uid="{00000000-0005-0000-0000-0000E66B0000}"/>
    <cellStyle name="Normal 56 2 2 3 4 5" xfId="20239" xr:uid="{00000000-0005-0000-0000-0000E76B0000}"/>
    <cellStyle name="Normal 56 2 2 3 5" xfId="11829" xr:uid="{00000000-0005-0000-0000-0000E86B0000}"/>
    <cellStyle name="Normal 56 2 2 3 5 2" xfId="42160" xr:uid="{00000000-0005-0000-0000-0000E96B0000}"/>
    <cellStyle name="Normal 56 2 2 3 5 3" xfId="26927" xr:uid="{00000000-0005-0000-0000-0000EA6B0000}"/>
    <cellStyle name="Normal 56 2 2 3 6" xfId="6808" xr:uid="{00000000-0005-0000-0000-0000EB6B0000}"/>
    <cellStyle name="Normal 56 2 2 3 6 2" xfId="37143" xr:uid="{00000000-0005-0000-0000-0000EC6B0000}"/>
    <cellStyle name="Normal 56 2 2 3 6 3" xfId="21910" xr:uid="{00000000-0005-0000-0000-0000ED6B0000}"/>
    <cellStyle name="Normal 56 2 2 3 7" xfId="32131" xr:uid="{00000000-0005-0000-0000-0000EE6B0000}"/>
    <cellStyle name="Normal 56 2 2 3 8" xfId="16897" xr:uid="{00000000-0005-0000-0000-0000EF6B0000}"/>
    <cellStyle name="Normal 56 2 2 4" xfId="2155" xr:uid="{00000000-0005-0000-0000-0000F06B0000}"/>
    <cellStyle name="Normal 56 2 2 4 2" xfId="3845" xr:uid="{00000000-0005-0000-0000-0000F16B0000}"/>
    <cellStyle name="Normal 56 2 2 4 2 2" xfId="13918" xr:uid="{00000000-0005-0000-0000-0000F26B0000}"/>
    <cellStyle name="Normal 56 2 2 4 2 2 2" xfId="44249" xr:uid="{00000000-0005-0000-0000-0000F36B0000}"/>
    <cellStyle name="Normal 56 2 2 4 2 2 3" xfId="29016" xr:uid="{00000000-0005-0000-0000-0000F46B0000}"/>
    <cellStyle name="Normal 56 2 2 4 2 3" xfId="8898" xr:uid="{00000000-0005-0000-0000-0000F56B0000}"/>
    <cellStyle name="Normal 56 2 2 4 2 3 2" xfId="39232" xr:uid="{00000000-0005-0000-0000-0000F66B0000}"/>
    <cellStyle name="Normal 56 2 2 4 2 3 3" xfId="23999" xr:uid="{00000000-0005-0000-0000-0000F76B0000}"/>
    <cellStyle name="Normal 56 2 2 4 2 4" xfId="34219" xr:uid="{00000000-0005-0000-0000-0000F86B0000}"/>
    <cellStyle name="Normal 56 2 2 4 2 5" xfId="18986" xr:uid="{00000000-0005-0000-0000-0000F96B0000}"/>
    <cellStyle name="Normal 56 2 2 4 3" xfId="5537" xr:uid="{00000000-0005-0000-0000-0000FA6B0000}"/>
    <cellStyle name="Normal 56 2 2 4 3 2" xfId="15589" xr:uid="{00000000-0005-0000-0000-0000FB6B0000}"/>
    <cellStyle name="Normal 56 2 2 4 3 2 2" xfId="45920" xr:uid="{00000000-0005-0000-0000-0000FC6B0000}"/>
    <cellStyle name="Normal 56 2 2 4 3 2 3" xfId="30687" xr:uid="{00000000-0005-0000-0000-0000FD6B0000}"/>
    <cellStyle name="Normal 56 2 2 4 3 3" xfId="10569" xr:uid="{00000000-0005-0000-0000-0000FE6B0000}"/>
    <cellStyle name="Normal 56 2 2 4 3 3 2" xfId="40903" xr:uid="{00000000-0005-0000-0000-0000FF6B0000}"/>
    <cellStyle name="Normal 56 2 2 4 3 3 3" xfId="25670" xr:uid="{00000000-0005-0000-0000-0000006C0000}"/>
    <cellStyle name="Normal 56 2 2 4 3 4" xfId="35890" xr:uid="{00000000-0005-0000-0000-0000016C0000}"/>
    <cellStyle name="Normal 56 2 2 4 3 5" xfId="20657" xr:uid="{00000000-0005-0000-0000-0000026C0000}"/>
    <cellStyle name="Normal 56 2 2 4 4" xfId="12247" xr:uid="{00000000-0005-0000-0000-0000036C0000}"/>
    <cellStyle name="Normal 56 2 2 4 4 2" xfId="42578" xr:uid="{00000000-0005-0000-0000-0000046C0000}"/>
    <cellStyle name="Normal 56 2 2 4 4 3" xfId="27345" xr:uid="{00000000-0005-0000-0000-0000056C0000}"/>
    <cellStyle name="Normal 56 2 2 4 5" xfId="7226" xr:uid="{00000000-0005-0000-0000-0000066C0000}"/>
    <cellStyle name="Normal 56 2 2 4 5 2" xfId="37561" xr:uid="{00000000-0005-0000-0000-0000076C0000}"/>
    <cellStyle name="Normal 56 2 2 4 5 3" xfId="22328" xr:uid="{00000000-0005-0000-0000-0000086C0000}"/>
    <cellStyle name="Normal 56 2 2 4 6" xfId="32549" xr:uid="{00000000-0005-0000-0000-0000096C0000}"/>
    <cellStyle name="Normal 56 2 2 4 7" xfId="17315" xr:uid="{00000000-0005-0000-0000-00000A6C0000}"/>
    <cellStyle name="Normal 56 2 2 5" xfId="3008" xr:uid="{00000000-0005-0000-0000-00000B6C0000}"/>
    <cellStyle name="Normal 56 2 2 5 2" xfId="13082" xr:uid="{00000000-0005-0000-0000-00000C6C0000}"/>
    <cellStyle name="Normal 56 2 2 5 2 2" xfId="43413" xr:uid="{00000000-0005-0000-0000-00000D6C0000}"/>
    <cellStyle name="Normal 56 2 2 5 2 3" xfId="28180" xr:uid="{00000000-0005-0000-0000-00000E6C0000}"/>
    <cellStyle name="Normal 56 2 2 5 3" xfId="8062" xr:uid="{00000000-0005-0000-0000-00000F6C0000}"/>
    <cellStyle name="Normal 56 2 2 5 3 2" xfId="38396" xr:uid="{00000000-0005-0000-0000-0000106C0000}"/>
    <cellStyle name="Normal 56 2 2 5 3 3" xfId="23163" xr:uid="{00000000-0005-0000-0000-0000116C0000}"/>
    <cellStyle name="Normal 56 2 2 5 4" xfId="33383" xr:uid="{00000000-0005-0000-0000-0000126C0000}"/>
    <cellStyle name="Normal 56 2 2 5 5" xfId="18150" xr:uid="{00000000-0005-0000-0000-0000136C0000}"/>
    <cellStyle name="Normal 56 2 2 6" xfId="4701" xr:uid="{00000000-0005-0000-0000-0000146C0000}"/>
    <cellStyle name="Normal 56 2 2 6 2" xfId="14753" xr:uid="{00000000-0005-0000-0000-0000156C0000}"/>
    <cellStyle name="Normal 56 2 2 6 2 2" xfId="45084" xr:uid="{00000000-0005-0000-0000-0000166C0000}"/>
    <cellStyle name="Normal 56 2 2 6 2 3" xfId="29851" xr:uid="{00000000-0005-0000-0000-0000176C0000}"/>
    <cellStyle name="Normal 56 2 2 6 3" xfId="9733" xr:uid="{00000000-0005-0000-0000-0000186C0000}"/>
    <cellStyle name="Normal 56 2 2 6 3 2" xfId="40067" xr:uid="{00000000-0005-0000-0000-0000196C0000}"/>
    <cellStyle name="Normal 56 2 2 6 3 3" xfId="24834" xr:uid="{00000000-0005-0000-0000-00001A6C0000}"/>
    <cellStyle name="Normal 56 2 2 6 4" xfId="35054" xr:uid="{00000000-0005-0000-0000-00001B6C0000}"/>
    <cellStyle name="Normal 56 2 2 6 5" xfId="19821" xr:uid="{00000000-0005-0000-0000-00001C6C0000}"/>
    <cellStyle name="Normal 56 2 2 7" xfId="11411" xr:uid="{00000000-0005-0000-0000-00001D6C0000}"/>
    <cellStyle name="Normal 56 2 2 7 2" xfId="41742" xr:uid="{00000000-0005-0000-0000-00001E6C0000}"/>
    <cellStyle name="Normal 56 2 2 7 3" xfId="26509" xr:uid="{00000000-0005-0000-0000-00001F6C0000}"/>
    <cellStyle name="Normal 56 2 2 8" xfId="6390" xr:uid="{00000000-0005-0000-0000-0000206C0000}"/>
    <cellStyle name="Normal 56 2 2 8 2" xfId="36725" xr:uid="{00000000-0005-0000-0000-0000216C0000}"/>
    <cellStyle name="Normal 56 2 2 8 3" xfId="21492" xr:uid="{00000000-0005-0000-0000-0000226C0000}"/>
    <cellStyle name="Normal 56 2 2 9" xfId="31713" xr:uid="{00000000-0005-0000-0000-0000236C0000}"/>
    <cellStyle name="Normal 56 2 3" xfId="1417" xr:uid="{00000000-0005-0000-0000-0000246C0000}"/>
    <cellStyle name="Normal 56 2 3 2" xfId="1838" xr:uid="{00000000-0005-0000-0000-0000256C0000}"/>
    <cellStyle name="Normal 56 2 3 2 2" xfId="2677" xr:uid="{00000000-0005-0000-0000-0000266C0000}"/>
    <cellStyle name="Normal 56 2 3 2 2 2" xfId="4367" xr:uid="{00000000-0005-0000-0000-0000276C0000}"/>
    <cellStyle name="Normal 56 2 3 2 2 2 2" xfId="14440" xr:uid="{00000000-0005-0000-0000-0000286C0000}"/>
    <cellStyle name="Normal 56 2 3 2 2 2 2 2" xfId="44771" xr:uid="{00000000-0005-0000-0000-0000296C0000}"/>
    <cellStyle name="Normal 56 2 3 2 2 2 2 3" xfId="29538" xr:uid="{00000000-0005-0000-0000-00002A6C0000}"/>
    <cellStyle name="Normal 56 2 3 2 2 2 3" xfId="9420" xr:uid="{00000000-0005-0000-0000-00002B6C0000}"/>
    <cellStyle name="Normal 56 2 3 2 2 2 3 2" xfId="39754" xr:uid="{00000000-0005-0000-0000-00002C6C0000}"/>
    <cellStyle name="Normal 56 2 3 2 2 2 3 3" xfId="24521" xr:uid="{00000000-0005-0000-0000-00002D6C0000}"/>
    <cellStyle name="Normal 56 2 3 2 2 2 4" xfId="34741" xr:uid="{00000000-0005-0000-0000-00002E6C0000}"/>
    <cellStyle name="Normal 56 2 3 2 2 2 5" xfId="19508" xr:uid="{00000000-0005-0000-0000-00002F6C0000}"/>
    <cellStyle name="Normal 56 2 3 2 2 3" xfId="6059" xr:uid="{00000000-0005-0000-0000-0000306C0000}"/>
    <cellStyle name="Normal 56 2 3 2 2 3 2" xfId="16111" xr:uid="{00000000-0005-0000-0000-0000316C0000}"/>
    <cellStyle name="Normal 56 2 3 2 2 3 2 2" xfId="46442" xr:uid="{00000000-0005-0000-0000-0000326C0000}"/>
    <cellStyle name="Normal 56 2 3 2 2 3 2 3" xfId="31209" xr:uid="{00000000-0005-0000-0000-0000336C0000}"/>
    <cellStyle name="Normal 56 2 3 2 2 3 3" xfId="11091" xr:uid="{00000000-0005-0000-0000-0000346C0000}"/>
    <cellStyle name="Normal 56 2 3 2 2 3 3 2" xfId="41425" xr:uid="{00000000-0005-0000-0000-0000356C0000}"/>
    <cellStyle name="Normal 56 2 3 2 2 3 3 3" xfId="26192" xr:uid="{00000000-0005-0000-0000-0000366C0000}"/>
    <cellStyle name="Normal 56 2 3 2 2 3 4" xfId="36412" xr:uid="{00000000-0005-0000-0000-0000376C0000}"/>
    <cellStyle name="Normal 56 2 3 2 2 3 5" xfId="21179" xr:uid="{00000000-0005-0000-0000-0000386C0000}"/>
    <cellStyle name="Normal 56 2 3 2 2 4" xfId="12769" xr:uid="{00000000-0005-0000-0000-0000396C0000}"/>
    <cellStyle name="Normal 56 2 3 2 2 4 2" xfId="43100" xr:uid="{00000000-0005-0000-0000-00003A6C0000}"/>
    <cellStyle name="Normal 56 2 3 2 2 4 3" xfId="27867" xr:uid="{00000000-0005-0000-0000-00003B6C0000}"/>
    <cellStyle name="Normal 56 2 3 2 2 5" xfId="7748" xr:uid="{00000000-0005-0000-0000-00003C6C0000}"/>
    <cellStyle name="Normal 56 2 3 2 2 5 2" xfId="38083" xr:uid="{00000000-0005-0000-0000-00003D6C0000}"/>
    <cellStyle name="Normal 56 2 3 2 2 5 3" xfId="22850" xr:uid="{00000000-0005-0000-0000-00003E6C0000}"/>
    <cellStyle name="Normal 56 2 3 2 2 6" xfId="33071" xr:uid="{00000000-0005-0000-0000-00003F6C0000}"/>
    <cellStyle name="Normal 56 2 3 2 2 7" xfId="17837" xr:uid="{00000000-0005-0000-0000-0000406C0000}"/>
    <cellStyle name="Normal 56 2 3 2 3" xfId="3530" xr:uid="{00000000-0005-0000-0000-0000416C0000}"/>
    <cellStyle name="Normal 56 2 3 2 3 2" xfId="13604" xr:uid="{00000000-0005-0000-0000-0000426C0000}"/>
    <cellStyle name="Normal 56 2 3 2 3 2 2" xfId="43935" xr:uid="{00000000-0005-0000-0000-0000436C0000}"/>
    <cellStyle name="Normal 56 2 3 2 3 2 3" xfId="28702" xr:uid="{00000000-0005-0000-0000-0000446C0000}"/>
    <cellStyle name="Normal 56 2 3 2 3 3" xfId="8584" xr:uid="{00000000-0005-0000-0000-0000456C0000}"/>
    <cellStyle name="Normal 56 2 3 2 3 3 2" xfId="38918" xr:uid="{00000000-0005-0000-0000-0000466C0000}"/>
    <cellStyle name="Normal 56 2 3 2 3 3 3" xfId="23685" xr:uid="{00000000-0005-0000-0000-0000476C0000}"/>
    <cellStyle name="Normal 56 2 3 2 3 4" xfId="33905" xr:uid="{00000000-0005-0000-0000-0000486C0000}"/>
    <cellStyle name="Normal 56 2 3 2 3 5" xfId="18672" xr:uid="{00000000-0005-0000-0000-0000496C0000}"/>
    <cellStyle name="Normal 56 2 3 2 4" xfId="5223" xr:uid="{00000000-0005-0000-0000-00004A6C0000}"/>
    <cellStyle name="Normal 56 2 3 2 4 2" xfId="15275" xr:uid="{00000000-0005-0000-0000-00004B6C0000}"/>
    <cellStyle name="Normal 56 2 3 2 4 2 2" xfId="45606" xr:uid="{00000000-0005-0000-0000-00004C6C0000}"/>
    <cellStyle name="Normal 56 2 3 2 4 2 3" xfId="30373" xr:uid="{00000000-0005-0000-0000-00004D6C0000}"/>
    <cellStyle name="Normal 56 2 3 2 4 3" xfId="10255" xr:uid="{00000000-0005-0000-0000-00004E6C0000}"/>
    <cellStyle name="Normal 56 2 3 2 4 3 2" xfId="40589" xr:uid="{00000000-0005-0000-0000-00004F6C0000}"/>
    <cellStyle name="Normal 56 2 3 2 4 3 3" xfId="25356" xr:uid="{00000000-0005-0000-0000-0000506C0000}"/>
    <cellStyle name="Normal 56 2 3 2 4 4" xfId="35576" xr:uid="{00000000-0005-0000-0000-0000516C0000}"/>
    <cellStyle name="Normal 56 2 3 2 4 5" xfId="20343" xr:uid="{00000000-0005-0000-0000-0000526C0000}"/>
    <cellStyle name="Normal 56 2 3 2 5" xfId="11933" xr:uid="{00000000-0005-0000-0000-0000536C0000}"/>
    <cellStyle name="Normal 56 2 3 2 5 2" xfId="42264" xr:uid="{00000000-0005-0000-0000-0000546C0000}"/>
    <cellStyle name="Normal 56 2 3 2 5 3" xfId="27031" xr:uid="{00000000-0005-0000-0000-0000556C0000}"/>
    <cellStyle name="Normal 56 2 3 2 6" xfId="6912" xr:uid="{00000000-0005-0000-0000-0000566C0000}"/>
    <cellStyle name="Normal 56 2 3 2 6 2" xfId="37247" xr:uid="{00000000-0005-0000-0000-0000576C0000}"/>
    <cellStyle name="Normal 56 2 3 2 6 3" xfId="22014" xr:uid="{00000000-0005-0000-0000-0000586C0000}"/>
    <cellStyle name="Normal 56 2 3 2 7" xfId="32235" xr:uid="{00000000-0005-0000-0000-0000596C0000}"/>
    <cellStyle name="Normal 56 2 3 2 8" xfId="17001" xr:uid="{00000000-0005-0000-0000-00005A6C0000}"/>
    <cellStyle name="Normal 56 2 3 3" xfId="2259" xr:uid="{00000000-0005-0000-0000-00005B6C0000}"/>
    <cellStyle name="Normal 56 2 3 3 2" xfId="3949" xr:uid="{00000000-0005-0000-0000-00005C6C0000}"/>
    <cellStyle name="Normal 56 2 3 3 2 2" xfId="14022" xr:uid="{00000000-0005-0000-0000-00005D6C0000}"/>
    <cellStyle name="Normal 56 2 3 3 2 2 2" xfId="44353" xr:uid="{00000000-0005-0000-0000-00005E6C0000}"/>
    <cellStyle name="Normal 56 2 3 3 2 2 3" xfId="29120" xr:uid="{00000000-0005-0000-0000-00005F6C0000}"/>
    <cellStyle name="Normal 56 2 3 3 2 3" xfId="9002" xr:uid="{00000000-0005-0000-0000-0000606C0000}"/>
    <cellStyle name="Normal 56 2 3 3 2 3 2" xfId="39336" xr:uid="{00000000-0005-0000-0000-0000616C0000}"/>
    <cellStyle name="Normal 56 2 3 3 2 3 3" xfId="24103" xr:uid="{00000000-0005-0000-0000-0000626C0000}"/>
    <cellStyle name="Normal 56 2 3 3 2 4" xfId="34323" xr:uid="{00000000-0005-0000-0000-0000636C0000}"/>
    <cellStyle name="Normal 56 2 3 3 2 5" xfId="19090" xr:uid="{00000000-0005-0000-0000-0000646C0000}"/>
    <cellStyle name="Normal 56 2 3 3 3" xfId="5641" xr:uid="{00000000-0005-0000-0000-0000656C0000}"/>
    <cellStyle name="Normal 56 2 3 3 3 2" xfId="15693" xr:uid="{00000000-0005-0000-0000-0000666C0000}"/>
    <cellStyle name="Normal 56 2 3 3 3 2 2" xfId="46024" xr:uid="{00000000-0005-0000-0000-0000676C0000}"/>
    <cellStyle name="Normal 56 2 3 3 3 2 3" xfId="30791" xr:uid="{00000000-0005-0000-0000-0000686C0000}"/>
    <cellStyle name="Normal 56 2 3 3 3 3" xfId="10673" xr:uid="{00000000-0005-0000-0000-0000696C0000}"/>
    <cellStyle name="Normal 56 2 3 3 3 3 2" xfId="41007" xr:uid="{00000000-0005-0000-0000-00006A6C0000}"/>
    <cellStyle name="Normal 56 2 3 3 3 3 3" xfId="25774" xr:uid="{00000000-0005-0000-0000-00006B6C0000}"/>
    <cellStyle name="Normal 56 2 3 3 3 4" xfId="35994" xr:uid="{00000000-0005-0000-0000-00006C6C0000}"/>
    <cellStyle name="Normal 56 2 3 3 3 5" xfId="20761" xr:uid="{00000000-0005-0000-0000-00006D6C0000}"/>
    <cellStyle name="Normal 56 2 3 3 4" xfId="12351" xr:uid="{00000000-0005-0000-0000-00006E6C0000}"/>
    <cellStyle name="Normal 56 2 3 3 4 2" xfId="42682" xr:uid="{00000000-0005-0000-0000-00006F6C0000}"/>
    <cellStyle name="Normal 56 2 3 3 4 3" xfId="27449" xr:uid="{00000000-0005-0000-0000-0000706C0000}"/>
    <cellStyle name="Normal 56 2 3 3 5" xfId="7330" xr:uid="{00000000-0005-0000-0000-0000716C0000}"/>
    <cellStyle name="Normal 56 2 3 3 5 2" xfId="37665" xr:uid="{00000000-0005-0000-0000-0000726C0000}"/>
    <cellStyle name="Normal 56 2 3 3 5 3" xfId="22432" xr:uid="{00000000-0005-0000-0000-0000736C0000}"/>
    <cellStyle name="Normal 56 2 3 3 6" xfId="32653" xr:uid="{00000000-0005-0000-0000-0000746C0000}"/>
    <cellStyle name="Normal 56 2 3 3 7" xfId="17419" xr:uid="{00000000-0005-0000-0000-0000756C0000}"/>
    <cellStyle name="Normal 56 2 3 4" xfId="3112" xr:uid="{00000000-0005-0000-0000-0000766C0000}"/>
    <cellStyle name="Normal 56 2 3 4 2" xfId="13186" xr:uid="{00000000-0005-0000-0000-0000776C0000}"/>
    <cellStyle name="Normal 56 2 3 4 2 2" xfId="43517" xr:uid="{00000000-0005-0000-0000-0000786C0000}"/>
    <cellStyle name="Normal 56 2 3 4 2 3" xfId="28284" xr:uid="{00000000-0005-0000-0000-0000796C0000}"/>
    <cellStyle name="Normal 56 2 3 4 3" xfId="8166" xr:uid="{00000000-0005-0000-0000-00007A6C0000}"/>
    <cellStyle name="Normal 56 2 3 4 3 2" xfId="38500" xr:uid="{00000000-0005-0000-0000-00007B6C0000}"/>
    <cellStyle name="Normal 56 2 3 4 3 3" xfId="23267" xr:uid="{00000000-0005-0000-0000-00007C6C0000}"/>
    <cellStyle name="Normal 56 2 3 4 4" xfId="33487" xr:uid="{00000000-0005-0000-0000-00007D6C0000}"/>
    <cellStyle name="Normal 56 2 3 4 5" xfId="18254" xr:uid="{00000000-0005-0000-0000-00007E6C0000}"/>
    <cellStyle name="Normal 56 2 3 5" xfId="4805" xr:uid="{00000000-0005-0000-0000-00007F6C0000}"/>
    <cellStyle name="Normal 56 2 3 5 2" xfId="14857" xr:uid="{00000000-0005-0000-0000-0000806C0000}"/>
    <cellStyle name="Normal 56 2 3 5 2 2" xfId="45188" xr:uid="{00000000-0005-0000-0000-0000816C0000}"/>
    <cellStyle name="Normal 56 2 3 5 2 3" xfId="29955" xr:uid="{00000000-0005-0000-0000-0000826C0000}"/>
    <cellStyle name="Normal 56 2 3 5 3" xfId="9837" xr:uid="{00000000-0005-0000-0000-0000836C0000}"/>
    <cellStyle name="Normal 56 2 3 5 3 2" xfId="40171" xr:uid="{00000000-0005-0000-0000-0000846C0000}"/>
    <cellStyle name="Normal 56 2 3 5 3 3" xfId="24938" xr:uid="{00000000-0005-0000-0000-0000856C0000}"/>
    <cellStyle name="Normal 56 2 3 5 4" xfId="35158" xr:uid="{00000000-0005-0000-0000-0000866C0000}"/>
    <cellStyle name="Normal 56 2 3 5 5" xfId="19925" xr:uid="{00000000-0005-0000-0000-0000876C0000}"/>
    <cellStyle name="Normal 56 2 3 6" xfId="11515" xr:uid="{00000000-0005-0000-0000-0000886C0000}"/>
    <cellStyle name="Normal 56 2 3 6 2" xfId="41846" xr:uid="{00000000-0005-0000-0000-0000896C0000}"/>
    <cellStyle name="Normal 56 2 3 6 3" xfId="26613" xr:uid="{00000000-0005-0000-0000-00008A6C0000}"/>
    <cellStyle name="Normal 56 2 3 7" xfId="6494" xr:uid="{00000000-0005-0000-0000-00008B6C0000}"/>
    <cellStyle name="Normal 56 2 3 7 2" xfId="36829" xr:uid="{00000000-0005-0000-0000-00008C6C0000}"/>
    <cellStyle name="Normal 56 2 3 7 3" xfId="21596" xr:uid="{00000000-0005-0000-0000-00008D6C0000}"/>
    <cellStyle name="Normal 56 2 3 8" xfId="31817" xr:uid="{00000000-0005-0000-0000-00008E6C0000}"/>
    <cellStyle name="Normal 56 2 3 9" xfId="16583" xr:uid="{00000000-0005-0000-0000-00008F6C0000}"/>
    <cellStyle name="Normal 56 2 4" xfId="1630" xr:uid="{00000000-0005-0000-0000-0000906C0000}"/>
    <cellStyle name="Normal 56 2 4 2" xfId="2469" xr:uid="{00000000-0005-0000-0000-0000916C0000}"/>
    <cellStyle name="Normal 56 2 4 2 2" xfId="4159" xr:uid="{00000000-0005-0000-0000-0000926C0000}"/>
    <cellStyle name="Normal 56 2 4 2 2 2" xfId="14232" xr:uid="{00000000-0005-0000-0000-0000936C0000}"/>
    <cellStyle name="Normal 56 2 4 2 2 2 2" xfId="44563" xr:uid="{00000000-0005-0000-0000-0000946C0000}"/>
    <cellStyle name="Normal 56 2 4 2 2 2 3" xfId="29330" xr:uid="{00000000-0005-0000-0000-0000956C0000}"/>
    <cellStyle name="Normal 56 2 4 2 2 3" xfId="9212" xr:uid="{00000000-0005-0000-0000-0000966C0000}"/>
    <cellStyle name="Normal 56 2 4 2 2 3 2" xfId="39546" xr:uid="{00000000-0005-0000-0000-0000976C0000}"/>
    <cellStyle name="Normal 56 2 4 2 2 3 3" xfId="24313" xr:uid="{00000000-0005-0000-0000-0000986C0000}"/>
    <cellStyle name="Normal 56 2 4 2 2 4" xfId="34533" xr:uid="{00000000-0005-0000-0000-0000996C0000}"/>
    <cellStyle name="Normal 56 2 4 2 2 5" xfId="19300" xr:uid="{00000000-0005-0000-0000-00009A6C0000}"/>
    <cellStyle name="Normal 56 2 4 2 3" xfId="5851" xr:uid="{00000000-0005-0000-0000-00009B6C0000}"/>
    <cellStyle name="Normal 56 2 4 2 3 2" xfId="15903" xr:uid="{00000000-0005-0000-0000-00009C6C0000}"/>
    <cellStyle name="Normal 56 2 4 2 3 2 2" xfId="46234" xr:uid="{00000000-0005-0000-0000-00009D6C0000}"/>
    <cellStyle name="Normal 56 2 4 2 3 2 3" xfId="31001" xr:uid="{00000000-0005-0000-0000-00009E6C0000}"/>
    <cellStyle name="Normal 56 2 4 2 3 3" xfId="10883" xr:uid="{00000000-0005-0000-0000-00009F6C0000}"/>
    <cellStyle name="Normal 56 2 4 2 3 3 2" xfId="41217" xr:uid="{00000000-0005-0000-0000-0000A06C0000}"/>
    <cellStyle name="Normal 56 2 4 2 3 3 3" xfId="25984" xr:uid="{00000000-0005-0000-0000-0000A16C0000}"/>
    <cellStyle name="Normal 56 2 4 2 3 4" xfId="36204" xr:uid="{00000000-0005-0000-0000-0000A26C0000}"/>
    <cellStyle name="Normal 56 2 4 2 3 5" xfId="20971" xr:uid="{00000000-0005-0000-0000-0000A36C0000}"/>
    <cellStyle name="Normal 56 2 4 2 4" xfId="12561" xr:uid="{00000000-0005-0000-0000-0000A46C0000}"/>
    <cellStyle name="Normal 56 2 4 2 4 2" xfId="42892" xr:uid="{00000000-0005-0000-0000-0000A56C0000}"/>
    <cellStyle name="Normal 56 2 4 2 4 3" xfId="27659" xr:uid="{00000000-0005-0000-0000-0000A66C0000}"/>
    <cellStyle name="Normal 56 2 4 2 5" xfId="7540" xr:uid="{00000000-0005-0000-0000-0000A76C0000}"/>
    <cellStyle name="Normal 56 2 4 2 5 2" xfId="37875" xr:uid="{00000000-0005-0000-0000-0000A86C0000}"/>
    <cellStyle name="Normal 56 2 4 2 5 3" xfId="22642" xr:uid="{00000000-0005-0000-0000-0000A96C0000}"/>
    <cellStyle name="Normal 56 2 4 2 6" xfId="32863" xr:uid="{00000000-0005-0000-0000-0000AA6C0000}"/>
    <cellStyle name="Normal 56 2 4 2 7" xfId="17629" xr:uid="{00000000-0005-0000-0000-0000AB6C0000}"/>
    <cellStyle name="Normal 56 2 4 3" xfId="3322" xr:uid="{00000000-0005-0000-0000-0000AC6C0000}"/>
    <cellStyle name="Normal 56 2 4 3 2" xfId="13396" xr:uid="{00000000-0005-0000-0000-0000AD6C0000}"/>
    <cellStyle name="Normal 56 2 4 3 2 2" xfId="43727" xr:uid="{00000000-0005-0000-0000-0000AE6C0000}"/>
    <cellStyle name="Normal 56 2 4 3 2 3" xfId="28494" xr:uid="{00000000-0005-0000-0000-0000AF6C0000}"/>
    <cellStyle name="Normal 56 2 4 3 3" xfId="8376" xr:uid="{00000000-0005-0000-0000-0000B06C0000}"/>
    <cellStyle name="Normal 56 2 4 3 3 2" xfId="38710" xr:uid="{00000000-0005-0000-0000-0000B16C0000}"/>
    <cellStyle name="Normal 56 2 4 3 3 3" xfId="23477" xr:uid="{00000000-0005-0000-0000-0000B26C0000}"/>
    <cellStyle name="Normal 56 2 4 3 4" xfId="33697" xr:uid="{00000000-0005-0000-0000-0000B36C0000}"/>
    <cellStyle name="Normal 56 2 4 3 5" xfId="18464" xr:uid="{00000000-0005-0000-0000-0000B46C0000}"/>
    <cellStyle name="Normal 56 2 4 4" xfId="5015" xr:uid="{00000000-0005-0000-0000-0000B56C0000}"/>
    <cellStyle name="Normal 56 2 4 4 2" xfId="15067" xr:uid="{00000000-0005-0000-0000-0000B66C0000}"/>
    <cellStyle name="Normal 56 2 4 4 2 2" xfId="45398" xr:uid="{00000000-0005-0000-0000-0000B76C0000}"/>
    <cellStyle name="Normal 56 2 4 4 2 3" xfId="30165" xr:uid="{00000000-0005-0000-0000-0000B86C0000}"/>
    <cellStyle name="Normal 56 2 4 4 3" xfId="10047" xr:uid="{00000000-0005-0000-0000-0000B96C0000}"/>
    <cellStyle name="Normal 56 2 4 4 3 2" xfId="40381" xr:uid="{00000000-0005-0000-0000-0000BA6C0000}"/>
    <cellStyle name="Normal 56 2 4 4 3 3" xfId="25148" xr:uid="{00000000-0005-0000-0000-0000BB6C0000}"/>
    <cellStyle name="Normal 56 2 4 4 4" xfId="35368" xr:uid="{00000000-0005-0000-0000-0000BC6C0000}"/>
    <cellStyle name="Normal 56 2 4 4 5" xfId="20135" xr:uid="{00000000-0005-0000-0000-0000BD6C0000}"/>
    <cellStyle name="Normal 56 2 4 5" xfId="11725" xr:uid="{00000000-0005-0000-0000-0000BE6C0000}"/>
    <cellStyle name="Normal 56 2 4 5 2" xfId="42056" xr:uid="{00000000-0005-0000-0000-0000BF6C0000}"/>
    <cellStyle name="Normal 56 2 4 5 3" xfId="26823" xr:uid="{00000000-0005-0000-0000-0000C06C0000}"/>
    <cellStyle name="Normal 56 2 4 6" xfId="6704" xr:uid="{00000000-0005-0000-0000-0000C16C0000}"/>
    <cellStyle name="Normal 56 2 4 6 2" xfId="37039" xr:uid="{00000000-0005-0000-0000-0000C26C0000}"/>
    <cellStyle name="Normal 56 2 4 6 3" xfId="21806" xr:uid="{00000000-0005-0000-0000-0000C36C0000}"/>
    <cellStyle name="Normal 56 2 4 7" xfId="32027" xr:uid="{00000000-0005-0000-0000-0000C46C0000}"/>
    <cellStyle name="Normal 56 2 4 8" xfId="16793" xr:uid="{00000000-0005-0000-0000-0000C56C0000}"/>
    <cellStyle name="Normal 56 2 5" xfId="2051" xr:uid="{00000000-0005-0000-0000-0000C66C0000}"/>
    <cellStyle name="Normal 56 2 5 2" xfId="3741" xr:uid="{00000000-0005-0000-0000-0000C76C0000}"/>
    <cellStyle name="Normal 56 2 5 2 2" xfId="13814" xr:uid="{00000000-0005-0000-0000-0000C86C0000}"/>
    <cellStyle name="Normal 56 2 5 2 2 2" xfId="44145" xr:uid="{00000000-0005-0000-0000-0000C96C0000}"/>
    <cellStyle name="Normal 56 2 5 2 2 3" xfId="28912" xr:uid="{00000000-0005-0000-0000-0000CA6C0000}"/>
    <cellStyle name="Normal 56 2 5 2 3" xfId="8794" xr:uid="{00000000-0005-0000-0000-0000CB6C0000}"/>
    <cellStyle name="Normal 56 2 5 2 3 2" xfId="39128" xr:uid="{00000000-0005-0000-0000-0000CC6C0000}"/>
    <cellStyle name="Normal 56 2 5 2 3 3" xfId="23895" xr:uid="{00000000-0005-0000-0000-0000CD6C0000}"/>
    <cellStyle name="Normal 56 2 5 2 4" xfId="34115" xr:uid="{00000000-0005-0000-0000-0000CE6C0000}"/>
    <cellStyle name="Normal 56 2 5 2 5" xfId="18882" xr:uid="{00000000-0005-0000-0000-0000CF6C0000}"/>
    <cellStyle name="Normal 56 2 5 3" xfId="5433" xr:uid="{00000000-0005-0000-0000-0000D06C0000}"/>
    <cellStyle name="Normal 56 2 5 3 2" xfId="15485" xr:uid="{00000000-0005-0000-0000-0000D16C0000}"/>
    <cellStyle name="Normal 56 2 5 3 2 2" xfId="45816" xr:uid="{00000000-0005-0000-0000-0000D26C0000}"/>
    <cellStyle name="Normal 56 2 5 3 2 3" xfId="30583" xr:uid="{00000000-0005-0000-0000-0000D36C0000}"/>
    <cellStyle name="Normal 56 2 5 3 3" xfId="10465" xr:uid="{00000000-0005-0000-0000-0000D46C0000}"/>
    <cellStyle name="Normal 56 2 5 3 3 2" xfId="40799" xr:uid="{00000000-0005-0000-0000-0000D56C0000}"/>
    <cellStyle name="Normal 56 2 5 3 3 3" xfId="25566" xr:uid="{00000000-0005-0000-0000-0000D66C0000}"/>
    <cellStyle name="Normal 56 2 5 3 4" xfId="35786" xr:uid="{00000000-0005-0000-0000-0000D76C0000}"/>
    <cellStyle name="Normal 56 2 5 3 5" xfId="20553" xr:uid="{00000000-0005-0000-0000-0000D86C0000}"/>
    <cellStyle name="Normal 56 2 5 4" xfId="12143" xr:uid="{00000000-0005-0000-0000-0000D96C0000}"/>
    <cellStyle name="Normal 56 2 5 4 2" xfId="42474" xr:uid="{00000000-0005-0000-0000-0000DA6C0000}"/>
    <cellStyle name="Normal 56 2 5 4 3" xfId="27241" xr:uid="{00000000-0005-0000-0000-0000DB6C0000}"/>
    <cellStyle name="Normal 56 2 5 5" xfId="7122" xr:uid="{00000000-0005-0000-0000-0000DC6C0000}"/>
    <cellStyle name="Normal 56 2 5 5 2" xfId="37457" xr:uid="{00000000-0005-0000-0000-0000DD6C0000}"/>
    <cellStyle name="Normal 56 2 5 5 3" xfId="22224" xr:uid="{00000000-0005-0000-0000-0000DE6C0000}"/>
    <cellStyle name="Normal 56 2 5 6" xfId="32445" xr:uid="{00000000-0005-0000-0000-0000DF6C0000}"/>
    <cellStyle name="Normal 56 2 5 7" xfId="17211" xr:uid="{00000000-0005-0000-0000-0000E06C0000}"/>
    <cellStyle name="Normal 56 2 6" xfId="2904" xr:uid="{00000000-0005-0000-0000-0000E16C0000}"/>
    <cellStyle name="Normal 56 2 6 2" xfId="12978" xr:uid="{00000000-0005-0000-0000-0000E26C0000}"/>
    <cellStyle name="Normal 56 2 6 2 2" xfId="43309" xr:uid="{00000000-0005-0000-0000-0000E36C0000}"/>
    <cellStyle name="Normal 56 2 6 2 3" xfId="28076" xr:uid="{00000000-0005-0000-0000-0000E46C0000}"/>
    <cellStyle name="Normal 56 2 6 3" xfId="7958" xr:uid="{00000000-0005-0000-0000-0000E56C0000}"/>
    <cellStyle name="Normal 56 2 6 3 2" xfId="38292" xr:uid="{00000000-0005-0000-0000-0000E66C0000}"/>
    <cellStyle name="Normal 56 2 6 3 3" xfId="23059" xr:uid="{00000000-0005-0000-0000-0000E76C0000}"/>
    <cellStyle name="Normal 56 2 6 4" xfId="33279" xr:uid="{00000000-0005-0000-0000-0000E86C0000}"/>
    <cellStyle name="Normal 56 2 6 5" xfId="18046" xr:uid="{00000000-0005-0000-0000-0000E96C0000}"/>
    <cellStyle name="Normal 56 2 7" xfId="4597" xr:uid="{00000000-0005-0000-0000-0000EA6C0000}"/>
    <cellStyle name="Normal 56 2 7 2" xfId="14649" xr:uid="{00000000-0005-0000-0000-0000EB6C0000}"/>
    <cellStyle name="Normal 56 2 7 2 2" xfId="44980" xr:uid="{00000000-0005-0000-0000-0000EC6C0000}"/>
    <cellStyle name="Normal 56 2 7 2 3" xfId="29747" xr:uid="{00000000-0005-0000-0000-0000ED6C0000}"/>
    <cellStyle name="Normal 56 2 7 3" xfId="9629" xr:uid="{00000000-0005-0000-0000-0000EE6C0000}"/>
    <cellStyle name="Normal 56 2 7 3 2" xfId="39963" xr:uid="{00000000-0005-0000-0000-0000EF6C0000}"/>
    <cellStyle name="Normal 56 2 7 3 3" xfId="24730" xr:uid="{00000000-0005-0000-0000-0000F06C0000}"/>
    <cellStyle name="Normal 56 2 7 4" xfId="34950" xr:uid="{00000000-0005-0000-0000-0000F16C0000}"/>
    <cellStyle name="Normal 56 2 7 5" xfId="19717" xr:uid="{00000000-0005-0000-0000-0000F26C0000}"/>
    <cellStyle name="Normal 56 2 8" xfId="11307" xr:uid="{00000000-0005-0000-0000-0000F36C0000}"/>
    <cellStyle name="Normal 56 2 8 2" xfId="41638" xr:uid="{00000000-0005-0000-0000-0000F46C0000}"/>
    <cellStyle name="Normal 56 2 8 3" xfId="26405" xr:uid="{00000000-0005-0000-0000-0000F56C0000}"/>
    <cellStyle name="Normal 56 2 9" xfId="6286" xr:uid="{00000000-0005-0000-0000-0000F66C0000}"/>
    <cellStyle name="Normal 56 2 9 2" xfId="36621" xr:uid="{00000000-0005-0000-0000-0000F76C0000}"/>
    <cellStyle name="Normal 56 2 9 3" xfId="21388" xr:uid="{00000000-0005-0000-0000-0000F86C0000}"/>
    <cellStyle name="Normal 56 3" xfId="1250" xr:uid="{00000000-0005-0000-0000-0000F96C0000}"/>
    <cellStyle name="Normal 56 3 10" xfId="16427" xr:uid="{00000000-0005-0000-0000-0000FA6C0000}"/>
    <cellStyle name="Normal 56 3 2" xfId="1469" xr:uid="{00000000-0005-0000-0000-0000FB6C0000}"/>
    <cellStyle name="Normal 56 3 2 2" xfId="1890" xr:uid="{00000000-0005-0000-0000-0000FC6C0000}"/>
    <cellStyle name="Normal 56 3 2 2 2" xfId="2729" xr:uid="{00000000-0005-0000-0000-0000FD6C0000}"/>
    <cellStyle name="Normal 56 3 2 2 2 2" xfId="4419" xr:uid="{00000000-0005-0000-0000-0000FE6C0000}"/>
    <cellStyle name="Normal 56 3 2 2 2 2 2" xfId="14492" xr:uid="{00000000-0005-0000-0000-0000FF6C0000}"/>
    <cellStyle name="Normal 56 3 2 2 2 2 2 2" xfId="44823" xr:uid="{00000000-0005-0000-0000-0000006D0000}"/>
    <cellStyle name="Normal 56 3 2 2 2 2 2 3" xfId="29590" xr:uid="{00000000-0005-0000-0000-0000016D0000}"/>
    <cellStyle name="Normal 56 3 2 2 2 2 3" xfId="9472" xr:uid="{00000000-0005-0000-0000-0000026D0000}"/>
    <cellStyle name="Normal 56 3 2 2 2 2 3 2" xfId="39806" xr:uid="{00000000-0005-0000-0000-0000036D0000}"/>
    <cellStyle name="Normal 56 3 2 2 2 2 3 3" xfId="24573" xr:uid="{00000000-0005-0000-0000-0000046D0000}"/>
    <cellStyle name="Normal 56 3 2 2 2 2 4" xfId="34793" xr:uid="{00000000-0005-0000-0000-0000056D0000}"/>
    <cellStyle name="Normal 56 3 2 2 2 2 5" xfId="19560" xr:uid="{00000000-0005-0000-0000-0000066D0000}"/>
    <cellStyle name="Normal 56 3 2 2 2 3" xfId="6111" xr:uid="{00000000-0005-0000-0000-0000076D0000}"/>
    <cellStyle name="Normal 56 3 2 2 2 3 2" xfId="16163" xr:uid="{00000000-0005-0000-0000-0000086D0000}"/>
    <cellStyle name="Normal 56 3 2 2 2 3 2 2" xfId="46494" xr:uid="{00000000-0005-0000-0000-0000096D0000}"/>
    <cellStyle name="Normal 56 3 2 2 2 3 2 3" xfId="31261" xr:uid="{00000000-0005-0000-0000-00000A6D0000}"/>
    <cellStyle name="Normal 56 3 2 2 2 3 3" xfId="11143" xr:uid="{00000000-0005-0000-0000-00000B6D0000}"/>
    <cellStyle name="Normal 56 3 2 2 2 3 3 2" xfId="41477" xr:uid="{00000000-0005-0000-0000-00000C6D0000}"/>
    <cellStyle name="Normal 56 3 2 2 2 3 3 3" xfId="26244" xr:uid="{00000000-0005-0000-0000-00000D6D0000}"/>
    <cellStyle name="Normal 56 3 2 2 2 3 4" xfId="36464" xr:uid="{00000000-0005-0000-0000-00000E6D0000}"/>
    <cellStyle name="Normal 56 3 2 2 2 3 5" xfId="21231" xr:uid="{00000000-0005-0000-0000-00000F6D0000}"/>
    <cellStyle name="Normal 56 3 2 2 2 4" xfId="12821" xr:uid="{00000000-0005-0000-0000-0000106D0000}"/>
    <cellStyle name="Normal 56 3 2 2 2 4 2" xfId="43152" xr:uid="{00000000-0005-0000-0000-0000116D0000}"/>
    <cellStyle name="Normal 56 3 2 2 2 4 3" xfId="27919" xr:uid="{00000000-0005-0000-0000-0000126D0000}"/>
    <cellStyle name="Normal 56 3 2 2 2 5" xfId="7800" xr:uid="{00000000-0005-0000-0000-0000136D0000}"/>
    <cellStyle name="Normal 56 3 2 2 2 5 2" xfId="38135" xr:uid="{00000000-0005-0000-0000-0000146D0000}"/>
    <cellStyle name="Normal 56 3 2 2 2 5 3" xfId="22902" xr:uid="{00000000-0005-0000-0000-0000156D0000}"/>
    <cellStyle name="Normal 56 3 2 2 2 6" xfId="33123" xr:uid="{00000000-0005-0000-0000-0000166D0000}"/>
    <cellStyle name="Normal 56 3 2 2 2 7" xfId="17889" xr:uid="{00000000-0005-0000-0000-0000176D0000}"/>
    <cellStyle name="Normal 56 3 2 2 3" xfId="3582" xr:uid="{00000000-0005-0000-0000-0000186D0000}"/>
    <cellStyle name="Normal 56 3 2 2 3 2" xfId="13656" xr:uid="{00000000-0005-0000-0000-0000196D0000}"/>
    <cellStyle name="Normal 56 3 2 2 3 2 2" xfId="43987" xr:uid="{00000000-0005-0000-0000-00001A6D0000}"/>
    <cellStyle name="Normal 56 3 2 2 3 2 3" xfId="28754" xr:uid="{00000000-0005-0000-0000-00001B6D0000}"/>
    <cellStyle name="Normal 56 3 2 2 3 3" xfId="8636" xr:uid="{00000000-0005-0000-0000-00001C6D0000}"/>
    <cellStyle name="Normal 56 3 2 2 3 3 2" xfId="38970" xr:uid="{00000000-0005-0000-0000-00001D6D0000}"/>
    <cellStyle name="Normal 56 3 2 2 3 3 3" xfId="23737" xr:uid="{00000000-0005-0000-0000-00001E6D0000}"/>
    <cellStyle name="Normal 56 3 2 2 3 4" xfId="33957" xr:uid="{00000000-0005-0000-0000-00001F6D0000}"/>
    <cellStyle name="Normal 56 3 2 2 3 5" xfId="18724" xr:uid="{00000000-0005-0000-0000-0000206D0000}"/>
    <cellStyle name="Normal 56 3 2 2 4" xfId="5275" xr:uid="{00000000-0005-0000-0000-0000216D0000}"/>
    <cellStyle name="Normal 56 3 2 2 4 2" xfId="15327" xr:uid="{00000000-0005-0000-0000-0000226D0000}"/>
    <cellStyle name="Normal 56 3 2 2 4 2 2" xfId="45658" xr:uid="{00000000-0005-0000-0000-0000236D0000}"/>
    <cellStyle name="Normal 56 3 2 2 4 2 3" xfId="30425" xr:uid="{00000000-0005-0000-0000-0000246D0000}"/>
    <cellStyle name="Normal 56 3 2 2 4 3" xfId="10307" xr:uid="{00000000-0005-0000-0000-0000256D0000}"/>
    <cellStyle name="Normal 56 3 2 2 4 3 2" xfId="40641" xr:uid="{00000000-0005-0000-0000-0000266D0000}"/>
    <cellStyle name="Normal 56 3 2 2 4 3 3" xfId="25408" xr:uid="{00000000-0005-0000-0000-0000276D0000}"/>
    <cellStyle name="Normal 56 3 2 2 4 4" xfId="35628" xr:uid="{00000000-0005-0000-0000-0000286D0000}"/>
    <cellStyle name="Normal 56 3 2 2 4 5" xfId="20395" xr:uid="{00000000-0005-0000-0000-0000296D0000}"/>
    <cellStyle name="Normal 56 3 2 2 5" xfId="11985" xr:uid="{00000000-0005-0000-0000-00002A6D0000}"/>
    <cellStyle name="Normal 56 3 2 2 5 2" xfId="42316" xr:uid="{00000000-0005-0000-0000-00002B6D0000}"/>
    <cellStyle name="Normal 56 3 2 2 5 3" xfId="27083" xr:uid="{00000000-0005-0000-0000-00002C6D0000}"/>
    <cellStyle name="Normal 56 3 2 2 6" xfId="6964" xr:uid="{00000000-0005-0000-0000-00002D6D0000}"/>
    <cellStyle name="Normal 56 3 2 2 6 2" xfId="37299" xr:uid="{00000000-0005-0000-0000-00002E6D0000}"/>
    <cellStyle name="Normal 56 3 2 2 6 3" xfId="22066" xr:uid="{00000000-0005-0000-0000-00002F6D0000}"/>
    <cellStyle name="Normal 56 3 2 2 7" xfId="32287" xr:uid="{00000000-0005-0000-0000-0000306D0000}"/>
    <cellStyle name="Normal 56 3 2 2 8" xfId="17053" xr:uid="{00000000-0005-0000-0000-0000316D0000}"/>
    <cellStyle name="Normal 56 3 2 3" xfId="2311" xr:uid="{00000000-0005-0000-0000-0000326D0000}"/>
    <cellStyle name="Normal 56 3 2 3 2" xfId="4001" xr:uid="{00000000-0005-0000-0000-0000336D0000}"/>
    <cellStyle name="Normal 56 3 2 3 2 2" xfId="14074" xr:uid="{00000000-0005-0000-0000-0000346D0000}"/>
    <cellStyle name="Normal 56 3 2 3 2 2 2" xfId="44405" xr:uid="{00000000-0005-0000-0000-0000356D0000}"/>
    <cellStyle name="Normal 56 3 2 3 2 2 3" xfId="29172" xr:uid="{00000000-0005-0000-0000-0000366D0000}"/>
    <cellStyle name="Normal 56 3 2 3 2 3" xfId="9054" xr:uid="{00000000-0005-0000-0000-0000376D0000}"/>
    <cellStyle name="Normal 56 3 2 3 2 3 2" xfId="39388" xr:uid="{00000000-0005-0000-0000-0000386D0000}"/>
    <cellStyle name="Normal 56 3 2 3 2 3 3" xfId="24155" xr:uid="{00000000-0005-0000-0000-0000396D0000}"/>
    <cellStyle name="Normal 56 3 2 3 2 4" xfId="34375" xr:uid="{00000000-0005-0000-0000-00003A6D0000}"/>
    <cellStyle name="Normal 56 3 2 3 2 5" xfId="19142" xr:uid="{00000000-0005-0000-0000-00003B6D0000}"/>
    <cellStyle name="Normal 56 3 2 3 3" xfId="5693" xr:uid="{00000000-0005-0000-0000-00003C6D0000}"/>
    <cellStyle name="Normal 56 3 2 3 3 2" xfId="15745" xr:uid="{00000000-0005-0000-0000-00003D6D0000}"/>
    <cellStyle name="Normal 56 3 2 3 3 2 2" xfId="46076" xr:uid="{00000000-0005-0000-0000-00003E6D0000}"/>
    <cellStyle name="Normal 56 3 2 3 3 2 3" xfId="30843" xr:uid="{00000000-0005-0000-0000-00003F6D0000}"/>
    <cellStyle name="Normal 56 3 2 3 3 3" xfId="10725" xr:uid="{00000000-0005-0000-0000-0000406D0000}"/>
    <cellStyle name="Normal 56 3 2 3 3 3 2" xfId="41059" xr:uid="{00000000-0005-0000-0000-0000416D0000}"/>
    <cellStyle name="Normal 56 3 2 3 3 3 3" xfId="25826" xr:uid="{00000000-0005-0000-0000-0000426D0000}"/>
    <cellStyle name="Normal 56 3 2 3 3 4" xfId="36046" xr:uid="{00000000-0005-0000-0000-0000436D0000}"/>
    <cellStyle name="Normal 56 3 2 3 3 5" xfId="20813" xr:uid="{00000000-0005-0000-0000-0000446D0000}"/>
    <cellStyle name="Normal 56 3 2 3 4" xfId="12403" xr:uid="{00000000-0005-0000-0000-0000456D0000}"/>
    <cellStyle name="Normal 56 3 2 3 4 2" xfId="42734" xr:uid="{00000000-0005-0000-0000-0000466D0000}"/>
    <cellStyle name="Normal 56 3 2 3 4 3" xfId="27501" xr:uid="{00000000-0005-0000-0000-0000476D0000}"/>
    <cellStyle name="Normal 56 3 2 3 5" xfId="7382" xr:uid="{00000000-0005-0000-0000-0000486D0000}"/>
    <cellStyle name="Normal 56 3 2 3 5 2" xfId="37717" xr:uid="{00000000-0005-0000-0000-0000496D0000}"/>
    <cellStyle name="Normal 56 3 2 3 5 3" xfId="22484" xr:uid="{00000000-0005-0000-0000-00004A6D0000}"/>
    <cellStyle name="Normal 56 3 2 3 6" xfId="32705" xr:uid="{00000000-0005-0000-0000-00004B6D0000}"/>
    <cellStyle name="Normal 56 3 2 3 7" xfId="17471" xr:uid="{00000000-0005-0000-0000-00004C6D0000}"/>
    <cellStyle name="Normal 56 3 2 4" xfId="3164" xr:uid="{00000000-0005-0000-0000-00004D6D0000}"/>
    <cellStyle name="Normal 56 3 2 4 2" xfId="13238" xr:uid="{00000000-0005-0000-0000-00004E6D0000}"/>
    <cellStyle name="Normal 56 3 2 4 2 2" xfId="43569" xr:uid="{00000000-0005-0000-0000-00004F6D0000}"/>
    <cellStyle name="Normal 56 3 2 4 2 3" xfId="28336" xr:uid="{00000000-0005-0000-0000-0000506D0000}"/>
    <cellStyle name="Normal 56 3 2 4 3" xfId="8218" xr:uid="{00000000-0005-0000-0000-0000516D0000}"/>
    <cellStyle name="Normal 56 3 2 4 3 2" xfId="38552" xr:uid="{00000000-0005-0000-0000-0000526D0000}"/>
    <cellStyle name="Normal 56 3 2 4 3 3" xfId="23319" xr:uid="{00000000-0005-0000-0000-0000536D0000}"/>
    <cellStyle name="Normal 56 3 2 4 4" xfId="33539" xr:uid="{00000000-0005-0000-0000-0000546D0000}"/>
    <cellStyle name="Normal 56 3 2 4 5" xfId="18306" xr:uid="{00000000-0005-0000-0000-0000556D0000}"/>
    <cellStyle name="Normal 56 3 2 5" xfId="4857" xr:uid="{00000000-0005-0000-0000-0000566D0000}"/>
    <cellStyle name="Normal 56 3 2 5 2" xfId="14909" xr:uid="{00000000-0005-0000-0000-0000576D0000}"/>
    <cellStyle name="Normal 56 3 2 5 2 2" xfId="45240" xr:uid="{00000000-0005-0000-0000-0000586D0000}"/>
    <cellStyle name="Normal 56 3 2 5 2 3" xfId="30007" xr:uid="{00000000-0005-0000-0000-0000596D0000}"/>
    <cellStyle name="Normal 56 3 2 5 3" xfId="9889" xr:uid="{00000000-0005-0000-0000-00005A6D0000}"/>
    <cellStyle name="Normal 56 3 2 5 3 2" xfId="40223" xr:uid="{00000000-0005-0000-0000-00005B6D0000}"/>
    <cellStyle name="Normal 56 3 2 5 3 3" xfId="24990" xr:uid="{00000000-0005-0000-0000-00005C6D0000}"/>
    <cellStyle name="Normal 56 3 2 5 4" xfId="35210" xr:uid="{00000000-0005-0000-0000-00005D6D0000}"/>
    <cellStyle name="Normal 56 3 2 5 5" xfId="19977" xr:uid="{00000000-0005-0000-0000-00005E6D0000}"/>
    <cellStyle name="Normal 56 3 2 6" xfId="11567" xr:uid="{00000000-0005-0000-0000-00005F6D0000}"/>
    <cellStyle name="Normal 56 3 2 6 2" xfId="41898" xr:uid="{00000000-0005-0000-0000-0000606D0000}"/>
    <cellStyle name="Normal 56 3 2 6 3" xfId="26665" xr:uid="{00000000-0005-0000-0000-0000616D0000}"/>
    <cellStyle name="Normal 56 3 2 7" xfId="6546" xr:uid="{00000000-0005-0000-0000-0000626D0000}"/>
    <cellStyle name="Normal 56 3 2 7 2" xfId="36881" xr:uid="{00000000-0005-0000-0000-0000636D0000}"/>
    <cellStyle name="Normal 56 3 2 7 3" xfId="21648" xr:uid="{00000000-0005-0000-0000-0000646D0000}"/>
    <cellStyle name="Normal 56 3 2 8" xfId="31869" xr:uid="{00000000-0005-0000-0000-0000656D0000}"/>
    <cellStyle name="Normal 56 3 2 9" xfId="16635" xr:uid="{00000000-0005-0000-0000-0000666D0000}"/>
    <cellStyle name="Normal 56 3 3" xfId="1682" xr:uid="{00000000-0005-0000-0000-0000676D0000}"/>
    <cellStyle name="Normal 56 3 3 2" xfId="2521" xr:uid="{00000000-0005-0000-0000-0000686D0000}"/>
    <cellStyle name="Normal 56 3 3 2 2" xfId="4211" xr:uid="{00000000-0005-0000-0000-0000696D0000}"/>
    <cellStyle name="Normal 56 3 3 2 2 2" xfId="14284" xr:uid="{00000000-0005-0000-0000-00006A6D0000}"/>
    <cellStyle name="Normal 56 3 3 2 2 2 2" xfId="44615" xr:uid="{00000000-0005-0000-0000-00006B6D0000}"/>
    <cellStyle name="Normal 56 3 3 2 2 2 3" xfId="29382" xr:uid="{00000000-0005-0000-0000-00006C6D0000}"/>
    <cellStyle name="Normal 56 3 3 2 2 3" xfId="9264" xr:uid="{00000000-0005-0000-0000-00006D6D0000}"/>
    <cellStyle name="Normal 56 3 3 2 2 3 2" xfId="39598" xr:uid="{00000000-0005-0000-0000-00006E6D0000}"/>
    <cellStyle name="Normal 56 3 3 2 2 3 3" xfId="24365" xr:uid="{00000000-0005-0000-0000-00006F6D0000}"/>
    <cellStyle name="Normal 56 3 3 2 2 4" xfId="34585" xr:uid="{00000000-0005-0000-0000-0000706D0000}"/>
    <cellStyle name="Normal 56 3 3 2 2 5" xfId="19352" xr:uid="{00000000-0005-0000-0000-0000716D0000}"/>
    <cellStyle name="Normal 56 3 3 2 3" xfId="5903" xr:uid="{00000000-0005-0000-0000-0000726D0000}"/>
    <cellStyle name="Normal 56 3 3 2 3 2" xfId="15955" xr:uid="{00000000-0005-0000-0000-0000736D0000}"/>
    <cellStyle name="Normal 56 3 3 2 3 2 2" xfId="46286" xr:uid="{00000000-0005-0000-0000-0000746D0000}"/>
    <cellStyle name="Normal 56 3 3 2 3 2 3" xfId="31053" xr:uid="{00000000-0005-0000-0000-0000756D0000}"/>
    <cellStyle name="Normal 56 3 3 2 3 3" xfId="10935" xr:uid="{00000000-0005-0000-0000-0000766D0000}"/>
    <cellStyle name="Normal 56 3 3 2 3 3 2" xfId="41269" xr:uid="{00000000-0005-0000-0000-0000776D0000}"/>
    <cellStyle name="Normal 56 3 3 2 3 3 3" xfId="26036" xr:uid="{00000000-0005-0000-0000-0000786D0000}"/>
    <cellStyle name="Normal 56 3 3 2 3 4" xfId="36256" xr:uid="{00000000-0005-0000-0000-0000796D0000}"/>
    <cellStyle name="Normal 56 3 3 2 3 5" xfId="21023" xr:uid="{00000000-0005-0000-0000-00007A6D0000}"/>
    <cellStyle name="Normal 56 3 3 2 4" xfId="12613" xr:uid="{00000000-0005-0000-0000-00007B6D0000}"/>
    <cellStyle name="Normal 56 3 3 2 4 2" xfId="42944" xr:uid="{00000000-0005-0000-0000-00007C6D0000}"/>
    <cellStyle name="Normal 56 3 3 2 4 3" xfId="27711" xr:uid="{00000000-0005-0000-0000-00007D6D0000}"/>
    <cellStyle name="Normal 56 3 3 2 5" xfId="7592" xr:uid="{00000000-0005-0000-0000-00007E6D0000}"/>
    <cellStyle name="Normal 56 3 3 2 5 2" xfId="37927" xr:uid="{00000000-0005-0000-0000-00007F6D0000}"/>
    <cellStyle name="Normal 56 3 3 2 5 3" xfId="22694" xr:uid="{00000000-0005-0000-0000-0000806D0000}"/>
    <cellStyle name="Normal 56 3 3 2 6" xfId="32915" xr:uid="{00000000-0005-0000-0000-0000816D0000}"/>
    <cellStyle name="Normal 56 3 3 2 7" xfId="17681" xr:uid="{00000000-0005-0000-0000-0000826D0000}"/>
    <cellStyle name="Normal 56 3 3 3" xfId="3374" xr:uid="{00000000-0005-0000-0000-0000836D0000}"/>
    <cellStyle name="Normal 56 3 3 3 2" xfId="13448" xr:uid="{00000000-0005-0000-0000-0000846D0000}"/>
    <cellStyle name="Normal 56 3 3 3 2 2" xfId="43779" xr:uid="{00000000-0005-0000-0000-0000856D0000}"/>
    <cellStyle name="Normal 56 3 3 3 2 3" xfId="28546" xr:uid="{00000000-0005-0000-0000-0000866D0000}"/>
    <cellStyle name="Normal 56 3 3 3 3" xfId="8428" xr:uid="{00000000-0005-0000-0000-0000876D0000}"/>
    <cellStyle name="Normal 56 3 3 3 3 2" xfId="38762" xr:uid="{00000000-0005-0000-0000-0000886D0000}"/>
    <cellStyle name="Normal 56 3 3 3 3 3" xfId="23529" xr:uid="{00000000-0005-0000-0000-0000896D0000}"/>
    <cellStyle name="Normal 56 3 3 3 4" xfId="33749" xr:uid="{00000000-0005-0000-0000-00008A6D0000}"/>
    <cellStyle name="Normal 56 3 3 3 5" xfId="18516" xr:uid="{00000000-0005-0000-0000-00008B6D0000}"/>
    <cellStyle name="Normal 56 3 3 4" xfId="5067" xr:uid="{00000000-0005-0000-0000-00008C6D0000}"/>
    <cellStyle name="Normal 56 3 3 4 2" xfId="15119" xr:uid="{00000000-0005-0000-0000-00008D6D0000}"/>
    <cellStyle name="Normal 56 3 3 4 2 2" xfId="45450" xr:uid="{00000000-0005-0000-0000-00008E6D0000}"/>
    <cellStyle name="Normal 56 3 3 4 2 3" xfId="30217" xr:uid="{00000000-0005-0000-0000-00008F6D0000}"/>
    <cellStyle name="Normal 56 3 3 4 3" xfId="10099" xr:uid="{00000000-0005-0000-0000-0000906D0000}"/>
    <cellStyle name="Normal 56 3 3 4 3 2" xfId="40433" xr:uid="{00000000-0005-0000-0000-0000916D0000}"/>
    <cellStyle name="Normal 56 3 3 4 3 3" xfId="25200" xr:uid="{00000000-0005-0000-0000-0000926D0000}"/>
    <cellStyle name="Normal 56 3 3 4 4" xfId="35420" xr:uid="{00000000-0005-0000-0000-0000936D0000}"/>
    <cellStyle name="Normal 56 3 3 4 5" xfId="20187" xr:uid="{00000000-0005-0000-0000-0000946D0000}"/>
    <cellStyle name="Normal 56 3 3 5" xfId="11777" xr:uid="{00000000-0005-0000-0000-0000956D0000}"/>
    <cellStyle name="Normal 56 3 3 5 2" xfId="42108" xr:uid="{00000000-0005-0000-0000-0000966D0000}"/>
    <cellStyle name="Normal 56 3 3 5 3" xfId="26875" xr:uid="{00000000-0005-0000-0000-0000976D0000}"/>
    <cellStyle name="Normal 56 3 3 6" xfId="6756" xr:uid="{00000000-0005-0000-0000-0000986D0000}"/>
    <cellStyle name="Normal 56 3 3 6 2" xfId="37091" xr:uid="{00000000-0005-0000-0000-0000996D0000}"/>
    <cellStyle name="Normal 56 3 3 6 3" xfId="21858" xr:uid="{00000000-0005-0000-0000-00009A6D0000}"/>
    <cellStyle name="Normal 56 3 3 7" xfId="32079" xr:uid="{00000000-0005-0000-0000-00009B6D0000}"/>
    <cellStyle name="Normal 56 3 3 8" xfId="16845" xr:uid="{00000000-0005-0000-0000-00009C6D0000}"/>
    <cellStyle name="Normal 56 3 4" xfId="2103" xr:uid="{00000000-0005-0000-0000-00009D6D0000}"/>
    <cellStyle name="Normal 56 3 4 2" xfId="3793" xr:uid="{00000000-0005-0000-0000-00009E6D0000}"/>
    <cellStyle name="Normal 56 3 4 2 2" xfId="13866" xr:uid="{00000000-0005-0000-0000-00009F6D0000}"/>
    <cellStyle name="Normal 56 3 4 2 2 2" xfId="44197" xr:uid="{00000000-0005-0000-0000-0000A06D0000}"/>
    <cellStyle name="Normal 56 3 4 2 2 3" xfId="28964" xr:uid="{00000000-0005-0000-0000-0000A16D0000}"/>
    <cellStyle name="Normal 56 3 4 2 3" xfId="8846" xr:uid="{00000000-0005-0000-0000-0000A26D0000}"/>
    <cellStyle name="Normal 56 3 4 2 3 2" xfId="39180" xr:uid="{00000000-0005-0000-0000-0000A36D0000}"/>
    <cellStyle name="Normal 56 3 4 2 3 3" xfId="23947" xr:uid="{00000000-0005-0000-0000-0000A46D0000}"/>
    <cellStyle name="Normal 56 3 4 2 4" xfId="34167" xr:uid="{00000000-0005-0000-0000-0000A56D0000}"/>
    <cellStyle name="Normal 56 3 4 2 5" xfId="18934" xr:uid="{00000000-0005-0000-0000-0000A66D0000}"/>
    <cellStyle name="Normal 56 3 4 3" xfId="5485" xr:uid="{00000000-0005-0000-0000-0000A76D0000}"/>
    <cellStyle name="Normal 56 3 4 3 2" xfId="15537" xr:uid="{00000000-0005-0000-0000-0000A86D0000}"/>
    <cellStyle name="Normal 56 3 4 3 2 2" xfId="45868" xr:uid="{00000000-0005-0000-0000-0000A96D0000}"/>
    <cellStyle name="Normal 56 3 4 3 2 3" xfId="30635" xr:uid="{00000000-0005-0000-0000-0000AA6D0000}"/>
    <cellStyle name="Normal 56 3 4 3 3" xfId="10517" xr:uid="{00000000-0005-0000-0000-0000AB6D0000}"/>
    <cellStyle name="Normal 56 3 4 3 3 2" xfId="40851" xr:uid="{00000000-0005-0000-0000-0000AC6D0000}"/>
    <cellStyle name="Normal 56 3 4 3 3 3" xfId="25618" xr:uid="{00000000-0005-0000-0000-0000AD6D0000}"/>
    <cellStyle name="Normal 56 3 4 3 4" xfId="35838" xr:uid="{00000000-0005-0000-0000-0000AE6D0000}"/>
    <cellStyle name="Normal 56 3 4 3 5" xfId="20605" xr:uid="{00000000-0005-0000-0000-0000AF6D0000}"/>
    <cellStyle name="Normal 56 3 4 4" xfId="12195" xr:uid="{00000000-0005-0000-0000-0000B06D0000}"/>
    <cellStyle name="Normal 56 3 4 4 2" xfId="42526" xr:uid="{00000000-0005-0000-0000-0000B16D0000}"/>
    <cellStyle name="Normal 56 3 4 4 3" xfId="27293" xr:uid="{00000000-0005-0000-0000-0000B26D0000}"/>
    <cellStyle name="Normal 56 3 4 5" xfId="7174" xr:uid="{00000000-0005-0000-0000-0000B36D0000}"/>
    <cellStyle name="Normal 56 3 4 5 2" xfId="37509" xr:uid="{00000000-0005-0000-0000-0000B46D0000}"/>
    <cellStyle name="Normal 56 3 4 5 3" xfId="22276" xr:uid="{00000000-0005-0000-0000-0000B56D0000}"/>
    <cellStyle name="Normal 56 3 4 6" xfId="32497" xr:uid="{00000000-0005-0000-0000-0000B66D0000}"/>
    <cellStyle name="Normal 56 3 4 7" xfId="17263" xr:uid="{00000000-0005-0000-0000-0000B76D0000}"/>
    <cellStyle name="Normal 56 3 5" xfId="2956" xr:uid="{00000000-0005-0000-0000-0000B86D0000}"/>
    <cellStyle name="Normal 56 3 5 2" xfId="13030" xr:uid="{00000000-0005-0000-0000-0000B96D0000}"/>
    <cellStyle name="Normal 56 3 5 2 2" xfId="43361" xr:uid="{00000000-0005-0000-0000-0000BA6D0000}"/>
    <cellStyle name="Normal 56 3 5 2 3" xfId="28128" xr:uid="{00000000-0005-0000-0000-0000BB6D0000}"/>
    <cellStyle name="Normal 56 3 5 3" xfId="8010" xr:uid="{00000000-0005-0000-0000-0000BC6D0000}"/>
    <cellStyle name="Normal 56 3 5 3 2" xfId="38344" xr:uid="{00000000-0005-0000-0000-0000BD6D0000}"/>
    <cellStyle name="Normal 56 3 5 3 3" xfId="23111" xr:uid="{00000000-0005-0000-0000-0000BE6D0000}"/>
    <cellStyle name="Normal 56 3 5 4" xfId="33331" xr:uid="{00000000-0005-0000-0000-0000BF6D0000}"/>
    <cellStyle name="Normal 56 3 5 5" xfId="18098" xr:uid="{00000000-0005-0000-0000-0000C06D0000}"/>
    <cellStyle name="Normal 56 3 6" xfId="4649" xr:uid="{00000000-0005-0000-0000-0000C16D0000}"/>
    <cellStyle name="Normal 56 3 6 2" xfId="14701" xr:uid="{00000000-0005-0000-0000-0000C26D0000}"/>
    <cellStyle name="Normal 56 3 6 2 2" xfId="45032" xr:uid="{00000000-0005-0000-0000-0000C36D0000}"/>
    <cellStyle name="Normal 56 3 6 2 3" xfId="29799" xr:uid="{00000000-0005-0000-0000-0000C46D0000}"/>
    <cellStyle name="Normal 56 3 6 3" xfId="9681" xr:uid="{00000000-0005-0000-0000-0000C56D0000}"/>
    <cellStyle name="Normal 56 3 6 3 2" xfId="40015" xr:uid="{00000000-0005-0000-0000-0000C66D0000}"/>
    <cellStyle name="Normal 56 3 6 3 3" xfId="24782" xr:uid="{00000000-0005-0000-0000-0000C76D0000}"/>
    <cellStyle name="Normal 56 3 6 4" xfId="35002" xr:uid="{00000000-0005-0000-0000-0000C86D0000}"/>
    <cellStyle name="Normal 56 3 6 5" xfId="19769" xr:uid="{00000000-0005-0000-0000-0000C96D0000}"/>
    <cellStyle name="Normal 56 3 7" xfId="11359" xr:uid="{00000000-0005-0000-0000-0000CA6D0000}"/>
    <cellStyle name="Normal 56 3 7 2" xfId="41690" xr:uid="{00000000-0005-0000-0000-0000CB6D0000}"/>
    <cellStyle name="Normal 56 3 7 3" xfId="26457" xr:uid="{00000000-0005-0000-0000-0000CC6D0000}"/>
    <cellStyle name="Normal 56 3 8" xfId="6338" xr:uid="{00000000-0005-0000-0000-0000CD6D0000}"/>
    <cellStyle name="Normal 56 3 8 2" xfId="36673" xr:uid="{00000000-0005-0000-0000-0000CE6D0000}"/>
    <cellStyle name="Normal 56 3 8 3" xfId="21440" xr:uid="{00000000-0005-0000-0000-0000CF6D0000}"/>
    <cellStyle name="Normal 56 3 9" xfId="31662" xr:uid="{00000000-0005-0000-0000-0000D06D0000}"/>
    <cellStyle name="Normal 56 4" xfId="1363" xr:uid="{00000000-0005-0000-0000-0000D16D0000}"/>
    <cellStyle name="Normal 56 4 2" xfId="1786" xr:uid="{00000000-0005-0000-0000-0000D26D0000}"/>
    <cellStyle name="Normal 56 4 2 2" xfId="2625" xr:uid="{00000000-0005-0000-0000-0000D36D0000}"/>
    <cellStyle name="Normal 56 4 2 2 2" xfId="4315" xr:uid="{00000000-0005-0000-0000-0000D46D0000}"/>
    <cellStyle name="Normal 56 4 2 2 2 2" xfId="14388" xr:uid="{00000000-0005-0000-0000-0000D56D0000}"/>
    <cellStyle name="Normal 56 4 2 2 2 2 2" xfId="44719" xr:uid="{00000000-0005-0000-0000-0000D66D0000}"/>
    <cellStyle name="Normal 56 4 2 2 2 2 3" xfId="29486" xr:uid="{00000000-0005-0000-0000-0000D76D0000}"/>
    <cellStyle name="Normal 56 4 2 2 2 3" xfId="9368" xr:uid="{00000000-0005-0000-0000-0000D86D0000}"/>
    <cellStyle name="Normal 56 4 2 2 2 3 2" xfId="39702" xr:uid="{00000000-0005-0000-0000-0000D96D0000}"/>
    <cellStyle name="Normal 56 4 2 2 2 3 3" xfId="24469" xr:uid="{00000000-0005-0000-0000-0000DA6D0000}"/>
    <cellStyle name="Normal 56 4 2 2 2 4" xfId="34689" xr:uid="{00000000-0005-0000-0000-0000DB6D0000}"/>
    <cellStyle name="Normal 56 4 2 2 2 5" xfId="19456" xr:uid="{00000000-0005-0000-0000-0000DC6D0000}"/>
    <cellStyle name="Normal 56 4 2 2 3" xfId="6007" xr:uid="{00000000-0005-0000-0000-0000DD6D0000}"/>
    <cellStyle name="Normal 56 4 2 2 3 2" xfId="16059" xr:uid="{00000000-0005-0000-0000-0000DE6D0000}"/>
    <cellStyle name="Normal 56 4 2 2 3 2 2" xfId="46390" xr:uid="{00000000-0005-0000-0000-0000DF6D0000}"/>
    <cellStyle name="Normal 56 4 2 2 3 2 3" xfId="31157" xr:uid="{00000000-0005-0000-0000-0000E06D0000}"/>
    <cellStyle name="Normal 56 4 2 2 3 3" xfId="11039" xr:uid="{00000000-0005-0000-0000-0000E16D0000}"/>
    <cellStyle name="Normal 56 4 2 2 3 3 2" xfId="41373" xr:uid="{00000000-0005-0000-0000-0000E26D0000}"/>
    <cellStyle name="Normal 56 4 2 2 3 3 3" xfId="26140" xr:uid="{00000000-0005-0000-0000-0000E36D0000}"/>
    <cellStyle name="Normal 56 4 2 2 3 4" xfId="36360" xr:uid="{00000000-0005-0000-0000-0000E46D0000}"/>
    <cellStyle name="Normal 56 4 2 2 3 5" xfId="21127" xr:uid="{00000000-0005-0000-0000-0000E56D0000}"/>
    <cellStyle name="Normal 56 4 2 2 4" xfId="12717" xr:uid="{00000000-0005-0000-0000-0000E66D0000}"/>
    <cellStyle name="Normal 56 4 2 2 4 2" xfId="43048" xr:uid="{00000000-0005-0000-0000-0000E76D0000}"/>
    <cellStyle name="Normal 56 4 2 2 4 3" xfId="27815" xr:uid="{00000000-0005-0000-0000-0000E86D0000}"/>
    <cellStyle name="Normal 56 4 2 2 5" xfId="7696" xr:uid="{00000000-0005-0000-0000-0000E96D0000}"/>
    <cellStyle name="Normal 56 4 2 2 5 2" xfId="38031" xr:uid="{00000000-0005-0000-0000-0000EA6D0000}"/>
    <cellStyle name="Normal 56 4 2 2 5 3" xfId="22798" xr:uid="{00000000-0005-0000-0000-0000EB6D0000}"/>
    <cellStyle name="Normal 56 4 2 2 6" xfId="33019" xr:uid="{00000000-0005-0000-0000-0000EC6D0000}"/>
    <cellStyle name="Normal 56 4 2 2 7" xfId="17785" xr:uid="{00000000-0005-0000-0000-0000ED6D0000}"/>
    <cellStyle name="Normal 56 4 2 3" xfId="3478" xr:uid="{00000000-0005-0000-0000-0000EE6D0000}"/>
    <cellStyle name="Normal 56 4 2 3 2" xfId="13552" xr:uid="{00000000-0005-0000-0000-0000EF6D0000}"/>
    <cellStyle name="Normal 56 4 2 3 2 2" xfId="43883" xr:uid="{00000000-0005-0000-0000-0000F06D0000}"/>
    <cellStyle name="Normal 56 4 2 3 2 3" xfId="28650" xr:uid="{00000000-0005-0000-0000-0000F16D0000}"/>
    <cellStyle name="Normal 56 4 2 3 3" xfId="8532" xr:uid="{00000000-0005-0000-0000-0000F26D0000}"/>
    <cellStyle name="Normal 56 4 2 3 3 2" xfId="38866" xr:uid="{00000000-0005-0000-0000-0000F36D0000}"/>
    <cellStyle name="Normal 56 4 2 3 3 3" xfId="23633" xr:uid="{00000000-0005-0000-0000-0000F46D0000}"/>
    <cellStyle name="Normal 56 4 2 3 4" xfId="33853" xr:uid="{00000000-0005-0000-0000-0000F56D0000}"/>
    <cellStyle name="Normal 56 4 2 3 5" xfId="18620" xr:uid="{00000000-0005-0000-0000-0000F66D0000}"/>
    <cellStyle name="Normal 56 4 2 4" xfId="5171" xr:uid="{00000000-0005-0000-0000-0000F76D0000}"/>
    <cellStyle name="Normal 56 4 2 4 2" xfId="15223" xr:uid="{00000000-0005-0000-0000-0000F86D0000}"/>
    <cellStyle name="Normal 56 4 2 4 2 2" xfId="45554" xr:uid="{00000000-0005-0000-0000-0000F96D0000}"/>
    <cellStyle name="Normal 56 4 2 4 2 3" xfId="30321" xr:uid="{00000000-0005-0000-0000-0000FA6D0000}"/>
    <cellStyle name="Normal 56 4 2 4 3" xfId="10203" xr:uid="{00000000-0005-0000-0000-0000FB6D0000}"/>
    <cellStyle name="Normal 56 4 2 4 3 2" xfId="40537" xr:uid="{00000000-0005-0000-0000-0000FC6D0000}"/>
    <cellStyle name="Normal 56 4 2 4 3 3" xfId="25304" xr:uid="{00000000-0005-0000-0000-0000FD6D0000}"/>
    <cellStyle name="Normal 56 4 2 4 4" xfId="35524" xr:uid="{00000000-0005-0000-0000-0000FE6D0000}"/>
    <cellStyle name="Normal 56 4 2 4 5" xfId="20291" xr:uid="{00000000-0005-0000-0000-0000FF6D0000}"/>
    <cellStyle name="Normal 56 4 2 5" xfId="11881" xr:uid="{00000000-0005-0000-0000-0000006E0000}"/>
    <cellStyle name="Normal 56 4 2 5 2" xfId="42212" xr:uid="{00000000-0005-0000-0000-0000016E0000}"/>
    <cellStyle name="Normal 56 4 2 5 3" xfId="26979" xr:uid="{00000000-0005-0000-0000-0000026E0000}"/>
    <cellStyle name="Normal 56 4 2 6" xfId="6860" xr:uid="{00000000-0005-0000-0000-0000036E0000}"/>
    <cellStyle name="Normal 56 4 2 6 2" xfId="37195" xr:uid="{00000000-0005-0000-0000-0000046E0000}"/>
    <cellStyle name="Normal 56 4 2 6 3" xfId="21962" xr:uid="{00000000-0005-0000-0000-0000056E0000}"/>
    <cellStyle name="Normal 56 4 2 7" xfId="32183" xr:uid="{00000000-0005-0000-0000-0000066E0000}"/>
    <cellStyle name="Normal 56 4 2 8" xfId="16949" xr:uid="{00000000-0005-0000-0000-0000076E0000}"/>
    <cellStyle name="Normal 56 4 3" xfId="2207" xr:uid="{00000000-0005-0000-0000-0000086E0000}"/>
    <cellStyle name="Normal 56 4 3 2" xfId="3897" xr:uid="{00000000-0005-0000-0000-0000096E0000}"/>
    <cellStyle name="Normal 56 4 3 2 2" xfId="13970" xr:uid="{00000000-0005-0000-0000-00000A6E0000}"/>
    <cellStyle name="Normal 56 4 3 2 2 2" xfId="44301" xr:uid="{00000000-0005-0000-0000-00000B6E0000}"/>
    <cellStyle name="Normal 56 4 3 2 2 3" xfId="29068" xr:uid="{00000000-0005-0000-0000-00000C6E0000}"/>
    <cellStyle name="Normal 56 4 3 2 3" xfId="8950" xr:uid="{00000000-0005-0000-0000-00000D6E0000}"/>
    <cellStyle name="Normal 56 4 3 2 3 2" xfId="39284" xr:uid="{00000000-0005-0000-0000-00000E6E0000}"/>
    <cellStyle name="Normal 56 4 3 2 3 3" xfId="24051" xr:uid="{00000000-0005-0000-0000-00000F6E0000}"/>
    <cellStyle name="Normal 56 4 3 2 4" xfId="34271" xr:uid="{00000000-0005-0000-0000-0000106E0000}"/>
    <cellStyle name="Normal 56 4 3 2 5" xfId="19038" xr:uid="{00000000-0005-0000-0000-0000116E0000}"/>
    <cellStyle name="Normal 56 4 3 3" xfId="5589" xr:uid="{00000000-0005-0000-0000-0000126E0000}"/>
    <cellStyle name="Normal 56 4 3 3 2" xfId="15641" xr:uid="{00000000-0005-0000-0000-0000136E0000}"/>
    <cellStyle name="Normal 56 4 3 3 2 2" xfId="45972" xr:uid="{00000000-0005-0000-0000-0000146E0000}"/>
    <cellStyle name="Normal 56 4 3 3 2 3" xfId="30739" xr:uid="{00000000-0005-0000-0000-0000156E0000}"/>
    <cellStyle name="Normal 56 4 3 3 3" xfId="10621" xr:uid="{00000000-0005-0000-0000-0000166E0000}"/>
    <cellStyle name="Normal 56 4 3 3 3 2" xfId="40955" xr:uid="{00000000-0005-0000-0000-0000176E0000}"/>
    <cellStyle name="Normal 56 4 3 3 3 3" xfId="25722" xr:uid="{00000000-0005-0000-0000-0000186E0000}"/>
    <cellStyle name="Normal 56 4 3 3 4" xfId="35942" xr:uid="{00000000-0005-0000-0000-0000196E0000}"/>
    <cellStyle name="Normal 56 4 3 3 5" xfId="20709" xr:uid="{00000000-0005-0000-0000-00001A6E0000}"/>
    <cellStyle name="Normal 56 4 3 4" xfId="12299" xr:uid="{00000000-0005-0000-0000-00001B6E0000}"/>
    <cellStyle name="Normal 56 4 3 4 2" xfId="42630" xr:uid="{00000000-0005-0000-0000-00001C6E0000}"/>
    <cellStyle name="Normal 56 4 3 4 3" xfId="27397" xr:uid="{00000000-0005-0000-0000-00001D6E0000}"/>
    <cellStyle name="Normal 56 4 3 5" xfId="7278" xr:uid="{00000000-0005-0000-0000-00001E6E0000}"/>
    <cellStyle name="Normal 56 4 3 5 2" xfId="37613" xr:uid="{00000000-0005-0000-0000-00001F6E0000}"/>
    <cellStyle name="Normal 56 4 3 5 3" xfId="22380" xr:uid="{00000000-0005-0000-0000-0000206E0000}"/>
    <cellStyle name="Normal 56 4 3 6" xfId="32601" xr:uid="{00000000-0005-0000-0000-0000216E0000}"/>
    <cellStyle name="Normal 56 4 3 7" xfId="17367" xr:uid="{00000000-0005-0000-0000-0000226E0000}"/>
    <cellStyle name="Normal 56 4 4" xfId="3060" xr:uid="{00000000-0005-0000-0000-0000236E0000}"/>
    <cellStyle name="Normal 56 4 4 2" xfId="13134" xr:uid="{00000000-0005-0000-0000-0000246E0000}"/>
    <cellStyle name="Normal 56 4 4 2 2" xfId="43465" xr:uid="{00000000-0005-0000-0000-0000256E0000}"/>
    <cellStyle name="Normal 56 4 4 2 3" xfId="28232" xr:uid="{00000000-0005-0000-0000-0000266E0000}"/>
    <cellStyle name="Normal 56 4 4 3" xfId="8114" xr:uid="{00000000-0005-0000-0000-0000276E0000}"/>
    <cellStyle name="Normal 56 4 4 3 2" xfId="38448" xr:uid="{00000000-0005-0000-0000-0000286E0000}"/>
    <cellStyle name="Normal 56 4 4 3 3" xfId="23215" xr:uid="{00000000-0005-0000-0000-0000296E0000}"/>
    <cellStyle name="Normal 56 4 4 4" xfId="33435" xr:uid="{00000000-0005-0000-0000-00002A6E0000}"/>
    <cellStyle name="Normal 56 4 4 5" xfId="18202" xr:uid="{00000000-0005-0000-0000-00002B6E0000}"/>
    <cellStyle name="Normal 56 4 5" xfId="4753" xr:uid="{00000000-0005-0000-0000-00002C6E0000}"/>
    <cellStyle name="Normal 56 4 5 2" xfId="14805" xr:uid="{00000000-0005-0000-0000-00002D6E0000}"/>
    <cellStyle name="Normal 56 4 5 2 2" xfId="45136" xr:uid="{00000000-0005-0000-0000-00002E6E0000}"/>
    <cellStyle name="Normal 56 4 5 2 3" xfId="29903" xr:uid="{00000000-0005-0000-0000-00002F6E0000}"/>
    <cellStyle name="Normal 56 4 5 3" xfId="9785" xr:uid="{00000000-0005-0000-0000-0000306E0000}"/>
    <cellStyle name="Normal 56 4 5 3 2" xfId="40119" xr:uid="{00000000-0005-0000-0000-0000316E0000}"/>
    <cellStyle name="Normal 56 4 5 3 3" xfId="24886" xr:uid="{00000000-0005-0000-0000-0000326E0000}"/>
    <cellStyle name="Normal 56 4 5 4" xfId="35106" xr:uid="{00000000-0005-0000-0000-0000336E0000}"/>
    <cellStyle name="Normal 56 4 5 5" xfId="19873" xr:uid="{00000000-0005-0000-0000-0000346E0000}"/>
    <cellStyle name="Normal 56 4 6" xfId="11463" xr:uid="{00000000-0005-0000-0000-0000356E0000}"/>
    <cellStyle name="Normal 56 4 6 2" xfId="41794" xr:uid="{00000000-0005-0000-0000-0000366E0000}"/>
    <cellStyle name="Normal 56 4 6 3" xfId="26561" xr:uid="{00000000-0005-0000-0000-0000376E0000}"/>
    <cellStyle name="Normal 56 4 7" xfId="6442" xr:uid="{00000000-0005-0000-0000-0000386E0000}"/>
    <cellStyle name="Normal 56 4 7 2" xfId="36777" xr:uid="{00000000-0005-0000-0000-0000396E0000}"/>
    <cellStyle name="Normal 56 4 7 3" xfId="21544" xr:uid="{00000000-0005-0000-0000-00003A6E0000}"/>
    <cellStyle name="Normal 56 4 8" xfId="31765" xr:uid="{00000000-0005-0000-0000-00003B6E0000}"/>
    <cellStyle name="Normal 56 4 9" xfId="16531" xr:uid="{00000000-0005-0000-0000-00003C6E0000}"/>
    <cellStyle name="Normal 56 5" xfId="1576" xr:uid="{00000000-0005-0000-0000-00003D6E0000}"/>
    <cellStyle name="Normal 56 5 2" xfId="2417" xr:uid="{00000000-0005-0000-0000-00003E6E0000}"/>
    <cellStyle name="Normal 56 5 2 2" xfId="4107" xr:uid="{00000000-0005-0000-0000-00003F6E0000}"/>
    <cellStyle name="Normal 56 5 2 2 2" xfId="14180" xr:uid="{00000000-0005-0000-0000-0000406E0000}"/>
    <cellStyle name="Normal 56 5 2 2 2 2" xfId="44511" xr:uid="{00000000-0005-0000-0000-0000416E0000}"/>
    <cellStyle name="Normal 56 5 2 2 2 3" xfId="29278" xr:uid="{00000000-0005-0000-0000-0000426E0000}"/>
    <cellStyle name="Normal 56 5 2 2 3" xfId="9160" xr:uid="{00000000-0005-0000-0000-0000436E0000}"/>
    <cellStyle name="Normal 56 5 2 2 3 2" xfId="39494" xr:uid="{00000000-0005-0000-0000-0000446E0000}"/>
    <cellStyle name="Normal 56 5 2 2 3 3" xfId="24261" xr:uid="{00000000-0005-0000-0000-0000456E0000}"/>
    <cellStyle name="Normal 56 5 2 2 4" xfId="34481" xr:uid="{00000000-0005-0000-0000-0000466E0000}"/>
    <cellStyle name="Normal 56 5 2 2 5" xfId="19248" xr:uid="{00000000-0005-0000-0000-0000476E0000}"/>
    <cellStyle name="Normal 56 5 2 3" xfId="5799" xr:uid="{00000000-0005-0000-0000-0000486E0000}"/>
    <cellStyle name="Normal 56 5 2 3 2" xfId="15851" xr:uid="{00000000-0005-0000-0000-0000496E0000}"/>
    <cellStyle name="Normal 56 5 2 3 2 2" xfId="46182" xr:uid="{00000000-0005-0000-0000-00004A6E0000}"/>
    <cellStyle name="Normal 56 5 2 3 2 3" xfId="30949" xr:uid="{00000000-0005-0000-0000-00004B6E0000}"/>
    <cellStyle name="Normal 56 5 2 3 3" xfId="10831" xr:uid="{00000000-0005-0000-0000-00004C6E0000}"/>
    <cellStyle name="Normal 56 5 2 3 3 2" xfId="41165" xr:uid="{00000000-0005-0000-0000-00004D6E0000}"/>
    <cellStyle name="Normal 56 5 2 3 3 3" xfId="25932" xr:uid="{00000000-0005-0000-0000-00004E6E0000}"/>
    <cellStyle name="Normal 56 5 2 3 4" xfId="36152" xr:uid="{00000000-0005-0000-0000-00004F6E0000}"/>
    <cellStyle name="Normal 56 5 2 3 5" xfId="20919" xr:uid="{00000000-0005-0000-0000-0000506E0000}"/>
    <cellStyle name="Normal 56 5 2 4" xfId="12509" xr:uid="{00000000-0005-0000-0000-0000516E0000}"/>
    <cellStyle name="Normal 56 5 2 4 2" xfId="42840" xr:uid="{00000000-0005-0000-0000-0000526E0000}"/>
    <cellStyle name="Normal 56 5 2 4 3" xfId="27607" xr:uid="{00000000-0005-0000-0000-0000536E0000}"/>
    <cellStyle name="Normal 56 5 2 5" xfId="7488" xr:uid="{00000000-0005-0000-0000-0000546E0000}"/>
    <cellStyle name="Normal 56 5 2 5 2" xfId="37823" xr:uid="{00000000-0005-0000-0000-0000556E0000}"/>
    <cellStyle name="Normal 56 5 2 5 3" xfId="22590" xr:uid="{00000000-0005-0000-0000-0000566E0000}"/>
    <cellStyle name="Normal 56 5 2 6" xfId="32811" xr:uid="{00000000-0005-0000-0000-0000576E0000}"/>
    <cellStyle name="Normal 56 5 2 7" xfId="17577" xr:uid="{00000000-0005-0000-0000-0000586E0000}"/>
    <cellStyle name="Normal 56 5 3" xfId="3270" xr:uid="{00000000-0005-0000-0000-0000596E0000}"/>
    <cellStyle name="Normal 56 5 3 2" xfId="13344" xr:uid="{00000000-0005-0000-0000-00005A6E0000}"/>
    <cellStyle name="Normal 56 5 3 2 2" xfId="43675" xr:uid="{00000000-0005-0000-0000-00005B6E0000}"/>
    <cellStyle name="Normal 56 5 3 2 3" xfId="28442" xr:uid="{00000000-0005-0000-0000-00005C6E0000}"/>
    <cellStyle name="Normal 56 5 3 3" xfId="8324" xr:uid="{00000000-0005-0000-0000-00005D6E0000}"/>
    <cellStyle name="Normal 56 5 3 3 2" xfId="38658" xr:uid="{00000000-0005-0000-0000-00005E6E0000}"/>
    <cellStyle name="Normal 56 5 3 3 3" xfId="23425" xr:uid="{00000000-0005-0000-0000-00005F6E0000}"/>
    <cellStyle name="Normal 56 5 3 4" xfId="33645" xr:uid="{00000000-0005-0000-0000-0000606E0000}"/>
    <cellStyle name="Normal 56 5 3 5" xfId="18412" xr:uid="{00000000-0005-0000-0000-0000616E0000}"/>
    <cellStyle name="Normal 56 5 4" xfId="4963" xr:uid="{00000000-0005-0000-0000-0000626E0000}"/>
    <cellStyle name="Normal 56 5 4 2" xfId="15015" xr:uid="{00000000-0005-0000-0000-0000636E0000}"/>
    <cellStyle name="Normal 56 5 4 2 2" xfId="45346" xr:uid="{00000000-0005-0000-0000-0000646E0000}"/>
    <cellStyle name="Normal 56 5 4 2 3" xfId="30113" xr:uid="{00000000-0005-0000-0000-0000656E0000}"/>
    <cellStyle name="Normal 56 5 4 3" xfId="9995" xr:uid="{00000000-0005-0000-0000-0000666E0000}"/>
    <cellStyle name="Normal 56 5 4 3 2" xfId="40329" xr:uid="{00000000-0005-0000-0000-0000676E0000}"/>
    <cellStyle name="Normal 56 5 4 3 3" xfId="25096" xr:uid="{00000000-0005-0000-0000-0000686E0000}"/>
    <cellStyle name="Normal 56 5 4 4" xfId="35316" xr:uid="{00000000-0005-0000-0000-0000696E0000}"/>
    <cellStyle name="Normal 56 5 4 5" xfId="20083" xr:uid="{00000000-0005-0000-0000-00006A6E0000}"/>
    <cellStyle name="Normal 56 5 5" xfId="11673" xr:uid="{00000000-0005-0000-0000-00006B6E0000}"/>
    <cellStyle name="Normal 56 5 5 2" xfId="42004" xr:uid="{00000000-0005-0000-0000-00006C6E0000}"/>
    <cellStyle name="Normal 56 5 5 3" xfId="26771" xr:uid="{00000000-0005-0000-0000-00006D6E0000}"/>
    <cellStyle name="Normal 56 5 6" xfId="6652" xr:uid="{00000000-0005-0000-0000-00006E6E0000}"/>
    <cellStyle name="Normal 56 5 6 2" xfId="36987" xr:uid="{00000000-0005-0000-0000-00006F6E0000}"/>
    <cellStyle name="Normal 56 5 6 3" xfId="21754" xr:uid="{00000000-0005-0000-0000-0000706E0000}"/>
    <cellStyle name="Normal 56 5 7" xfId="31975" xr:uid="{00000000-0005-0000-0000-0000716E0000}"/>
    <cellStyle name="Normal 56 5 8" xfId="16741" xr:uid="{00000000-0005-0000-0000-0000726E0000}"/>
    <cellStyle name="Normal 56 6" xfId="1997" xr:uid="{00000000-0005-0000-0000-0000736E0000}"/>
    <cellStyle name="Normal 56 6 2" xfId="3689" xr:uid="{00000000-0005-0000-0000-0000746E0000}"/>
    <cellStyle name="Normal 56 6 2 2" xfId="13762" xr:uid="{00000000-0005-0000-0000-0000756E0000}"/>
    <cellStyle name="Normal 56 6 2 2 2" xfId="44093" xr:uid="{00000000-0005-0000-0000-0000766E0000}"/>
    <cellStyle name="Normal 56 6 2 2 3" xfId="28860" xr:uid="{00000000-0005-0000-0000-0000776E0000}"/>
    <cellStyle name="Normal 56 6 2 3" xfId="8742" xr:uid="{00000000-0005-0000-0000-0000786E0000}"/>
    <cellStyle name="Normal 56 6 2 3 2" xfId="39076" xr:uid="{00000000-0005-0000-0000-0000796E0000}"/>
    <cellStyle name="Normal 56 6 2 3 3" xfId="23843" xr:uid="{00000000-0005-0000-0000-00007A6E0000}"/>
    <cellStyle name="Normal 56 6 2 4" xfId="34063" xr:uid="{00000000-0005-0000-0000-00007B6E0000}"/>
    <cellStyle name="Normal 56 6 2 5" xfId="18830" xr:uid="{00000000-0005-0000-0000-00007C6E0000}"/>
    <cellStyle name="Normal 56 6 3" xfId="5381" xr:uid="{00000000-0005-0000-0000-00007D6E0000}"/>
    <cellStyle name="Normal 56 6 3 2" xfId="15433" xr:uid="{00000000-0005-0000-0000-00007E6E0000}"/>
    <cellStyle name="Normal 56 6 3 2 2" xfId="45764" xr:uid="{00000000-0005-0000-0000-00007F6E0000}"/>
    <cellStyle name="Normal 56 6 3 2 3" xfId="30531" xr:uid="{00000000-0005-0000-0000-0000806E0000}"/>
    <cellStyle name="Normal 56 6 3 3" xfId="10413" xr:uid="{00000000-0005-0000-0000-0000816E0000}"/>
    <cellStyle name="Normal 56 6 3 3 2" xfId="40747" xr:uid="{00000000-0005-0000-0000-0000826E0000}"/>
    <cellStyle name="Normal 56 6 3 3 3" xfId="25514" xr:uid="{00000000-0005-0000-0000-0000836E0000}"/>
    <cellStyle name="Normal 56 6 3 4" xfId="35734" xr:uid="{00000000-0005-0000-0000-0000846E0000}"/>
    <cellStyle name="Normal 56 6 3 5" xfId="20501" xr:uid="{00000000-0005-0000-0000-0000856E0000}"/>
    <cellStyle name="Normal 56 6 4" xfId="12091" xr:uid="{00000000-0005-0000-0000-0000866E0000}"/>
    <cellStyle name="Normal 56 6 4 2" xfId="42422" xr:uid="{00000000-0005-0000-0000-0000876E0000}"/>
    <cellStyle name="Normal 56 6 4 3" xfId="27189" xr:uid="{00000000-0005-0000-0000-0000886E0000}"/>
    <cellStyle name="Normal 56 6 5" xfId="7070" xr:uid="{00000000-0005-0000-0000-0000896E0000}"/>
    <cellStyle name="Normal 56 6 5 2" xfId="37405" xr:uid="{00000000-0005-0000-0000-00008A6E0000}"/>
    <cellStyle name="Normal 56 6 5 3" xfId="22172" xr:uid="{00000000-0005-0000-0000-00008B6E0000}"/>
    <cellStyle name="Normal 56 6 6" xfId="32393" xr:uid="{00000000-0005-0000-0000-00008C6E0000}"/>
    <cellStyle name="Normal 56 6 7" xfId="17159" xr:uid="{00000000-0005-0000-0000-00008D6E0000}"/>
    <cellStyle name="Normal 56 7" xfId="2848" xr:uid="{00000000-0005-0000-0000-00008E6E0000}"/>
    <cellStyle name="Normal 56 7 2" xfId="12926" xr:uid="{00000000-0005-0000-0000-00008F6E0000}"/>
    <cellStyle name="Normal 56 7 2 2" xfId="43257" xr:uid="{00000000-0005-0000-0000-0000906E0000}"/>
    <cellStyle name="Normal 56 7 2 3" xfId="28024" xr:uid="{00000000-0005-0000-0000-0000916E0000}"/>
    <cellStyle name="Normal 56 7 3" xfId="7906" xr:uid="{00000000-0005-0000-0000-0000926E0000}"/>
    <cellStyle name="Normal 56 7 3 2" xfId="38240" xr:uid="{00000000-0005-0000-0000-0000936E0000}"/>
    <cellStyle name="Normal 56 7 3 3" xfId="23007" xr:uid="{00000000-0005-0000-0000-0000946E0000}"/>
    <cellStyle name="Normal 56 7 4" xfId="33227" xr:uid="{00000000-0005-0000-0000-0000956E0000}"/>
    <cellStyle name="Normal 56 7 5" xfId="17994" xr:uid="{00000000-0005-0000-0000-0000966E0000}"/>
    <cellStyle name="Normal 56 8" xfId="4542" xr:uid="{00000000-0005-0000-0000-0000976E0000}"/>
    <cellStyle name="Normal 56 8 2" xfId="14597" xr:uid="{00000000-0005-0000-0000-0000986E0000}"/>
    <cellStyle name="Normal 56 8 2 2" xfId="44928" xr:uid="{00000000-0005-0000-0000-0000996E0000}"/>
    <cellStyle name="Normal 56 8 2 3" xfId="29695" xr:uid="{00000000-0005-0000-0000-00009A6E0000}"/>
    <cellStyle name="Normal 56 8 3" xfId="9577" xr:uid="{00000000-0005-0000-0000-00009B6E0000}"/>
    <cellStyle name="Normal 56 8 3 2" xfId="39911" xr:uid="{00000000-0005-0000-0000-00009C6E0000}"/>
    <cellStyle name="Normal 56 8 3 3" xfId="24678" xr:uid="{00000000-0005-0000-0000-00009D6E0000}"/>
    <cellStyle name="Normal 56 8 4" xfId="34898" xr:uid="{00000000-0005-0000-0000-00009E6E0000}"/>
    <cellStyle name="Normal 56 8 5" xfId="19665" xr:uid="{00000000-0005-0000-0000-00009F6E0000}"/>
    <cellStyle name="Normal 56 9" xfId="11253" xr:uid="{00000000-0005-0000-0000-0000A06E0000}"/>
    <cellStyle name="Normal 56 9 2" xfId="41586" xr:uid="{00000000-0005-0000-0000-0000A16E0000}"/>
    <cellStyle name="Normal 56 9 3" xfId="26353" xr:uid="{00000000-0005-0000-0000-0000A26E0000}"/>
    <cellStyle name="Normal 57" xfId="874" xr:uid="{00000000-0005-0000-0000-0000A36E0000}"/>
    <cellStyle name="Normal 57 10" xfId="6233" xr:uid="{00000000-0005-0000-0000-0000A46E0000}"/>
    <cellStyle name="Normal 57 10 2" xfId="36570" xr:uid="{00000000-0005-0000-0000-0000A56E0000}"/>
    <cellStyle name="Normal 57 10 3" xfId="21337" xr:uid="{00000000-0005-0000-0000-0000A66E0000}"/>
    <cellStyle name="Normal 57 11" xfId="31561" xr:uid="{00000000-0005-0000-0000-0000A76E0000}"/>
    <cellStyle name="Normal 57 12" xfId="16322" xr:uid="{00000000-0005-0000-0000-0000A86E0000}"/>
    <cellStyle name="Normal 57 13" xfId="47298" xr:uid="{00000000-0005-0000-0000-0000A96E0000}"/>
    <cellStyle name="Normal 57 2" xfId="1197" xr:uid="{00000000-0005-0000-0000-0000AA6E0000}"/>
    <cellStyle name="Normal 57 2 10" xfId="31613" xr:uid="{00000000-0005-0000-0000-0000AB6E0000}"/>
    <cellStyle name="Normal 57 2 11" xfId="16376" xr:uid="{00000000-0005-0000-0000-0000AC6E0000}"/>
    <cellStyle name="Normal 57 2 2" xfId="1305" xr:uid="{00000000-0005-0000-0000-0000AD6E0000}"/>
    <cellStyle name="Normal 57 2 2 10" xfId="16480" xr:uid="{00000000-0005-0000-0000-0000AE6E0000}"/>
    <cellStyle name="Normal 57 2 2 2" xfId="1522" xr:uid="{00000000-0005-0000-0000-0000AF6E0000}"/>
    <cellStyle name="Normal 57 2 2 2 2" xfId="1943" xr:uid="{00000000-0005-0000-0000-0000B06E0000}"/>
    <cellStyle name="Normal 57 2 2 2 2 2" xfId="2782" xr:uid="{00000000-0005-0000-0000-0000B16E0000}"/>
    <cellStyle name="Normal 57 2 2 2 2 2 2" xfId="4472" xr:uid="{00000000-0005-0000-0000-0000B26E0000}"/>
    <cellStyle name="Normal 57 2 2 2 2 2 2 2" xfId="14545" xr:uid="{00000000-0005-0000-0000-0000B36E0000}"/>
    <cellStyle name="Normal 57 2 2 2 2 2 2 2 2" xfId="44876" xr:uid="{00000000-0005-0000-0000-0000B46E0000}"/>
    <cellStyle name="Normal 57 2 2 2 2 2 2 2 3" xfId="29643" xr:uid="{00000000-0005-0000-0000-0000B56E0000}"/>
    <cellStyle name="Normal 57 2 2 2 2 2 2 3" xfId="9525" xr:uid="{00000000-0005-0000-0000-0000B66E0000}"/>
    <cellStyle name="Normal 57 2 2 2 2 2 2 3 2" xfId="39859" xr:uid="{00000000-0005-0000-0000-0000B76E0000}"/>
    <cellStyle name="Normal 57 2 2 2 2 2 2 3 3" xfId="24626" xr:uid="{00000000-0005-0000-0000-0000B86E0000}"/>
    <cellStyle name="Normal 57 2 2 2 2 2 2 4" xfId="34846" xr:uid="{00000000-0005-0000-0000-0000B96E0000}"/>
    <cellStyle name="Normal 57 2 2 2 2 2 2 5" xfId="19613" xr:uid="{00000000-0005-0000-0000-0000BA6E0000}"/>
    <cellStyle name="Normal 57 2 2 2 2 2 3" xfId="6164" xr:uid="{00000000-0005-0000-0000-0000BB6E0000}"/>
    <cellStyle name="Normal 57 2 2 2 2 2 3 2" xfId="16216" xr:uid="{00000000-0005-0000-0000-0000BC6E0000}"/>
    <cellStyle name="Normal 57 2 2 2 2 2 3 2 2" xfId="46547" xr:uid="{00000000-0005-0000-0000-0000BD6E0000}"/>
    <cellStyle name="Normal 57 2 2 2 2 2 3 2 3" xfId="31314" xr:uid="{00000000-0005-0000-0000-0000BE6E0000}"/>
    <cellStyle name="Normal 57 2 2 2 2 2 3 3" xfId="11196" xr:uid="{00000000-0005-0000-0000-0000BF6E0000}"/>
    <cellStyle name="Normal 57 2 2 2 2 2 3 3 2" xfId="41530" xr:uid="{00000000-0005-0000-0000-0000C06E0000}"/>
    <cellStyle name="Normal 57 2 2 2 2 2 3 3 3" xfId="26297" xr:uid="{00000000-0005-0000-0000-0000C16E0000}"/>
    <cellStyle name="Normal 57 2 2 2 2 2 3 4" xfId="36517" xr:uid="{00000000-0005-0000-0000-0000C26E0000}"/>
    <cellStyle name="Normal 57 2 2 2 2 2 3 5" xfId="21284" xr:uid="{00000000-0005-0000-0000-0000C36E0000}"/>
    <cellStyle name="Normal 57 2 2 2 2 2 4" xfId="12874" xr:uid="{00000000-0005-0000-0000-0000C46E0000}"/>
    <cellStyle name="Normal 57 2 2 2 2 2 4 2" xfId="43205" xr:uid="{00000000-0005-0000-0000-0000C56E0000}"/>
    <cellStyle name="Normal 57 2 2 2 2 2 4 3" xfId="27972" xr:uid="{00000000-0005-0000-0000-0000C66E0000}"/>
    <cellStyle name="Normal 57 2 2 2 2 2 5" xfId="7853" xr:uid="{00000000-0005-0000-0000-0000C76E0000}"/>
    <cellStyle name="Normal 57 2 2 2 2 2 5 2" xfId="38188" xr:uid="{00000000-0005-0000-0000-0000C86E0000}"/>
    <cellStyle name="Normal 57 2 2 2 2 2 5 3" xfId="22955" xr:uid="{00000000-0005-0000-0000-0000C96E0000}"/>
    <cellStyle name="Normal 57 2 2 2 2 2 6" xfId="33176" xr:uid="{00000000-0005-0000-0000-0000CA6E0000}"/>
    <cellStyle name="Normal 57 2 2 2 2 2 7" xfId="17942" xr:uid="{00000000-0005-0000-0000-0000CB6E0000}"/>
    <cellStyle name="Normal 57 2 2 2 2 3" xfId="3635" xr:uid="{00000000-0005-0000-0000-0000CC6E0000}"/>
    <cellStyle name="Normal 57 2 2 2 2 3 2" xfId="13709" xr:uid="{00000000-0005-0000-0000-0000CD6E0000}"/>
    <cellStyle name="Normal 57 2 2 2 2 3 2 2" xfId="44040" xr:uid="{00000000-0005-0000-0000-0000CE6E0000}"/>
    <cellStyle name="Normal 57 2 2 2 2 3 2 3" xfId="28807" xr:uid="{00000000-0005-0000-0000-0000CF6E0000}"/>
    <cellStyle name="Normal 57 2 2 2 2 3 3" xfId="8689" xr:uid="{00000000-0005-0000-0000-0000D06E0000}"/>
    <cellStyle name="Normal 57 2 2 2 2 3 3 2" xfId="39023" xr:uid="{00000000-0005-0000-0000-0000D16E0000}"/>
    <cellStyle name="Normal 57 2 2 2 2 3 3 3" xfId="23790" xr:uid="{00000000-0005-0000-0000-0000D26E0000}"/>
    <cellStyle name="Normal 57 2 2 2 2 3 4" xfId="34010" xr:uid="{00000000-0005-0000-0000-0000D36E0000}"/>
    <cellStyle name="Normal 57 2 2 2 2 3 5" xfId="18777" xr:uid="{00000000-0005-0000-0000-0000D46E0000}"/>
    <cellStyle name="Normal 57 2 2 2 2 4" xfId="5328" xr:uid="{00000000-0005-0000-0000-0000D56E0000}"/>
    <cellStyle name="Normal 57 2 2 2 2 4 2" xfId="15380" xr:uid="{00000000-0005-0000-0000-0000D66E0000}"/>
    <cellStyle name="Normal 57 2 2 2 2 4 2 2" xfId="45711" xr:uid="{00000000-0005-0000-0000-0000D76E0000}"/>
    <cellStyle name="Normal 57 2 2 2 2 4 2 3" xfId="30478" xr:uid="{00000000-0005-0000-0000-0000D86E0000}"/>
    <cellStyle name="Normal 57 2 2 2 2 4 3" xfId="10360" xr:uid="{00000000-0005-0000-0000-0000D96E0000}"/>
    <cellStyle name="Normal 57 2 2 2 2 4 3 2" xfId="40694" xr:uid="{00000000-0005-0000-0000-0000DA6E0000}"/>
    <cellStyle name="Normal 57 2 2 2 2 4 3 3" xfId="25461" xr:uid="{00000000-0005-0000-0000-0000DB6E0000}"/>
    <cellStyle name="Normal 57 2 2 2 2 4 4" xfId="35681" xr:uid="{00000000-0005-0000-0000-0000DC6E0000}"/>
    <cellStyle name="Normal 57 2 2 2 2 4 5" xfId="20448" xr:uid="{00000000-0005-0000-0000-0000DD6E0000}"/>
    <cellStyle name="Normal 57 2 2 2 2 5" xfId="12038" xr:uid="{00000000-0005-0000-0000-0000DE6E0000}"/>
    <cellStyle name="Normal 57 2 2 2 2 5 2" xfId="42369" xr:uid="{00000000-0005-0000-0000-0000DF6E0000}"/>
    <cellStyle name="Normal 57 2 2 2 2 5 3" xfId="27136" xr:uid="{00000000-0005-0000-0000-0000E06E0000}"/>
    <cellStyle name="Normal 57 2 2 2 2 6" xfId="7017" xr:uid="{00000000-0005-0000-0000-0000E16E0000}"/>
    <cellStyle name="Normal 57 2 2 2 2 6 2" xfId="37352" xr:uid="{00000000-0005-0000-0000-0000E26E0000}"/>
    <cellStyle name="Normal 57 2 2 2 2 6 3" xfId="22119" xr:uid="{00000000-0005-0000-0000-0000E36E0000}"/>
    <cellStyle name="Normal 57 2 2 2 2 7" xfId="32340" xr:uid="{00000000-0005-0000-0000-0000E46E0000}"/>
    <cellStyle name="Normal 57 2 2 2 2 8" xfId="17106" xr:uid="{00000000-0005-0000-0000-0000E56E0000}"/>
    <cellStyle name="Normal 57 2 2 2 3" xfId="2364" xr:uid="{00000000-0005-0000-0000-0000E66E0000}"/>
    <cellStyle name="Normal 57 2 2 2 3 2" xfId="4054" xr:uid="{00000000-0005-0000-0000-0000E76E0000}"/>
    <cellStyle name="Normal 57 2 2 2 3 2 2" xfId="14127" xr:uid="{00000000-0005-0000-0000-0000E86E0000}"/>
    <cellStyle name="Normal 57 2 2 2 3 2 2 2" xfId="44458" xr:uid="{00000000-0005-0000-0000-0000E96E0000}"/>
    <cellStyle name="Normal 57 2 2 2 3 2 2 3" xfId="29225" xr:uid="{00000000-0005-0000-0000-0000EA6E0000}"/>
    <cellStyle name="Normal 57 2 2 2 3 2 3" xfId="9107" xr:uid="{00000000-0005-0000-0000-0000EB6E0000}"/>
    <cellStyle name="Normal 57 2 2 2 3 2 3 2" xfId="39441" xr:uid="{00000000-0005-0000-0000-0000EC6E0000}"/>
    <cellStyle name="Normal 57 2 2 2 3 2 3 3" xfId="24208" xr:uid="{00000000-0005-0000-0000-0000ED6E0000}"/>
    <cellStyle name="Normal 57 2 2 2 3 2 4" xfId="34428" xr:uid="{00000000-0005-0000-0000-0000EE6E0000}"/>
    <cellStyle name="Normal 57 2 2 2 3 2 5" xfId="19195" xr:uid="{00000000-0005-0000-0000-0000EF6E0000}"/>
    <cellStyle name="Normal 57 2 2 2 3 3" xfId="5746" xr:uid="{00000000-0005-0000-0000-0000F06E0000}"/>
    <cellStyle name="Normal 57 2 2 2 3 3 2" xfId="15798" xr:uid="{00000000-0005-0000-0000-0000F16E0000}"/>
    <cellStyle name="Normal 57 2 2 2 3 3 2 2" xfId="46129" xr:uid="{00000000-0005-0000-0000-0000F26E0000}"/>
    <cellStyle name="Normal 57 2 2 2 3 3 2 3" xfId="30896" xr:uid="{00000000-0005-0000-0000-0000F36E0000}"/>
    <cellStyle name="Normal 57 2 2 2 3 3 3" xfId="10778" xr:uid="{00000000-0005-0000-0000-0000F46E0000}"/>
    <cellStyle name="Normal 57 2 2 2 3 3 3 2" xfId="41112" xr:uid="{00000000-0005-0000-0000-0000F56E0000}"/>
    <cellStyle name="Normal 57 2 2 2 3 3 3 3" xfId="25879" xr:uid="{00000000-0005-0000-0000-0000F66E0000}"/>
    <cellStyle name="Normal 57 2 2 2 3 3 4" xfId="36099" xr:uid="{00000000-0005-0000-0000-0000F76E0000}"/>
    <cellStyle name="Normal 57 2 2 2 3 3 5" xfId="20866" xr:uid="{00000000-0005-0000-0000-0000F86E0000}"/>
    <cellStyle name="Normal 57 2 2 2 3 4" xfId="12456" xr:uid="{00000000-0005-0000-0000-0000F96E0000}"/>
    <cellStyle name="Normal 57 2 2 2 3 4 2" xfId="42787" xr:uid="{00000000-0005-0000-0000-0000FA6E0000}"/>
    <cellStyle name="Normal 57 2 2 2 3 4 3" xfId="27554" xr:uid="{00000000-0005-0000-0000-0000FB6E0000}"/>
    <cellStyle name="Normal 57 2 2 2 3 5" xfId="7435" xr:uid="{00000000-0005-0000-0000-0000FC6E0000}"/>
    <cellStyle name="Normal 57 2 2 2 3 5 2" xfId="37770" xr:uid="{00000000-0005-0000-0000-0000FD6E0000}"/>
    <cellStyle name="Normal 57 2 2 2 3 5 3" xfId="22537" xr:uid="{00000000-0005-0000-0000-0000FE6E0000}"/>
    <cellStyle name="Normal 57 2 2 2 3 6" xfId="32758" xr:uid="{00000000-0005-0000-0000-0000FF6E0000}"/>
    <cellStyle name="Normal 57 2 2 2 3 7" xfId="17524" xr:uid="{00000000-0005-0000-0000-0000006F0000}"/>
    <cellStyle name="Normal 57 2 2 2 4" xfId="3217" xr:uid="{00000000-0005-0000-0000-0000016F0000}"/>
    <cellStyle name="Normal 57 2 2 2 4 2" xfId="13291" xr:uid="{00000000-0005-0000-0000-0000026F0000}"/>
    <cellStyle name="Normal 57 2 2 2 4 2 2" xfId="43622" xr:uid="{00000000-0005-0000-0000-0000036F0000}"/>
    <cellStyle name="Normal 57 2 2 2 4 2 3" xfId="28389" xr:uid="{00000000-0005-0000-0000-0000046F0000}"/>
    <cellStyle name="Normal 57 2 2 2 4 3" xfId="8271" xr:uid="{00000000-0005-0000-0000-0000056F0000}"/>
    <cellStyle name="Normal 57 2 2 2 4 3 2" xfId="38605" xr:uid="{00000000-0005-0000-0000-0000066F0000}"/>
    <cellStyle name="Normal 57 2 2 2 4 3 3" xfId="23372" xr:uid="{00000000-0005-0000-0000-0000076F0000}"/>
    <cellStyle name="Normal 57 2 2 2 4 4" xfId="33592" xr:uid="{00000000-0005-0000-0000-0000086F0000}"/>
    <cellStyle name="Normal 57 2 2 2 4 5" xfId="18359" xr:uid="{00000000-0005-0000-0000-0000096F0000}"/>
    <cellStyle name="Normal 57 2 2 2 5" xfId="4910" xr:uid="{00000000-0005-0000-0000-00000A6F0000}"/>
    <cellStyle name="Normal 57 2 2 2 5 2" xfId="14962" xr:uid="{00000000-0005-0000-0000-00000B6F0000}"/>
    <cellStyle name="Normal 57 2 2 2 5 2 2" xfId="45293" xr:uid="{00000000-0005-0000-0000-00000C6F0000}"/>
    <cellStyle name="Normal 57 2 2 2 5 2 3" xfId="30060" xr:uid="{00000000-0005-0000-0000-00000D6F0000}"/>
    <cellStyle name="Normal 57 2 2 2 5 3" xfId="9942" xr:uid="{00000000-0005-0000-0000-00000E6F0000}"/>
    <cellStyle name="Normal 57 2 2 2 5 3 2" xfId="40276" xr:uid="{00000000-0005-0000-0000-00000F6F0000}"/>
    <cellStyle name="Normal 57 2 2 2 5 3 3" xfId="25043" xr:uid="{00000000-0005-0000-0000-0000106F0000}"/>
    <cellStyle name="Normal 57 2 2 2 5 4" xfId="35263" xr:uid="{00000000-0005-0000-0000-0000116F0000}"/>
    <cellStyle name="Normal 57 2 2 2 5 5" xfId="20030" xr:uid="{00000000-0005-0000-0000-0000126F0000}"/>
    <cellStyle name="Normal 57 2 2 2 6" xfId="11620" xr:uid="{00000000-0005-0000-0000-0000136F0000}"/>
    <cellStyle name="Normal 57 2 2 2 6 2" xfId="41951" xr:uid="{00000000-0005-0000-0000-0000146F0000}"/>
    <cellStyle name="Normal 57 2 2 2 6 3" xfId="26718" xr:uid="{00000000-0005-0000-0000-0000156F0000}"/>
    <cellStyle name="Normal 57 2 2 2 7" xfId="6599" xr:uid="{00000000-0005-0000-0000-0000166F0000}"/>
    <cellStyle name="Normal 57 2 2 2 7 2" xfId="36934" xr:uid="{00000000-0005-0000-0000-0000176F0000}"/>
    <cellStyle name="Normal 57 2 2 2 7 3" xfId="21701" xr:uid="{00000000-0005-0000-0000-0000186F0000}"/>
    <cellStyle name="Normal 57 2 2 2 8" xfId="31922" xr:uid="{00000000-0005-0000-0000-0000196F0000}"/>
    <cellStyle name="Normal 57 2 2 2 9" xfId="16688" xr:uid="{00000000-0005-0000-0000-00001A6F0000}"/>
    <cellStyle name="Normal 57 2 2 3" xfId="1735" xr:uid="{00000000-0005-0000-0000-00001B6F0000}"/>
    <cellStyle name="Normal 57 2 2 3 2" xfId="2574" xr:uid="{00000000-0005-0000-0000-00001C6F0000}"/>
    <cellStyle name="Normal 57 2 2 3 2 2" xfId="4264" xr:uid="{00000000-0005-0000-0000-00001D6F0000}"/>
    <cellStyle name="Normal 57 2 2 3 2 2 2" xfId="14337" xr:uid="{00000000-0005-0000-0000-00001E6F0000}"/>
    <cellStyle name="Normal 57 2 2 3 2 2 2 2" xfId="44668" xr:uid="{00000000-0005-0000-0000-00001F6F0000}"/>
    <cellStyle name="Normal 57 2 2 3 2 2 2 3" xfId="29435" xr:uid="{00000000-0005-0000-0000-0000206F0000}"/>
    <cellStyle name="Normal 57 2 2 3 2 2 3" xfId="9317" xr:uid="{00000000-0005-0000-0000-0000216F0000}"/>
    <cellStyle name="Normal 57 2 2 3 2 2 3 2" xfId="39651" xr:uid="{00000000-0005-0000-0000-0000226F0000}"/>
    <cellStyle name="Normal 57 2 2 3 2 2 3 3" xfId="24418" xr:uid="{00000000-0005-0000-0000-0000236F0000}"/>
    <cellStyle name="Normal 57 2 2 3 2 2 4" xfId="34638" xr:uid="{00000000-0005-0000-0000-0000246F0000}"/>
    <cellStyle name="Normal 57 2 2 3 2 2 5" xfId="19405" xr:uid="{00000000-0005-0000-0000-0000256F0000}"/>
    <cellStyle name="Normal 57 2 2 3 2 3" xfId="5956" xr:uid="{00000000-0005-0000-0000-0000266F0000}"/>
    <cellStyle name="Normal 57 2 2 3 2 3 2" xfId="16008" xr:uid="{00000000-0005-0000-0000-0000276F0000}"/>
    <cellStyle name="Normal 57 2 2 3 2 3 2 2" xfId="46339" xr:uid="{00000000-0005-0000-0000-0000286F0000}"/>
    <cellStyle name="Normal 57 2 2 3 2 3 2 3" xfId="31106" xr:uid="{00000000-0005-0000-0000-0000296F0000}"/>
    <cellStyle name="Normal 57 2 2 3 2 3 3" xfId="10988" xr:uid="{00000000-0005-0000-0000-00002A6F0000}"/>
    <cellStyle name="Normal 57 2 2 3 2 3 3 2" xfId="41322" xr:uid="{00000000-0005-0000-0000-00002B6F0000}"/>
    <cellStyle name="Normal 57 2 2 3 2 3 3 3" xfId="26089" xr:uid="{00000000-0005-0000-0000-00002C6F0000}"/>
    <cellStyle name="Normal 57 2 2 3 2 3 4" xfId="36309" xr:uid="{00000000-0005-0000-0000-00002D6F0000}"/>
    <cellStyle name="Normal 57 2 2 3 2 3 5" xfId="21076" xr:uid="{00000000-0005-0000-0000-00002E6F0000}"/>
    <cellStyle name="Normal 57 2 2 3 2 4" xfId="12666" xr:uid="{00000000-0005-0000-0000-00002F6F0000}"/>
    <cellStyle name="Normal 57 2 2 3 2 4 2" xfId="42997" xr:uid="{00000000-0005-0000-0000-0000306F0000}"/>
    <cellStyle name="Normal 57 2 2 3 2 4 3" xfId="27764" xr:uid="{00000000-0005-0000-0000-0000316F0000}"/>
    <cellStyle name="Normal 57 2 2 3 2 5" xfId="7645" xr:uid="{00000000-0005-0000-0000-0000326F0000}"/>
    <cellStyle name="Normal 57 2 2 3 2 5 2" xfId="37980" xr:uid="{00000000-0005-0000-0000-0000336F0000}"/>
    <cellStyle name="Normal 57 2 2 3 2 5 3" xfId="22747" xr:uid="{00000000-0005-0000-0000-0000346F0000}"/>
    <cellStyle name="Normal 57 2 2 3 2 6" xfId="32968" xr:uid="{00000000-0005-0000-0000-0000356F0000}"/>
    <cellStyle name="Normal 57 2 2 3 2 7" xfId="17734" xr:uid="{00000000-0005-0000-0000-0000366F0000}"/>
    <cellStyle name="Normal 57 2 2 3 3" xfId="3427" xr:uid="{00000000-0005-0000-0000-0000376F0000}"/>
    <cellStyle name="Normal 57 2 2 3 3 2" xfId="13501" xr:uid="{00000000-0005-0000-0000-0000386F0000}"/>
    <cellStyle name="Normal 57 2 2 3 3 2 2" xfId="43832" xr:uid="{00000000-0005-0000-0000-0000396F0000}"/>
    <cellStyle name="Normal 57 2 2 3 3 2 3" xfId="28599" xr:uid="{00000000-0005-0000-0000-00003A6F0000}"/>
    <cellStyle name="Normal 57 2 2 3 3 3" xfId="8481" xr:uid="{00000000-0005-0000-0000-00003B6F0000}"/>
    <cellStyle name="Normal 57 2 2 3 3 3 2" xfId="38815" xr:uid="{00000000-0005-0000-0000-00003C6F0000}"/>
    <cellStyle name="Normal 57 2 2 3 3 3 3" xfId="23582" xr:uid="{00000000-0005-0000-0000-00003D6F0000}"/>
    <cellStyle name="Normal 57 2 2 3 3 4" xfId="33802" xr:uid="{00000000-0005-0000-0000-00003E6F0000}"/>
    <cellStyle name="Normal 57 2 2 3 3 5" xfId="18569" xr:uid="{00000000-0005-0000-0000-00003F6F0000}"/>
    <cellStyle name="Normal 57 2 2 3 4" xfId="5120" xr:uid="{00000000-0005-0000-0000-0000406F0000}"/>
    <cellStyle name="Normal 57 2 2 3 4 2" xfId="15172" xr:uid="{00000000-0005-0000-0000-0000416F0000}"/>
    <cellStyle name="Normal 57 2 2 3 4 2 2" xfId="45503" xr:uid="{00000000-0005-0000-0000-0000426F0000}"/>
    <cellStyle name="Normal 57 2 2 3 4 2 3" xfId="30270" xr:uid="{00000000-0005-0000-0000-0000436F0000}"/>
    <cellStyle name="Normal 57 2 2 3 4 3" xfId="10152" xr:uid="{00000000-0005-0000-0000-0000446F0000}"/>
    <cellStyle name="Normal 57 2 2 3 4 3 2" xfId="40486" xr:uid="{00000000-0005-0000-0000-0000456F0000}"/>
    <cellStyle name="Normal 57 2 2 3 4 3 3" xfId="25253" xr:uid="{00000000-0005-0000-0000-0000466F0000}"/>
    <cellStyle name="Normal 57 2 2 3 4 4" xfId="35473" xr:uid="{00000000-0005-0000-0000-0000476F0000}"/>
    <cellStyle name="Normal 57 2 2 3 4 5" xfId="20240" xr:uid="{00000000-0005-0000-0000-0000486F0000}"/>
    <cellStyle name="Normal 57 2 2 3 5" xfId="11830" xr:uid="{00000000-0005-0000-0000-0000496F0000}"/>
    <cellStyle name="Normal 57 2 2 3 5 2" xfId="42161" xr:uid="{00000000-0005-0000-0000-00004A6F0000}"/>
    <cellStyle name="Normal 57 2 2 3 5 3" xfId="26928" xr:uid="{00000000-0005-0000-0000-00004B6F0000}"/>
    <cellStyle name="Normal 57 2 2 3 6" xfId="6809" xr:uid="{00000000-0005-0000-0000-00004C6F0000}"/>
    <cellStyle name="Normal 57 2 2 3 6 2" xfId="37144" xr:uid="{00000000-0005-0000-0000-00004D6F0000}"/>
    <cellStyle name="Normal 57 2 2 3 6 3" xfId="21911" xr:uid="{00000000-0005-0000-0000-00004E6F0000}"/>
    <cellStyle name="Normal 57 2 2 3 7" xfId="32132" xr:uid="{00000000-0005-0000-0000-00004F6F0000}"/>
    <cellStyle name="Normal 57 2 2 3 8" xfId="16898" xr:uid="{00000000-0005-0000-0000-0000506F0000}"/>
    <cellStyle name="Normal 57 2 2 4" xfId="2156" xr:uid="{00000000-0005-0000-0000-0000516F0000}"/>
    <cellStyle name="Normal 57 2 2 4 2" xfId="3846" xr:uid="{00000000-0005-0000-0000-0000526F0000}"/>
    <cellStyle name="Normal 57 2 2 4 2 2" xfId="13919" xr:uid="{00000000-0005-0000-0000-0000536F0000}"/>
    <cellStyle name="Normal 57 2 2 4 2 2 2" xfId="44250" xr:uid="{00000000-0005-0000-0000-0000546F0000}"/>
    <cellStyle name="Normal 57 2 2 4 2 2 3" xfId="29017" xr:uid="{00000000-0005-0000-0000-0000556F0000}"/>
    <cellStyle name="Normal 57 2 2 4 2 3" xfId="8899" xr:uid="{00000000-0005-0000-0000-0000566F0000}"/>
    <cellStyle name="Normal 57 2 2 4 2 3 2" xfId="39233" xr:uid="{00000000-0005-0000-0000-0000576F0000}"/>
    <cellStyle name="Normal 57 2 2 4 2 3 3" xfId="24000" xr:uid="{00000000-0005-0000-0000-0000586F0000}"/>
    <cellStyle name="Normal 57 2 2 4 2 4" xfId="34220" xr:uid="{00000000-0005-0000-0000-0000596F0000}"/>
    <cellStyle name="Normal 57 2 2 4 2 5" xfId="18987" xr:uid="{00000000-0005-0000-0000-00005A6F0000}"/>
    <cellStyle name="Normal 57 2 2 4 3" xfId="5538" xr:uid="{00000000-0005-0000-0000-00005B6F0000}"/>
    <cellStyle name="Normal 57 2 2 4 3 2" xfId="15590" xr:uid="{00000000-0005-0000-0000-00005C6F0000}"/>
    <cellStyle name="Normal 57 2 2 4 3 2 2" xfId="45921" xr:uid="{00000000-0005-0000-0000-00005D6F0000}"/>
    <cellStyle name="Normal 57 2 2 4 3 2 3" xfId="30688" xr:uid="{00000000-0005-0000-0000-00005E6F0000}"/>
    <cellStyle name="Normal 57 2 2 4 3 3" xfId="10570" xr:uid="{00000000-0005-0000-0000-00005F6F0000}"/>
    <cellStyle name="Normal 57 2 2 4 3 3 2" xfId="40904" xr:uid="{00000000-0005-0000-0000-0000606F0000}"/>
    <cellStyle name="Normal 57 2 2 4 3 3 3" xfId="25671" xr:uid="{00000000-0005-0000-0000-0000616F0000}"/>
    <cellStyle name="Normal 57 2 2 4 3 4" xfId="35891" xr:uid="{00000000-0005-0000-0000-0000626F0000}"/>
    <cellStyle name="Normal 57 2 2 4 3 5" xfId="20658" xr:uid="{00000000-0005-0000-0000-0000636F0000}"/>
    <cellStyle name="Normal 57 2 2 4 4" xfId="12248" xr:uid="{00000000-0005-0000-0000-0000646F0000}"/>
    <cellStyle name="Normal 57 2 2 4 4 2" xfId="42579" xr:uid="{00000000-0005-0000-0000-0000656F0000}"/>
    <cellStyle name="Normal 57 2 2 4 4 3" xfId="27346" xr:uid="{00000000-0005-0000-0000-0000666F0000}"/>
    <cellStyle name="Normal 57 2 2 4 5" xfId="7227" xr:uid="{00000000-0005-0000-0000-0000676F0000}"/>
    <cellStyle name="Normal 57 2 2 4 5 2" xfId="37562" xr:uid="{00000000-0005-0000-0000-0000686F0000}"/>
    <cellStyle name="Normal 57 2 2 4 5 3" xfId="22329" xr:uid="{00000000-0005-0000-0000-0000696F0000}"/>
    <cellStyle name="Normal 57 2 2 4 6" xfId="32550" xr:uid="{00000000-0005-0000-0000-00006A6F0000}"/>
    <cellStyle name="Normal 57 2 2 4 7" xfId="17316" xr:uid="{00000000-0005-0000-0000-00006B6F0000}"/>
    <cellStyle name="Normal 57 2 2 5" xfId="3009" xr:uid="{00000000-0005-0000-0000-00006C6F0000}"/>
    <cellStyle name="Normal 57 2 2 5 2" xfId="13083" xr:uid="{00000000-0005-0000-0000-00006D6F0000}"/>
    <cellStyle name="Normal 57 2 2 5 2 2" xfId="43414" xr:uid="{00000000-0005-0000-0000-00006E6F0000}"/>
    <cellStyle name="Normal 57 2 2 5 2 3" xfId="28181" xr:uid="{00000000-0005-0000-0000-00006F6F0000}"/>
    <cellStyle name="Normal 57 2 2 5 3" xfId="8063" xr:uid="{00000000-0005-0000-0000-0000706F0000}"/>
    <cellStyle name="Normal 57 2 2 5 3 2" xfId="38397" xr:uid="{00000000-0005-0000-0000-0000716F0000}"/>
    <cellStyle name="Normal 57 2 2 5 3 3" xfId="23164" xr:uid="{00000000-0005-0000-0000-0000726F0000}"/>
    <cellStyle name="Normal 57 2 2 5 4" xfId="33384" xr:uid="{00000000-0005-0000-0000-0000736F0000}"/>
    <cellStyle name="Normal 57 2 2 5 5" xfId="18151" xr:uid="{00000000-0005-0000-0000-0000746F0000}"/>
    <cellStyle name="Normal 57 2 2 6" xfId="4702" xr:uid="{00000000-0005-0000-0000-0000756F0000}"/>
    <cellStyle name="Normal 57 2 2 6 2" xfId="14754" xr:uid="{00000000-0005-0000-0000-0000766F0000}"/>
    <cellStyle name="Normal 57 2 2 6 2 2" xfId="45085" xr:uid="{00000000-0005-0000-0000-0000776F0000}"/>
    <cellStyle name="Normal 57 2 2 6 2 3" xfId="29852" xr:uid="{00000000-0005-0000-0000-0000786F0000}"/>
    <cellStyle name="Normal 57 2 2 6 3" xfId="9734" xr:uid="{00000000-0005-0000-0000-0000796F0000}"/>
    <cellStyle name="Normal 57 2 2 6 3 2" xfId="40068" xr:uid="{00000000-0005-0000-0000-00007A6F0000}"/>
    <cellStyle name="Normal 57 2 2 6 3 3" xfId="24835" xr:uid="{00000000-0005-0000-0000-00007B6F0000}"/>
    <cellStyle name="Normal 57 2 2 6 4" xfId="35055" xr:uid="{00000000-0005-0000-0000-00007C6F0000}"/>
    <cellStyle name="Normal 57 2 2 6 5" xfId="19822" xr:uid="{00000000-0005-0000-0000-00007D6F0000}"/>
    <cellStyle name="Normal 57 2 2 7" xfId="11412" xr:uid="{00000000-0005-0000-0000-00007E6F0000}"/>
    <cellStyle name="Normal 57 2 2 7 2" xfId="41743" xr:uid="{00000000-0005-0000-0000-00007F6F0000}"/>
    <cellStyle name="Normal 57 2 2 7 3" xfId="26510" xr:uid="{00000000-0005-0000-0000-0000806F0000}"/>
    <cellStyle name="Normal 57 2 2 8" xfId="6391" xr:uid="{00000000-0005-0000-0000-0000816F0000}"/>
    <cellStyle name="Normal 57 2 2 8 2" xfId="36726" xr:uid="{00000000-0005-0000-0000-0000826F0000}"/>
    <cellStyle name="Normal 57 2 2 8 3" xfId="21493" xr:uid="{00000000-0005-0000-0000-0000836F0000}"/>
    <cellStyle name="Normal 57 2 2 9" xfId="31714" xr:uid="{00000000-0005-0000-0000-0000846F0000}"/>
    <cellStyle name="Normal 57 2 3" xfId="1418" xr:uid="{00000000-0005-0000-0000-0000856F0000}"/>
    <cellStyle name="Normal 57 2 3 2" xfId="1839" xr:uid="{00000000-0005-0000-0000-0000866F0000}"/>
    <cellStyle name="Normal 57 2 3 2 2" xfId="2678" xr:uid="{00000000-0005-0000-0000-0000876F0000}"/>
    <cellStyle name="Normal 57 2 3 2 2 2" xfId="4368" xr:uid="{00000000-0005-0000-0000-0000886F0000}"/>
    <cellStyle name="Normal 57 2 3 2 2 2 2" xfId="14441" xr:uid="{00000000-0005-0000-0000-0000896F0000}"/>
    <cellStyle name="Normal 57 2 3 2 2 2 2 2" xfId="44772" xr:uid="{00000000-0005-0000-0000-00008A6F0000}"/>
    <cellStyle name="Normal 57 2 3 2 2 2 2 3" xfId="29539" xr:uid="{00000000-0005-0000-0000-00008B6F0000}"/>
    <cellStyle name="Normal 57 2 3 2 2 2 3" xfId="9421" xr:uid="{00000000-0005-0000-0000-00008C6F0000}"/>
    <cellStyle name="Normal 57 2 3 2 2 2 3 2" xfId="39755" xr:uid="{00000000-0005-0000-0000-00008D6F0000}"/>
    <cellStyle name="Normal 57 2 3 2 2 2 3 3" xfId="24522" xr:uid="{00000000-0005-0000-0000-00008E6F0000}"/>
    <cellStyle name="Normal 57 2 3 2 2 2 4" xfId="34742" xr:uid="{00000000-0005-0000-0000-00008F6F0000}"/>
    <cellStyle name="Normal 57 2 3 2 2 2 5" xfId="19509" xr:uid="{00000000-0005-0000-0000-0000906F0000}"/>
    <cellStyle name="Normal 57 2 3 2 2 3" xfId="6060" xr:uid="{00000000-0005-0000-0000-0000916F0000}"/>
    <cellStyle name="Normal 57 2 3 2 2 3 2" xfId="16112" xr:uid="{00000000-0005-0000-0000-0000926F0000}"/>
    <cellStyle name="Normal 57 2 3 2 2 3 2 2" xfId="46443" xr:uid="{00000000-0005-0000-0000-0000936F0000}"/>
    <cellStyle name="Normal 57 2 3 2 2 3 2 3" xfId="31210" xr:uid="{00000000-0005-0000-0000-0000946F0000}"/>
    <cellStyle name="Normal 57 2 3 2 2 3 3" xfId="11092" xr:uid="{00000000-0005-0000-0000-0000956F0000}"/>
    <cellStyle name="Normal 57 2 3 2 2 3 3 2" xfId="41426" xr:uid="{00000000-0005-0000-0000-0000966F0000}"/>
    <cellStyle name="Normal 57 2 3 2 2 3 3 3" xfId="26193" xr:uid="{00000000-0005-0000-0000-0000976F0000}"/>
    <cellStyle name="Normal 57 2 3 2 2 3 4" xfId="36413" xr:uid="{00000000-0005-0000-0000-0000986F0000}"/>
    <cellStyle name="Normal 57 2 3 2 2 3 5" xfId="21180" xr:uid="{00000000-0005-0000-0000-0000996F0000}"/>
    <cellStyle name="Normal 57 2 3 2 2 4" xfId="12770" xr:uid="{00000000-0005-0000-0000-00009A6F0000}"/>
    <cellStyle name="Normal 57 2 3 2 2 4 2" xfId="43101" xr:uid="{00000000-0005-0000-0000-00009B6F0000}"/>
    <cellStyle name="Normal 57 2 3 2 2 4 3" xfId="27868" xr:uid="{00000000-0005-0000-0000-00009C6F0000}"/>
    <cellStyle name="Normal 57 2 3 2 2 5" xfId="7749" xr:uid="{00000000-0005-0000-0000-00009D6F0000}"/>
    <cellStyle name="Normal 57 2 3 2 2 5 2" xfId="38084" xr:uid="{00000000-0005-0000-0000-00009E6F0000}"/>
    <cellStyle name="Normal 57 2 3 2 2 5 3" xfId="22851" xr:uid="{00000000-0005-0000-0000-00009F6F0000}"/>
    <cellStyle name="Normal 57 2 3 2 2 6" xfId="33072" xr:uid="{00000000-0005-0000-0000-0000A06F0000}"/>
    <cellStyle name="Normal 57 2 3 2 2 7" xfId="17838" xr:uid="{00000000-0005-0000-0000-0000A16F0000}"/>
    <cellStyle name="Normal 57 2 3 2 3" xfId="3531" xr:uid="{00000000-0005-0000-0000-0000A26F0000}"/>
    <cellStyle name="Normal 57 2 3 2 3 2" xfId="13605" xr:uid="{00000000-0005-0000-0000-0000A36F0000}"/>
    <cellStyle name="Normal 57 2 3 2 3 2 2" xfId="43936" xr:uid="{00000000-0005-0000-0000-0000A46F0000}"/>
    <cellStyle name="Normal 57 2 3 2 3 2 3" xfId="28703" xr:uid="{00000000-0005-0000-0000-0000A56F0000}"/>
    <cellStyle name="Normal 57 2 3 2 3 3" xfId="8585" xr:uid="{00000000-0005-0000-0000-0000A66F0000}"/>
    <cellStyle name="Normal 57 2 3 2 3 3 2" xfId="38919" xr:uid="{00000000-0005-0000-0000-0000A76F0000}"/>
    <cellStyle name="Normal 57 2 3 2 3 3 3" xfId="23686" xr:uid="{00000000-0005-0000-0000-0000A86F0000}"/>
    <cellStyle name="Normal 57 2 3 2 3 4" xfId="33906" xr:uid="{00000000-0005-0000-0000-0000A96F0000}"/>
    <cellStyle name="Normal 57 2 3 2 3 5" xfId="18673" xr:uid="{00000000-0005-0000-0000-0000AA6F0000}"/>
    <cellStyle name="Normal 57 2 3 2 4" xfId="5224" xr:uid="{00000000-0005-0000-0000-0000AB6F0000}"/>
    <cellStyle name="Normal 57 2 3 2 4 2" xfId="15276" xr:uid="{00000000-0005-0000-0000-0000AC6F0000}"/>
    <cellStyle name="Normal 57 2 3 2 4 2 2" xfId="45607" xr:uid="{00000000-0005-0000-0000-0000AD6F0000}"/>
    <cellStyle name="Normal 57 2 3 2 4 2 3" xfId="30374" xr:uid="{00000000-0005-0000-0000-0000AE6F0000}"/>
    <cellStyle name="Normal 57 2 3 2 4 3" xfId="10256" xr:uid="{00000000-0005-0000-0000-0000AF6F0000}"/>
    <cellStyle name="Normal 57 2 3 2 4 3 2" xfId="40590" xr:uid="{00000000-0005-0000-0000-0000B06F0000}"/>
    <cellStyle name="Normal 57 2 3 2 4 3 3" xfId="25357" xr:uid="{00000000-0005-0000-0000-0000B16F0000}"/>
    <cellStyle name="Normal 57 2 3 2 4 4" xfId="35577" xr:uid="{00000000-0005-0000-0000-0000B26F0000}"/>
    <cellStyle name="Normal 57 2 3 2 4 5" xfId="20344" xr:uid="{00000000-0005-0000-0000-0000B36F0000}"/>
    <cellStyle name="Normal 57 2 3 2 5" xfId="11934" xr:uid="{00000000-0005-0000-0000-0000B46F0000}"/>
    <cellStyle name="Normal 57 2 3 2 5 2" xfId="42265" xr:uid="{00000000-0005-0000-0000-0000B56F0000}"/>
    <cellStyle name="Normal 57 2 3 2 5 3" xfId="27032" xr:uid="{00000000-0005-0000-0000-0000B66F0000}"/>
    <cellStyle name="Normal 57 2 3 2 6" xfId="6913" xr:uid="{00000000-0005-0000-0000-0000B76F0000}"/>
    <cellStyle name="Normal 57 2 3 2 6 2" xfId="37248" xr:uid="{00000000-0005-0000-0000-0000B86F0000}"/>
    <cellStyle name="Normal 57 2 3 2 6 3" xfId="22015" xr:uid="{00000000-0005-0000-0000-0000B96F0000}"/>
    <cellStyle name="Normal 57 2 3 2 7" xfId="32236" xr:uid="{00000000-0005-0000-0000-0000BA6F0000}"/>
    <cellStyle name="Normal 57 2 3 2 8" xfId="17002" xr:uid="{00000000-0005-0000-0000-0000BB6F0000}"/>
    <cellStyle name="Normal 57 2 3 3" xfId="2260" xr:uid="{00000000-0005-0000-0000-0000BC6F0000}"/>
    <cellStyle name="Normal 57 2 3 3 2" xfId="3950" xr:uid="{00000000-0005-0000-0000-0000BD6F0000}"/>
    <cellStyle name="Normal 57 2 3 3 2 2" xfId="14023" xr:uid="{00000000-0005-0000-0000-0000BE6F0000}"/>
    <cellStyle name="Normal 57 2 3 3 2 2 2" xfId="44354" xr:uid="{00000000-0005-0000-0000-0000BF6F0000}"/>
    <cellStyle name="Normal 57 2 3 3 2 2 3" xfId="29121" xr:uid="{00000000-0005-0000-0000-0000C06F0000}"/>
    <cellStyle name="Normal 57 2 3 3 2 3" xfId="9003" xr:uid="{00000000-0005-0000-0000-0000C16F0000}"/>
    <cellStyle name="Normal 57 2 3 3 2 3 2" xfId="39337" xr:uid="{00000000-0005-0000-0000-0000C26F0000}"/>
    <cellStyle name="Normal 57 2 3 3 2 3 3" xfId="24104" xr:uid="{00000000-0005-0000-0000-0000C36F0000}"/>
    <cellStyle name="Normal 57 2 3 3 2 4" xfId="34324" xr:uid="{00000000-0005-0000-0000-0000C46F0000}"/>
    <cellStyle name="Normal 57 2 3 3 2 5" xfId="19091" xr:uid="{00000000-0005-0000-0000-0000C56F0000}"/>
    <cellStyle name="Normal 57 2 3 3 3" xfId="5642" xr:uid="{00000000-0005-0000-0000-0000C66F0000}"/>
    <cellStyle name="Normal 57 2 3 3 3 2" xfId="15694" xr:uid="{00000000-0005-0000-0000-0000C76F0000}"/>
    <cellStyle name="Normal 57 2 3 3 3 2 2" xfId="46025" xr:uid="{00000000-0005-0000-0000-0000C86F0000}"/>
    <cellStyle name="Normal 57 2 3 3 3 2 3" xfId="30792" xr:uid="{00000000-0005-0000-0000-0000C96F0000}"/>
    <cellStyle name="Normal 57 2 3 3 3 3" xfId="10674" xr:uid="{00000000-0005-0000-0000-0000CA6F0000}"/>
    <cellStyle name="Normal 57 2 3 3 3 3 2" xfId="41008" xr:uid="{00000000-0005-0000-0000-0000CB6F0000}"/>
    <cellStyle name="Normal 57 2 3 3 3 3 3" xfId="25775" xr:uid="{00000000-0005-0000-0000-0000CC6F0000}"/>
    <cellStyle name="Normal 57 2 3 3 3 4" xfId="35995" xr:uid="{00000000-0005-0000-0000-0000CD6F0000}"/>
    <cellStyle name="Normal 57 2 3 3 3 5" xfId="20762" xr:uid="{00000000-0005-0000-0000-0000CE6F0000}"/>
    <cellStyle name="Normal 57 2 3 3 4" xfId="12352" xr:uid="{00000000-0005-0000-0000-0000CF6F0000}"/>
    <cellStyle name="Normal 57 2 3 3 4 2" xfId="42683" xr:uid="{00000000-0005-0000-0000-0000D06F0000}"/>
    <cellStyle name="Normal 57 2 3 3 4 3" xfId="27450" xr:uid="{00000000-0005-0000-0000-0000D16F0000}"/>
    <cellStyle name="Normal 57 2 3 3 5" xfId="7331" xr:uid="{00000000-0005-0000-0000-0000D26F0000}"/>
    <cellStyle name="Normal 57 2 3 3 5 2" xfId="37666" xr:uid="{00000000-0005-0000-0000-0000D36F0000}"/>
    <cellStyle name="Normal 57 2 3 3 5 3" xfId="22433" xr:uid="{00000000-0005-0000-0000-0000D46F0000}"/>
    <cellStyle name="Normal 57 2 3 3 6" xfId="32654" xr:uid="{00000000-0005-0000-0000-0000D56F0000}"/>
    <cellStyle name="Normal 57 2 3 3 7" xfId="17420" xr:uid="{00000000-0005-0000-0000-0000D66F0000}"/>
    <cellStyle name="Normal 57 2 3 4" xfId="3113" xr:uid="{00000000-0005-0000-0000-0000D76F0000}"/>
    <cellStyle name="Normal 57 2 3 4 2" xfId="13187" xr:uid="{00000000-0005-0000-0000-0000D86F0000}"/>
    <cellStyle name="Normal 57 2 3 4 2 2" xfId="43518" xr:uid="{00000000-0005-0000-0000-0000D96F0000}"/>
    <cellStyle name="Normal 57 2 3 4 2 3" xfId="28285" xr:uid="{00000000-0005-0000-0000-0000DA6F0000}"/>
    <cellStyle name="Normal 57 2 3 4 3" xfId="8167" xr:uid="{00000000-0005-0000-0000-0000DB6F0000}"/>
    <cellStyle name="Normal 57 2 3 4 3 2" xfId="38501" xr:uid="{00000000-0005-0000-0000-0000DC6F0000}"/>
    <cellStyle name="Normal 57 2 3 4 3 3" xfId="23268" xr:uid="{00000000-0005-0000-0000-0000DD6F0000}"/>
    <cellStyle name="Normal 57 2 3 4 4" xfId="33488" xr:uid="{00000000-0005-0000-0000-0000DE6F0000}"/>
    <cellStyle name="Normal 57 2 3 4 5" xfId="18255" xr:uid="{00000000-0005-0000-0000-0000DF6F0000}"/>
    <cellStyle name="Normal 57 2 3 5" xfId="4806" xr:uid="{00000000-0005-0000-0000-0000E06F0000}"/>
    <cellStyle name="Normal 57 2 3 5 2" xfId="14858" xr:uid="{00000000-0005-0000-0000-0000E16F0000}"/>
    <cellStyle name="Normal 57 2 3 5 2 2" xfId="45189" xr:uid="{00000000-0005-0000-0000-0000E26F0000}"/>
    <cellStyle name="Normal 57 2 3 5 2 3" xfId="29956" xr:uid="{00000000-0005-0000-0000-0000E36F0000}"/>
    <cellStyle name="Normal 57 2 3 5 3" xfId="9838" xr:uid="{00000000-0005-0000-0000-0000E46F0000}"/>
    <cellStyle name="Normal 57 2 3 5 3 2" xfId="40172" xr:uid="{00000000-0005-0000-0000-0000E56F0000}"/>
    <cellStyle name="Normal 57 2 3 5 3 3" xfId="24939" xr:uid="{00000000-0005-0000-0000-0000E66F0000}"/>
    <cellStyle name="Normal 57 2 3 5 4" xfId="35159" xr:uid="{00000000-0005-0000-0000-0000E76F0000}"/>
    <cellStyle name="Normal 57 2 3 5 5" xfId="19926" xr:uid="{00000000-0005-0000-0000-0000E86F0000}"/>
    <cellStyle name="Normal 57 2 3 6" xfId="11516" xr:uid="{00000000-0005-0000-0000-0000E96F0000}"/>
    <cellStyle name="Normal 57 2 3 6 2" xfId="41847" xr:uid="{00000000-0005-0000-0000-0000EA6F0000}"/>
    <cellStyle name="Normal 57 2 3 6 3" xfId="26614" xr:uid="{00000000-0005-0000-0000-0000EB6F0000}"/>
    <cellStyle name="Normal 57 2 3 7" xfId="6495" xr:uid="{00000000-0005-0000-0000-0000EC6F0000}"/>
    <cellStyle name="Normal 57 2 3 7 2" xfId="36830" xr:uid="{00000000-0005-0000-0000-0000ED6F0000}"/>
    <cellStyle name="Normal 57 2 3 7 3" xfId="21597" xr:uid="{00000000-0005-0000-0000-0000EE6F0000}"/>
    <cellStyle name="Normal 57 2 3 8" xfId="31818" xr:uid="{00000000-0005-0000-0000-0000EF6F0000}"/>
    <cellStyle name="Normal 57 2 3 9" xfId="16584" xr:uid="{00000000-0005-0000-0000-0000F06F0000}"/>
    <cellStyle name="Normal 57 2 4" xfId="1631" xr:uid="{00000000-0005-0000-0000-0000F16F0000}"/>
    <cellStyle name="Normal 57 2 4 2" xfId="2470" xr:uid="{00000000-0005-0000-0000-0000F26F0000}"/>
    <cellStyle name="Normal 57 2 4 2 2" xfId="4160" xr:uid="{00000000-0005-0000-0000-0000F36F0000}"/>
    <cellStyle name="Normal 57 2 4 2 2 2" xfId="14233" xr:uid="{00000000-0005-0000-0000-0000F46F0000}"/>
    <cellStyle name="Normal 57 2 4 2 2 2 2" xfId="44564" xr:uid="{00000000-0005-0000-0000-0000F56F0000}"/>
    <cellStyle name="Normal 57 2 4 2 2 2 3" xfId="29331" xr:uid="{00000000-0005-0000-0000-0000F66F0000}"/>
    <cellStyle name="Normal 57 2 4 2 2 3" xfId="9213" xr:uid="{00000000-0005-0000-0000-0000F76F0000}"/>
    <cellStyle name="Normal 57 2 4 2 2 3 2" xfId="39547" xr:uid="{00000000-0005-0000-0000-0000F86F0000}"/>
    <cellStyle name="Normal 57 2 4 2 2 3 3" xfId="24314" xr:uid="{00000000-0005-0000-0000-0000F96F0000}"/>
    <cellStyle name="Normal 57 2 4 2 2 4" xfId="34534" xr:uid="{00000000-0005-0000-0000-0000FA6F0000}"/>
    <cellStyle name="Normal 57 2 4 2 2 5" xfId="19301" xr:uid="{00000000-0005-0000-0000-0000FB6F0000}"/>
    <cellStyle name="Normal 57 2 4 2 3" xfId="5852" xr:uid="{00000000-0005-0000-0000-0000FC6F0000}"/>
    <cellStyle name="Normal 57 2 4 2 3 2" xfId="15904" xr:uid="{00000000-0005-0000-0000-0000FD6F0000}"/>
    <cellStyle name="Normal 57 2 4 2 3 2 2" xfId="46235" xr:uid="{00000000-0005-0000-0000-0000FE6F0000}"/>
    <cellStyle name="Normal 57 2 4 2 3 2 3" xfId="31002" xr:uid="{00000000-0005-0000-0000-0000FF6F0000}"/>
    <cellStyle name="Normal 57 2 4 2 3 3" xfId="10884" xr:uid="{00000000-0005-0000-0000-000000700000}"/>
    <cellStyle name="Normal 57 2 4 2 3 3 2" xfId="41218" xr:uid="{00000000-0005-0000-0000-000001700000}"/>
    <cellStyle name="Normal 57 2 4 2 3 3 3" xfId="25985" xr:uid="{00000000-0005-0000-0000-000002700000}"/>
    <cellStyle name="Normal 57 2 4 2 3 4" xfId="36205" xr:uid="{00000000-0005-0000-0000-000003700000}"/>
    <cellStyle name="Normal 57 2 4 2 3 5" xfId="20972" xr:uid="{00000000-0005-0000-0000-000004700000}"/>
    <cellStyle name="Normal 57 2 4 2 4" xfId="12562" xr:uid="{00000000-0005-0000-0000-000005700000}"/>
    <cellStyle name="Normal 57 2 4 2 4 2" xfId="42893" xr:uid="{00000000-0005-0000-0000-000006700000}"/>
    <cellStyle name="Normal 57 2 4 2 4 3" xfId="27660" xr:uid="{00000000-0005-0000-0000-000007700000}"/>
    <cellStyle name="Normal 57 2 4 2 5" xfId="7541" xr:uid="{00000000-0005-0000-0000-000008700000}"/>
    <cellStyle name="Normal 57 2 4 2 5 2" xfId="37876" xr:uid="{00000000-0005-0000-0000-000009700000}"/>
    <cellStyle name="Normal 57 2 4 2 5 3" xfId="22643" xr:uid="{00000000-0005-0000-0000-00000A700000}"/>
    <cellStyle name="Normal 57 2 4 2 6" xfId="32864" xr:uid="{00000000-0005-0000-0000-00000B700000}"/>
    <cellStyle name="Normal 57 2 4 2 7" xfId="17630" xr:uid="{00000000-0005-0000-0000-00000C700000}"/>
    <cellStyle name="Normal 57 2 4 3" xfId="3323" xr:uid="{00000000-0005-0000-0000-00000D700000}"/>
    <cellStyle name="Normal 57 2 4 3 2" xfId="13397" xr:uid="{00000000-0005-0000-0000-00000E700000}"/>
    <cellStyle name="Normal 57 2 4 3 2 2" xfId="43728" xr:uid="{00000000-0005-0000-0000-00000F700000}"/>
    <cellStyle name="Normal 57 2 4 3 2 3" xfId="28495" xr:uid="{00000000-0005-0000-0000-000010700000}"/>
    <cellStyle name="Normal 57 2 4 3 3" xfId="8377" xr:uid="{00000000-0005-0000-0000-000011700000}"/>
    <cellStyle name="Normal 57 2 4 3 3 2" xfId="38711" xr:uid="{00000000-0005-0000-0000-000012700000}"/>
    <cellStyle name="Normal 57 2 4 3 3 3" xfId="23478" xr:uid="{00000000-0005-0000-0000-000013700000}"/>
    <cellStyle name="Normal 57 2 4 3 4" xfId="33698" xr:uid="{00000000-0005-0000-0000-000014700000}"/>
    <cellStyle name="Normal 57 2 4 3 5" xfId="18465" xr:uid="{00000000-0005-0000-0000-000015700000}"/>
    <cellStyle name="Normal 57 2 4 4" xfId="5016" xr:uid="{00000000-0005-0000-0000-000016700000}"/>
    <cellStyle name="Normal 57 2 4 4 2" xfId="15068" xr:uid="{00000000-0005-0000-0000-000017700000}"/>
    <cellStyle name="Normal 57 2 4 4 2 2" xfId="45399" xr:uid="{00000000-0005-0000-0000-000018700000}"/>
    <cellStyle name="Normal 57 2 4 4 2 3" xfId="30166" xr:uid="{00000000-0005-0000-0000-000019700000}"/>
    <cellStyle name="Normal 57 2 4 4 3" xfId="10048" xr:uid="{00000000-0005-0000-0000-00001A700000}"/>
    <cellStyle name="Normal 57 2 4 4 3 2" xfId="40382" xr:uid="{00000000-0005-0000-0000-00001B700000}"/>
    <cellStyle name="Normal 57 2 4 4 3 3" xfId="25149" xr:uid="{00000000-0005-0000-0000-00001C700000}"/>
    <cellStyle name="Normal 57 2 4 4 4" xfId="35369" xr:uid="{00000000-0005-0000-0000-00001D700000}"/>
    <cellStyle name="Normal 57 2 4 4 5" xfId="20136" xr:uid="{00000000-0005-0000-0000-00001E700000}"/>
    <cellStyle name="Normal 57 2 4 5" xfId="11726" xr:uid="{00000000-0005-0000-0000-00001F700000}"/>
    <cellStyle name="Normal 57 2 4 5 2" xfId="42057" xr:uid="{00000000-0005-0000-0000-000020700000}"/>
    <cellStyle name="Normal 57 2 4 5 3" xfId="26824" xr:uid="{00000000-0005-0000-0000-000021700000}"/>
    <cellStyle name="Normal 57 2 4 6" xfId="6705" xr:uid="{00000000-0005-0000-0000-000022700000}"/>
    <cellStyle name="Normal 57 2 4 6 2" xfId="37040" xr:uid="{00000000-0005-0000-0000-000023700000}"/>
    <cellStyle name="Normal 57 2 4 6 3" xfId="21807" xr:uid="{00000000-0005-0000-0000-000024700000}"/>
    <cellStyle name="Normal 57 2 4 7" xfId="32028" xr:uid="{00000000-0005-0000-0000-000025700000}"/>
    <cellStyle name="Normal 57 2 4 8" xfId="16794" xr:uid="{00000000-0005-0000-0000-000026700000}"/>
    <cellStyle name="Normal 57 2 5" xfId="2052" xr:uid="{00000000-0005-0000-0000-000027700000}"/>
    <cellStyle name="Normal 57 2 5 2" xfId="3742" xr:uid="{00000000-0005-0000-0000-000028700000}"/>
    <cellStyle name="Normal 57 2 5 2 2" xfId="13815" xr:uid="{00000000-0005-0000-0000-000029700000}"/>
    <cellStyle name="Normal 57 2 5 2 2 2" xfId="44146" xr:uid="{00000000-0005-0000-0000-00002A700000}"/>
    <cellStyle name="Normal 57 2 5 2 2 3" xfId="28913" xr:uid="{00000000-0005-0000-0000-00002B700000}"/>
    <cellStyle name="Normal 57 2 5 2 3" xfId="8795" xr:uid="{00000000-0005-0000-0000-00002C700000}"/>
    <cellStyle name="Normal 57 2 5 2 3 2" xfId="39129" xr:uid="{00000000-0005-0000-0000-00002D700000}"/>
    <cellStyle name="Normal 57 2 5 2 3 3" xfId="23896" xr:uid="{00000000-0005-0000-0000-00002E700000}"/>
    <cellStyle name="Normal 57 2 5 2 4" xfId="34116" xr:uid="{00000000-0005-0000-0000-00002F700000}"/>
    <cellStyle name="Normal 57 2 5 2 5" xfId="18883" xr:uid="{00000000-0005-0000-0000-000030700000}"/>
    <cellStyle name="Normal 57 2 5 3" xfId="5434" xr:uid="{00000000-0005-0000-0000-000031700000}"/>
    <cellStyle name="Normal 57 2 5 3 2" xfId="15486" xr:uid="{00000000-0005-0000-0000-000032700000}"/>
    <cellStyle name="Normal 57 2 5 3 2 2" xfId="45817" xr:uid="{00000000-0005-0000-0000-000033700000}"/>
    <cellStyle name="Normal 57 2 5 3 2 3" xfId="30584" xr:uid="{00000000-0005-0000-0000-000034700000}"/>
    <cellStyle name="Normal 57 2 5 3 3" xfId="10466" xr:uid="{00000000-0005-0000-0000-000035700000}"/>
    <cellStyle name="Normal 57 2 5 3 3 2" xfId="40800" xr:uid="{00000000-0005-0000-0000-000036700000}"/>
    <cellStyle name="Normal 57 2 5 3 3 3" xfId="25567" xr:uid="{00000000-0005-0000-0000-000037700000}"/>
    <cellStyle name="Normal 57 2 5 3 4" xfId="35787" xr:uid="{00000000-0005-0000-0000-000038700000}"/>
    <cellStyle name="Normal 57 2 5 3 5" xfId="20554" xr:uid="{00000000-0005-0000-0000-000039700000}"/>
    <cellStyle name="Normal 57 2 5 4" xfId="12144" xr:uid="{00000000-0005-0000-0000-00003A700000}"/>
    <cellStyle name="Normal 57 2 5 4 2" xfId="42475" xr:uid="{00000000-0005-0000-0000-00003B700000}"/>
    <cellStyle name="Normal 57 2 5 4 3" xfId="27242" xr:uid="{00000000-0005-0000-0000-00003C700000}"/>
    <cellStyle name="Normal 57 2 5 5" xfId="7123" xr:uid="{00000000-0005-0000-0000-00003D700000}"/>
    <cellStyle name="Normal 57 2 5 5 2" xfId="37458" xr:uid="{00000000-0005-0000-0000-00003E700000}"/>
    <cellStyle name="Normal 57 2 5 5 3" xfId="22225" xr:uid="{00000000-0005-0000-0000-00003F700000}"/>
    <cellStyle name="Normal 57 2 5 6" xfId="32446" xr:uid="{00000000-0005-0000-0000-000040700000}"/>
    <cellStyle name="Normal 57 2 5 7" xfId="17212" xr:uid="{00000000-0005-0000-0000-000041700000}"/>
    <cellStyle name="Normal 57 2 6" xfId="2905" xr:uid="{00000000-0005-0000-0000-000042700000}"/>
    <cellStyle name="Normal 57 2 6 2" xfId="12979" xr:uid="{00000000-0005-0000-0000-000043700000}"/>
    <cellStyle name="Normal 57 2 6 2 2" xfId="43310" xr:uid="{00000000-0005-0000-0000-000044700000}"/>
    <cellStyle name="Normal 57 2 6 2 3" xfId="28077" xr:uid="{00000000-0005-0000-0000-000045700000}"/>
    <cellStyle name="Normal 57 2 6 3" xfId="7959" xr:uid="{00000000-0005-0000-0000-000046700000}"/>
    <cellStyle name="Normal 57 2 6 3 2" xfId="38293" xr:uid="{00000000-0005-0000-0000-000047700000}"/>
    <cellStyle name="Normal 57 2 6 3 3" xfId="23060" xr:uid="{00000000-0005-0000-0000-000048700000}"/>
    <cellStyle name="Normal 57 2 6 4" xfId="33280" xr:uid="{00000000-0005-0000-0000-000049700000}"/>
    <cellStyle name="Normal 57 2 6 5" xfId="18047" xr:uid="{00000000-0005-0000-0000-00004A700000}"/>
    <cellStyle name="Normal 57 2 7" xfId="4598" xr:uid="{00000000-0005-0000-0000-00004B700000}"/>
    <cellStyle name="Normal 57 2 7 2" xfId="14650" xr:uid="{00000000-0005-0000-0000-00004C700000}"/>
    <cellStyle name="Normal 57 2 7 2 2" xfId="44981" xr:uid="{00000000-0005-0000-0000-00004D700000}"/>
    <cellStyle name="Normal 57 2 7 2 3" xfId="29748" xr:uid="{00000000-0005-0000-0000-00004E700000}"/>
    <cellStyle name="Normal 57 2 7 3" xfId="9630" xr:uid="{00000000-0005-0000-0000-00004F700000}"/>
    <cellStyle name="Normal 57 2 7 3 2" xfId="39964" xr:uid="{00000000-0005-0000-0000-000050700000}"/>
    <cellStyle name="Normal 57 2 7 3 3" xfId="24731" xr:uid="{00000000-0005-0000-0000-000051700000}"/>
    <cellStyle name="Normal 57 2 7 4" xfId="34951" xr:uid="{00000000-0005-0000-0000-000052700000}"/>
    <cellStyle name="Normal 57 2 7 5" xfId="19718" xr:uid="{00000000-0005-0000-0000-000053700000}"/>
    <cellStyle name="Normal 57 2 8" xfId="11308" xr:uid="{00000000-0005-0000-0000-000054700000}"/>
    <cellStyle name="Normal 57 2 8 2" xfId="41639" xr:uid="{00000000-0005-0000-0000-000055700000}"/>
    <cellStyle name="Normal 57 2 8 3" xfId="26406" xr:uid="{00000000-0005-0000-0000-000056700000}"/>
    <cellStyle name="Normal 57 2 9" xfId="6287" xr:uid="{00000000-0005-0000-0000-000057700000}"/>
    <cellStyle name="Normal 57 2 9 2" xfId="36622" xr:uid="{00000000-0005-0000-0000-000058700000}"/>
    <cellStyle name="Normal 57 2 9 3" xfId="21389" xr:uid="{00000000-0005-0000-0000-000059700000}"/>
    <cellStyle name="Normal 57 3" xfId="1251" xr:uid="{00000000-0005-0000-0000-00005A700000}"/>
    <cellStyle name="Normal 57 3 10" xfId="16428" xr:uid="{00000000-0005-0000-0000-00005B700000}"/>
    <cellStyle name="Normal 57 3 2" xfId="1470" xr:uid="{00000000-0005-0000-0000-00005C700000}"/>
    <cellStyle name="Normal 57 3 2 2" xfId="1891" xr:uid="{00000000-0005-0000-0000-00005D700000}"/>
    <cellStyle name="Normal 57 3 2 2 2" xfId="2730" xr:uid="{00000000-0005-0000-0000-00005E700000}"/>
    <cellStyle name="Normal 57 3 2 2 2 2" xfId="4420" xr:uid="{00000000-0005-0000-0000-00005F700000}"/>
    <cellStyle name="Normal 57 3 2 2 2 2 2" xfId="14493" xr:uid="{00000000-0005-0000-0000-000060700000}"/>
    <cellStyle name="Normal 57 3 2 2 2 2 2 2" xfId="44824" xr:uid="{00000000-0005-0000-0000-000061700000}"/>
    <cellStyle name="Normal 57 3 2 2 2 2 2 3" xfId="29591" xr:uid="{00000000-0005-0000-0000-000062700000}"/>
    <cellStyle name="Normal 57 3 2 2 2 2 3" xfId="9473" xr:uid="{00000000-0005-0000-0000-000063700000}"/>
    <cellStyle name="Normal 57 3 2 2 2 2 3 2" xfId="39807" xr:uid="{00000000-0005-0000-0000-000064700000}"/>
    <cellStyle name="Normal 57 3 2 2 2 2 3 3" xfId="24574" xr:uid="{00000000-0005-0000-0000-000065700000}"/>
    <cellStyle name="Normal 57 3 2 2 2 2 4" xfId="34794" xr:uid="{00000000-0005-0000-0000-000066700000}"/>
    <cellStyle name="Normal 57 3 2 2 2 2 5" xfId="19561" xr:uid="{00000000-0005-0000-0000-000067700000}"/>
    <cellStyle name="Normal 57 3 2 2 2 3" xfId="6112" xr:uid="{00000000-0005-0000-0000-000068700000}"/>
    <cellStyle name="Normal 57 3 2 2 2 3 2" xfId="16164" xr:uid="{00000000-0005-0000-0000-000069700000}"/>
    <cellStyle name="Normal 57 3 2 2 2 3 2 2" xfId="46495" xr:uid="{00000000-0005-0000-0000-00006A700000}"/>
    <cellStyle name="Normal 57 3 2 2 2 3 2 3" xfId="31262" xr:uid="{00000000-0005-0000-0000-00006B700000}"/>
    <cellStyle name="Normal 57 3 2 2 2 3 3" xfId="11144" xr:uid="{00000000-0005-0000-0000-00006C700000}"/>
    <cellStyle name="Normal 57 3 2 2 2 3 3 2" xfId="41478" xr:uid="{00000000-0005-0000-0000-00006D700000}"/>
    <cellStyle name="Normal 57 3 2 2 2 3 3 3" xfId="26245" xr:uid="{00000000-0005-0000-0000-00006E700000}"/>
    <cellStyle name="Normal 57 3 2 2 2 3 4" xfId="36465" xr:uid="{00000000-0005-0000-0000-00006F700000}"/>
    <cellStyle name="Normal 57 3 2 2 2 3 5" xfId="21232" xr:uid="{00000000-0005-0000-0000-000070700000}"/>
    <cellStyle name="Normal 57 3 2 2 2 4" xfId="12822" xr:uid="{00000000-0005-0000-0000-000071700000}"/>
    <cellStyle name="Normal 57 3 2 2 2 4 2" xfId="43153" xr:uid="{00000000-0005-0000-0000-000072700000}"/>
    <cellStyle name="Normal 57 3 2 2 2 4 3" xfId="27920" xr:uid="{00000000-0005-0000-0000-000073700000}"/>
    <cellStyle name="Normal 57 3 2 2 2 5" xfId="7801" xr:uid="{00000000-0005-0000-0000-000074700000}"/>
    <cellStyle name="Normal 57 3 2 2 2 5 2" xfId="38136" xr:uid="{00000000-0005-0000-0000-000075700000}"/>
    <cellStyle name="Normal 57 3 2 2 2 5 3" xfId="22903" xr:uid="{00000000-0005-0000-0000-000076700000}"/>
    <cellStyle name="Normal 57 3 2 2 2 6" xfId="33124" xr:uid="{00000000-0005-0000-0000-000077700000}"/>
    <cellStyle name="Normal 57 3 2 2 2 7" xfId="17890" xr:uid="{00000000-0005-0000-0000-000078700000}"/>
    <cellStyle name="Normal 57 3 2 2 3" xfId="3583" xr:uid="{00000000-0005-0000-0000-000079700000}"/>
    <cellStyle name="Normal 57 3 2 2 3 2" xfId="13657" xr:uid="{00000000-0005-0000-0000-00007A700000}"/>
    <cellStyle name="Normal 57 3 2 2 3 2 2" xfId="43988" xr:uid="{00000000-0005-0000-0000-00007B700000}"/>
    <cellStyle name="Normal 57 3 2 2 3 2 3" xfId="28755" xr:uid="{00000000-0005-0000-0000-00007C700000}"/>
    <cellStyle name="Normal 57 3 2 2 3 3" xfId="8637" xr:uid="{00000000-0005-0000-0000-00007D700000}"/>
    <cellStyle name="Normal 57 3 2 2 3 3 2" xfId="38971" xr:uid="{00000000-0005-0000-0000-00007E700000}"/>
    <cellStyle name="Normal 57 3 2 2 3 3 3" xfId="23738" xr:uid="{00000000-0005-0000-0000-00007F700000}"/>
    <cellStyle name="Normal 57 3 2 2 3 4" xfId="33958" xr:uid="{00000000-0005-0000-0000-000080700000}"/>
    <cellStyle name="Normal 57 3 2 2 3 5" xfId="18725" xr:uid="{00000000-0005-0000-0000-000081700000}"/>
    <cellStyle name="Normal 57 3 2 2 4" xfId="5276" xr:uid="{00000000-0005-0000-0000-000082700000}"/>
    <cellStyle name="Normal 57 3 2 2 4 2" xfId="15328" xr:uid="{00000000-0005-0000-0000-000083700000}"/>
    <cellStyle name="Normal 57 3 2 2 4 2 2" xfId="45659" xr:uid="{00000000-0005-0000-0000-000084700000}"/>
    <cellStyle name="Normal 57 3 2 2 4 2 3" xfId="30426" xr:uid="{00000000-0005-0000-0000-000085700000}"/>
    <cellStyle name="Normal 57 3 2 2 4 3" xfId="10308" xr:uid="{00000000-0005-0000-0000-000086700000}"/>
    <cellStyle name="Normal 57 3 2 2 4 3 2" xfId="40642" xr:uid="{00000000-0005-0000-0000-000087700000}"/>
    <cellStyle name="Normal 57 3 2 2 4 3 3" xfId="25409" xr:uid="{00000000-0005-0000-0000-000088700000}"/>
    <cellStyle name="Normal 57 3 2 2 4 4" xfId="35629" xr:uid="{00000000-0005-0000-0000-000089700000}"/>
    <cellStyle name="Normal 57 3 2 2 4 5" xfId="20396" xr:uid="{00000000-0005-0000-0000-00008A700000}"/>
    <cellStyle name="Normal 57 3 2 2 5" xfId="11986" xr:uid="{00000000-0005-0000-0000-00008B700000}"/>
    <cellStyle name="Normal 57 3 2 2 5 2" xfId="42317" xr:uid="{00000000-0005-0000-0000-00008C700000}"/>
    <cellStyle name="Normal 57 3 2 2 5 3" xfId="27084" xr:uid="{00000000-0005-0000-0000-00008D700000}"/>
    <cellStyle name="Normal 57 3 2 2 6" xfId="6965" xr:uid="{00000000-0005-0000-0000-00008E700000}"/>
    <cellStyle name="Normal 57 3 2 2 6 2" xfId="37300" xr:uid="{00000000-0005-0000-0000-00008F700000}"/>
    <cellStyle name="Normal 57 3 2 2 6 3" xfId="22067" xr:uid="{00000000-0005-0000-0000-000090700000}"/>
    <cellStyle name="Normal 57 3 2 2 7" xfId="32288" xr:uid="{00000000-0005-0000-0000-000091700000}"/>
    <cellStyle name="Normal 57 3 2 2 8" xfId="17054" xr:uid="{00000000-0005-0000-0000-000092700000}"/>
    <cellStyle name="Normal 57 3 2 3" xfId="2312" xr:uid="{00000000-0005-0000-0000-000093700000}"/>
    <cellStyle name="Normal 57 3 2 3 2" xfId="4002" xr:uid="{00000000-0005-0000-0000-000094700000}"/>
    <cellStyle name="Normal 57 3 2 3 2 2" xfId="14075" xr:uid="{00000000-0005-0000-0000-000095700000}"/>
    <cellStyle name="Normal 57 3 2 3 2 2 2" xfId="44406" xr:uid="{00000000-0005-0000-0000-000096700000}"/>
    <cellStyle name="Normal 57 3 2 3 2 2 3" xfId="29173" xr:uid="{00000000-0005-0000-0000-000097700000}"/>
    <cellStyle name="Normal 57 3 2 3 2 3" xfId="9055" xr:uid="{00000000-0005-0000-0000-000098700000}"/>
    <cellStyle name="Normal 57 3 2 3 2 3 2" xfId="39389" xr:uid="{00000000-0005-0000-0000-000099700000}"/>
    <cellStyle name="Normal 57 3 2 3 2 3 3" xfId="24156" xr:uid="{00000000-0005-0000-0000-00009A700000}"/>
    <cellStyle name="Normal 57 3 2 3 2 4" xfId="34376" xr:uid="{00000000-0005-0000-0000-00009B700000}"/>
    <cellStyle name="Normal 57 3 2 3 2 5" xfId="19143" xr:uid="{00000000-0005-0000-0000-00009C700000}"/>
    <cellStyle name="Normal 57 3 2 3 3" xfId="5694" xr:uid="{00000000-0005-0000-0000-00009D700000}"/>
    <cellStyle name="Normal 57 3 2 3 3 2" xfId="15746" xr:uid="{00000000-0005-0000-0000-00009E700000}"/>
    <cellStyle name="Normal 57 3 2 3 3 2 2" xfId="46077" xr:uid="{00000000-0005-0000-0000-00009F700000}"/>
    <cellStyle name="Normal 57 3 2 3 3 2 3" xfId="30844" xr:uid="{00000000-0005-0000-0000-0000A0700000}"/>
    <cellStyle name="Normal 57 3 2 3 3 3" xfId="10726" xr:uid="{00000000-0005-0000-0000-0000A1700000}"/>
    <cellStyle name="Normal 57 3 2 3 3 3 2" xfId="41060" xr:uid="{00000000-0005-0000-0000-0000A2700000}"/>
    <cellStyle name="Normal 57 3 2 3 3 3 3" xfId="25827" xr:uid="{00000000-0005-0000-0000-0000A3700000}"/>
    <cellStyle name="Normal 57 3 2 3 3 4" xfId="36047" xr:uid="{00000000-0005-0000-0000-0000A4700000}"/>
    <cellStyle name="Normal 57 3 2 3 3 5" xfId="20814" xr:uid="{00000000-0005-0000-0000-0000A5700000}"/>
    <cellStyle name="Normal 57 3 2 3 4" xfId="12404" xr:uid="{00000000-0005-0000-0000-0000A6700000}"/>
    <cellStyle name="Normal 57 3 2 3 4 2" xfId="42735" xr:uid="{00000000-0005-0000-0000-0000A7700000}"/>
    <cellStyle name="Normal 57 3 2 3 4 3" xfId="27502" xr:uid="{00000000-0005-0000-0000-0000A8700000}"/>
    <cellStyle name="Normal 57 3 2 3 5" xfId="7383" xr:uid="{00000000-0005-0000-0000-0000A9700000}"/>
    <cellStyle name="Normal 57 3 2 3 5 2" xfId="37718" xr:uid="{00000000-0005-0000-0000-0000AA700000}"/>
    <cellStyle name="Normal 57 3 2 3 5 3" xfId="22485" xr:uid="{00000000-0005-0000-0000-0000AB700000}"/>
    <cellStyle name="Normal 57 3 2 3 6" xfId="32706" xr:uid="{00000000-0005-0000-0000-0000AC700000}"/>
    <cellStyle name="Normal 57 3 2 3 7" xfId="17472" xr:uid="{00000000-0005-0000-0000-0000AD700000}"/>
    <cellStyle name="Normal 57 3 2 4" xfId="3165" xr:uid="{00000000-0005-0000-0000-0000AE700000}"/>
    <cellStyle name="Normal 57 3 2 4 2" xfId="13239" xr:uid="{00000000-0005-0000-0000-0000AF700000}"/>
    <cellStyle name="Normal 57 3 2 4 2 2" xfId="43570" xr:uid="{00000000-0005-0000-0000-0000B0700000}"/>
    <cellStyle name="Normal 57 3 2 4 2 3" xfId="28337" xr:uid="{00000000-0005-0000-0000-0000B1700000}"/>
    <cellStyle name="Normal 57 3 2 4 3" xfId="8219" xr:uid="{00000000-0005-0000-0000-0000B2700000}"/>
    <cellStyle name="Normal 57 3 2 4 3 2" xfId="38553" xr:uid="{00000000-0005-0000-0000-0000B3700000}"/>
    <cellStyle name="Normal 57 3 2 4 3 3" xfId="23320" xr:uid="{00000000-0005-0000-0000-0000B4700000}"/>
    <cellStyle name="Normal 57 3 2 4 4" xfId="33540" xr:uid="{00000000-0005-0000-0000-0000B5700000}"/>
    <cellStyle name="Normal 57 3 2 4 5" xfId="18307" xr:uid="{00000000-0005-0000-0000-0000B6700000}"/>
    <cellStyle name="Normal 57 3 2 5" xfId="4858" xr:uid="{00000000-0005-0000-0000-0000B7700000}"/>
    <cellStyle name="Normal 57 3 2 5 2" xfId="14910" xr:uid="{00000000-0005-0000-0000-0000B8700000}"/>
    <cellStyle name="Normal 57 3 2 5 2 2" xfId="45241" xr:uid="{00000000-0005-0000-0000-0000B9700000}"/>
    <cellStyle name="Normal 57 3 2 5 2 3" xfId="30008" xr:uid="{00000000-0005-0000-0000-0000BA700000}"/>
    <cellStyle name="Normal 57 3 2 5 3" xfId="9890" xr:uid="{00000000-0005-0000-0000-0000BB700000}"/>
    <cellStyle name="Normal 57 3 2 5 3 2" xfId="40224" xr:uid="{00000000-0005-0000-0000-0000BC700000}"/>
    <cellStyle name="Normal 57 3 2 5 3 3" xfId="24991" xr:uid="{00000000-0005-0000-0000-0000BD700000}"/>
    <cellStyle name="Normal 57 3 2 5 4" xfId="35211" xr:uid="{00000000-0005-0000-0000-0000BE700000}"/>
    <cellStyle name="Normal 57 3 2 5 5" xfId="19978" xr:uid="{00000000-0005-0000-0000-0000BF700000}"/>
    <cellStyle name="Normal 57 3 2 6" xfId="11568" xr:uid="{00000000-0005-0000-0000-0000C0700000}"/>
    <cellStyle name="Normal 57 3 2 6 2" xfId="41899" xr:uid="{00000000-0005-0000-0000-0000C1700000}"/>
    <cellStyle name="Normal 57 3 2 6 3" xfId="26666" xr:uid="{00000000-0005-0000-0000-0000C2700000}"/>
    <cellStyle name="Normal 57 3 2 7" xfId="6547" xr:uid="{00000000-0005-0000-0000-0000C3700000}"/>
    <cellStyle name="Normal 57 3 2 7 2" xfId="36882" xr:uid="{00000000-0005-0000-0000-0000C4700000}"/>
    <cellStyle name="Normal 57 3 2 7 3" xfId="21649" xr:uid="{00000000-0005-0000-0000-0000C5700000}"/>
    <cellStyle name="Normal 57 3 2 8" xfId="31870" xr:uid="{00000000-0005-0000-0000-0000C6700000}"/>
    <cellStyle name="Normal 57 3 2 9" xfId="16636" xr:uid="{00000000-0005-0000-0000-0000C7700000}"/>
    <cellStyle name="Normal 57 3 3" xfId="1683" xr:uid="{00000000-0005-0000-0000-0000C8700000}"/>
    <cellStyle name="Normal 57 3 3 2" xfId="2522" xr:uid="{00000000-0005-0000-0000-0000C9700000}"/>
    <cellStyle name="Normal 57 3 3 2 2" xfId="4212" xr:uid="{00000000-0005-0000-0000-0000CA700000}"/>
    <cellStyle name="Normal 57 3 3 2 2 2" xfId="14285" xr:uid="{00000000-0005-0000-0000-0000CB700000}"/>
    <cellStyle name="Normal 57 3 3 2 2 2 2" xfId="44616" xr:uid="{00000000-0005-0000-0000-0000CC700000}"/>
    <cellStyle name="Normal 57 3 3 2 2 2 3" xfId="29383" xr:uid="{00000000-0005-0000-0000-0000CD700000}"/>
    <cellStyle name="Normal 57 3 3 2 2 3" xfId="9265" xr:uid="{00000000-0005-0000-0000-0000CE700000}"/>
    <cellStyle name="Normal 57 3 3 2 2 3 2" xfId="39599" xr:uid="{00000000-0005-0000-0000-0000CF700000}"/>
    <cellStyle name="Normal 57 3 3 2 2 3 3" xfId="24366" xr:uid="{00000000-0005-0000-0000-0000D0700000}"/>
    <cellStyle name="Normal 57 3 3 2 2 4" xfId="34586" xr:uid="{00000000-0005-0000-0000-0000D1700000}"/>
    <cellStyle name="Normal 57 3 3 2 2 5" xfId="19353" xr:uid="{00000000-0005-0000-0000-0000D2700000}"/>
    <cellStyle name="Normal 57 3 3 2 3" xfId="5904" xr:uid="{00000000-0005-0000-0000-0000D3700000}"/>
    <cellStyle name="Normal 57 3 3 2 3 2" xfId="15956" xr:uid="{00000000-0005-0000-0000-0000D4700000}"/>
    <cellStyle name="Normal 57 3 3 2 3 2 2" xfId="46287" xr:uid="{00000000-0005-0000-0000-0000D5700000}"/>
    <cellStyle name="Normal 57 3 3 2 3 2 3" xfId="31054" xr:uid="{00000000-0005-0000-0000-0000D6700000}"/>
    <cellStyle name="Normal 57 3 3 2 3 3" xfId="10936" xr:uid="{00000000-0005-0000-0000-0000D7700000}"/>
    <cellStyle name="Normal 57 3 3 2 3 3 2" xfId="41270" xr:uid="{00000000-0005-0000-0000-0000D8700000}"/>
    <cellStyle name="Normal 57 3 3 2 3 3 3" xfId="26037" xr:uid="{00000000-0005-0000-0000-0000D9700000}"/>
    <cellStyle name="Normal 57 3 3 2 3 4" xfId="36257" xr:uid="{00000000-0005-0000-0000-0000DA700000}"/>
    <cellStyle name="Normal 57 3 3 2 3 5" xfId="21024" xr:uid="{00000000-0005-0000-0000-0000DB700000}"/>
    <cellStyle name="Normal 57 3 3 2 4" xfId="12614" xr:uid="{00000000-0005-0000-0000-0000DC700000}"/>
    <cellStyle name="Normal 57 3 3 2 4 2" xfId="42945" xr:uid="{00000000-0005-0000-0000-0000DD700000}"/>
    <cellStyle name="Normal 57 3 3 2 4 3" xfId="27712" xr:uid="{00000000-0005-0000-0000-0000DE700000}"/>
    <cellStyle name="Normal 57 3 3 2 5" xfId="7593" xr:uid="{00000000-0005-0000-0000-0000DF700000}"/>
    <cellStyle name="Normal 57 3 3 2 5 2" xfId="37928" xr:uid="{00000000-0005-0000-0000-0000E0700000}"/>
    <cellStyle name="Normal 57 3 3 2 5 3" xfId="22695" xr:uid="{00000000-0005-0000-0000-0000E1700000}"/>
    <cellStyle name="Normal 57 3 3 2 6" xfId="32916" xr:uid="{00000000-0005-0000-0000-0000E2700000}"/>
    <cellStyle name="Normal 57 3 3 2 7" xfId="17682" xr:uid="{00000000-0005-0000-0000-0000E3700000}"/>
    <cellStyle name="Normal 57 3 3 3" xfId="3375" xr:uid="{00000000-0005-0000-0000-0000E4700000}"/>
    <cellStyle name="Normal 57 3 3 3 2" xfId="13449" xr:uid="{00000000-0005-0000-0000-0000E5700000}"/>
    <cellStyle name="Normal 57 3 3 3 2 2" xfId="43780" xr:uid="{00000000-0005-0000-0000-0000E6700000}"/>
    <cellStyle name="Normal 57 3 3 3 2 3" xfId="28547" xr:uid="{00000000-0005-0000-0000-0000E7700000}"/>
    <cellStyle name="Normal 57 3 3 3 3" xfId="8429" xr:uid="{00000000-0005-0000-0000-0000E8700000}"/>
    <cellStyle name="Normal 57 3 3 3 3 2" xfId="38763" xr:uid="{00000000-0005-0000-0000-0000E9700000}"/>
    <cellStyle name="Normal 57 3 3 3 3 3" xfId="23530" xr:uid="{00000000-0005-0000-0000-0000EA700000}"/>
    <cellStyle name="Normal 57 3 3 3 4" xfId="33750" xr:uid="{00000000-0005-0000-0000-0000EB700000}"/>
    <cellStyle name="Normal 57 3 3 3 5" xfId="18517" xr:uid="{00000000-0005-0000-0000-0000EC700000}"/>
    <cellStyle name="Normal 57 3 3 4" xfId="5068" xr:uid="{00000000-0005-0000-0000-0000ED700000}"/>
    <cellStyle name="Normal 57 3 3 4 2" xfId="15120" xr:uid="{00000000-0005-0000-0000-0000EE700000}"/>
    <cellStyle name="Normal 57 3 3 4 2 2" xfId="45451" xr:uid="{00000000-0005-0000-0000-0000EF700000}"/>
    <cellStyle name="Normal 57 3 3 4 2 3" xfId="30218" xr:uid="{00000000-0005-0000-0000-0000F0700000}"/>
    <cellStyle name="Normal 57 3 3 4 3" xfId="10100" xr:uid="{00000000-0005-0000-0000-0000F1700000}"/>
    <cellStyle name="Normal 57 3 3 4 3 2" xfId="40434" xr:uid="{00000000-0005-0000-0000-0000F2700000}"/>
    <cellStyle name="Normal 57 3 3 4 3 3" xfId="25201" xr:uid="{00000000-0005-0000-0000-0000F3700000}"/>
    <cellStyle name="Normal 57 3 3 4 4" xfId="35421" xr:uid="{00000000-0005-0000-0000-0000F4700000}"/>
    <cellStyle name="Normal 57 3 3 4 5" xfId="20188" xr:uid="{00000000-0005-0000-0000-0000F5700000}"/>
    <cellStyle name="Normal 57 3 3 5" xfId="11778" xr:uid="{00000000-0005-0000-0000-0000F6700000}"/>
    <cellStyle name="Normal 57 3 3 5 2" xfId="42109" xr:uid="{00000000-0005-0000-0000-0000F7700000}"/>
    <cellStyle name="Normal 57 3 3 5 3" xfId="26876" xr:uid="{00000000-0005-0000-0000-0000F8700000}"/>
    <cellStyle name="Normal 57 3 3 6" xfId="6757" xr:uid="{00000000-0005-0000-0000-0000F9700000}"/>
    <cellStyle name="Normal 57 3 3 6 2" xfId="37092" xr:uid="{00000000-0005-0000-0000-0000FA700000}"/>
    <cellStyle name="Normal 57 3 3 6 3" xfId="21859" xr:uid="{00000000-0005-0000-0000-0000FB700000}"/>
    <cellStyle name="Normal 57 3 3 7" xfId="32080" xr:uid="{00000000-0005-0000-0000-0000FC700000}"/>
    <cellStyle name="Normal 57 3 3 8" xfId="16846" xr:uid="{00000000-0005-0000-0000-0000FD700000}"/>
    <cellStyle name="Normal 57 3 4" xfId="2104" xr:uid="{00000000-0005-0000-0000-0000FE700000}"/>
    <cellStyle name="Normal 57 3 4 2" xfId="3794" xr:uid="{00000000-0005-0000-0000-0000FF700000}"/>
    <cellStyle name="Normal 57 3 4 2 2" xfId="13867" xr:uid="{00000000-0005-0000-0000-000000710000}"/>
    <cellStyle name="Normal 57 3 4 2 2 2" xfId="44198" xr:uid="{00000000-0005-0000-0000-000001710000}"/>
    <cellStyle name="Normal 57 3 4 2 2 3" xfId="28965" xr:uid="{00000000-0005-0000-0000-000002710000}"/>
    <cellStyle name="Normal 57 3 4 2 3" xfId="8847" xr:uid="{00000000-0005-0000-0000-000003710000}"/>
    <cellStyle name="Normal 57 3 4 2 3 2" xfId="39181" xr:uid="{00000000-0005-0000-0000-000004710000}"/>
    <cellStyle name="Normal 57 3 4 2 3 3" xfId="23948" xr:uid="{00000000-0005-0000-0000-000005710000}"/>
    <cellStyle name="Normal 57 3 4 2 4" xfId="34168" xr:uid="{00000000-0005-0000-0000-000006710000}"/>
    <cellStyle name="Normal 57 3 4 2 5" xfId="18935" xr:uid="{00000000-0005-0000-0000-000007710000}"/>
    <cellStyle name="Normal 57 3 4 3" xfId="5486" xr:uid="{00000000-0005-0000-0000-000008710000}"/>
    <cellStyle name="Normal 57 3 4 3 2" xfId="15538" xr:uid="{00000000-0005-0000-0000-000009710000}"/>
    <cellStyle name="Normal 57 3 4 3 2 2" xfId="45869" xr:uid="{00000000-0005-0000-0000-00000A710000}"/>
    <cellStyle name="Normal 57 3 4 3 2 3" xfId="30636" xr:uid="{00000000-0005-0000-0000-00000B710000}"/>
    <cellStyle name="Normal 57 3 4 3 3" xfId="10518" xr:uid="{00000000-0005-0000-0000-00000C710000}"/>
    <cellStyle name="Normal 57 3 4 3 3 2" xfId="40852" xr:uid="{00000000-0005-0000-0000-00000D710000}"/>
    <cellStyle name="Normal 57 3 4 3 3 3" xfId="25619" xr:uid="{00000000-0005-0000-0000-00000E710000}"/>
    <cellStyle name="Normal 57 3 4 3 4" xfId="35839" xr:uid="{00000000-0005-0000-0000-00000F710000}"/>
    <cellStyle name="Normal 57 3 4 3 5" xfId="20606" xr:uid="{00000000-0005-0000-0000-000010710000}"/>
    <cellStyle name="Normal 57 3 4 4" xfId="12196" xr:uid="{00000000-0005-0000-0000-000011710000}"/>
    <cellStyle name="Normal 57 3 4 4 2" xfId="42527" xr:uid="{00000000-0005-0000-0000-000012710000}"/>
    <cellStyle name="Normal 57 3 4 4 3" xfId="27294" xr:uid="{00000000-0005-0000-0000-000013710000}"/>
    <cellStyle name="Normal 57 3 4 5" xfId="7175" xr:uid="{00000000-0005-0000-0000-000014710000}"/>
    <cellStyle name="Normal 57 3 4 5 2" xfId="37510" xr:uid="{00000000-0005-0000-0000-000015710000}"/>
    <cellStyle name="Normal 57 3 4 5 3" xfId="22277" xr:uid="{00000000-0005-0000-0000-000016710000}"/>
    <cellStyle name="Normal 57 3 4 6" xfId="32498" xr:uid="{00000000-0005-0000-0000-000017710000}"/>
    <cellStyle name="Normal 57 3 4 7" xfId="17264" xr:uid="{00000000-0005-0000-0000-000018710000}"/>
    <cellStyle name="Normal 57 3 5" xfId="2957" xr:uid="{00000000-0005-0000-0000-000019710000}"/>
    <cellStyle name="Normal 57 3 5 2" xfId="13031" xr:uid="{00000000-0005-0000-0000-00001A710000}"/>
    <cellStyle name="Normal 57 3 5 2 2" xfId="43362" xr:uid="{00000000-0005-0000-0000-00001B710000}"/>
    <cellStyle name="Normal 57 3 5 2 3" xfId="28129" xr:uid="{00000000-0005-0000-0000-00001C710000}"/>
    <cellStyle name="Normal 57 3 5 3" xfId="8011" xr:uid="{00000000-0005-0000-0000-00001D710000}"/>
    <cellStyle name="Normal 57 3 5 3 2" xfId="38345" xr:uid="{00000000-0005-0000-0000-00001E710000}"/>
    <cellStyle name="Normal 57 3 5 3 3" xfId="23112" xr:uid="{00000000-0005-0000-0000-00001F710000}"/>
    <cellStyle name="Normal 57 3 5 4" xfId="33332" xr:uid="{00000000-0005-0000-0000-000020710000}"/>
    <cellStyle name="Normal 57 3 5 5" xfId="18099" xr:uid="{00000000-0005-0000-0000-000021710000}"/>
    <cellStyle name="Normal 57 3 6" xfId="4650" xr:uid="{00000000-0005-0000-0000-000022710000}"/>
    <cellStyle name="Normal 57 3 6 2" xfId="14702" xr:uid="{00000000-0005-0000-0000-000023710000}"/>
    <cellStyle name="Normal 57 3 6 2 2" xfId="45033" xr:uid="{00000000-0005-0000-0000-000024710000}"/>
    <cellStyle name="Normal 57 3 6 2 3" xfId="29800" xr:uid="{00000000-0005-0000-0000-000025710000}"/>
    <cellStyle name="Normal 57 3 6 3" xfId="9682" xr:uid="{00000000-0005-0000-0000-000026710000}"/>
    <cellStyle name="Normal 57 3 6 3 2" xfId="40016" xr:uid="{00000000-0005-0000-0000-000027710000}"/>
    <cellStyle name="Normal 57 3 6 3 3" xfId="24783" xr:uid="{00000000-0005-0000-0000-000028710000}"/>
    <cellStyle name="Normal 57 3 6 4" xfId="35003" xr:uid="{00000000-0005-0000-0000-000029710000}"/>
    <cellStyle name="Normal 57 3 6 5" xfId="19770" xr:uid="{00000000-0005-0000-0000-00002A710000}"/>
    <cellStyle name="Normal 57 3 7" xfId="11360" xr:uid="{00000000-0005-0000-0000-00002B710000}"/>
    <cellStyle name="Normal 57 3 7 2" xfId="41691" xr:uid="{00000000-0005-0000-0000-00002C710000}"/>
    <cellStyle name="Normal 57 3 7 3" xfId="26458" xr:uid="{00000000-0005-0000-0000-00002D710000}"/>
    <cellStyle name="Normal 57 3 8" xfId="6339" xr:uid="{00000000-0005-0000-0000-00002E710000}"/>
    <cellStyle name="Normal 57 3 8 2" xfId="36674" xr:uid="{00000000-0005-0000-0000-00002F710000}"/>
    <cellStyle name="Normal 57 3 8 3" xfId="21441" xr:uid="{00000000-0005-0000-0000-000030710000}"/>
    <cellStyle name="Normal 57 3 9" xfId="31663" xr:uid="{00000000-0005-0000-0000-000031710000}"/>
    <cellStyle name="Normal 57 4" xfId="1364" xr:uid="{00000000-0005-0000-0000-000032710000}"/>
    <cellStyle name="Normal 57 4 2" xfId="1787" xr:uid="{00000000-0005-0000-0000-000033710000}"/>
    <cellStyle name="Normal 57 4 2 2" xfId="2626" xr:uid="{00000000-0005-0000-0000-000034710000}"/>
    <cellStyle name="Normal 57 4 2 2 2" xfId="4316" xr:uid="{00000000-0005-0000-0000-000035710000}"/>
    <cellStyle name="Normal 57 4 2 2 2 2" xfId="14389" xr:uid="{00000000-0005-0000-0000-000036710000}"/>
    <cellStyle name="Normal 57 4 2 2 2 2 2" xfId="44720" xr:uid="{00000000-0005-0000-0000-000037710000}"/>
    <cellStyle name="Normal 57 4 2 2 2 2 3" xfId="29487" xr:uid="{00000000-0005-0000-0000-000038710000}"/>
    <cellStyle name="Normal 57 4 2 2 2 3" xfId="9369" xr:uid="{00000000-0005-0000-0000-000039710000}"/>
    <cellStyle name="Normal 57 4 2 2 2 3 2" xfId="39703" xr:uid="{00000000-0005-0000-0000-00003A710000}"/>
    <cellStyle name="Normal 57 4 2 2 2 3 3" xfId="24470" xr:uid="{00000000-0005-0000-0000-00003B710000}"/>
    <cellStyle name="Normal 57 4 2 2 2 4" xfId="34690" xr:uid="{00000000-0005-0000-0000-00003C710000}"/>
    <cellStyle name="Normal 57 4 2 2 2 5" xfId="19457" xr:uid="{00000000-0005-0000-0000-00003D710000}"/>
    <cellStyle name="Normal 57 4 2 2 3" xfId="6008" xr:uid="{00000000-0005-0000-0000-00003E710000}"/>
    <cellStyle name="Normal 57 4 2 2 3 2" xfId="16060" xr:uid="{00000000-0005-0000-0000-00003F710000}"/>
    <cellStyle name="Normal 57 4 2 2 3 2 2" xfId="46391" xr:uid="{00000000-0005-0000-0000-000040710000}"/>
    <cellStyle name="Normal 57 4 2 2 3 2 3" xfId="31158" xr:uid="{00000000-0005-0000-0000-000041710000}"/>
    <cellStyle name="Normal 57 4 2 2 3 3" xfId="11040" xr:uid="{00000000-0005-0000-0000-000042710000}"/>
    <cellStyle name="Normal 57 4 2 2 3 3 2" xfId="41374" xr:uid="{00000000-0005-0000-0000-000043710000}"/>
    <cellStyle name="Normal 57 4 2 2 3 3 3" xfId="26141" xr:uid="{00000000-0005-0000-0000-000044710000}"/>
    <cellStyle name="Normal 57 4 2 2 3 4" xfId="36361" xr:uid="{00000000-0005-0000-0000-000045710000}"/>
    <cellStyle name="Normal 57 4 2 2 3 5" xfId="21128" xr:uid="{00000000-0005-0000-0000-000046710000}"/>
    <cellStyle name="Normal 57 4 2 2 4" xfId="12718" xr:uid="{00000000-0005-0000-0000-000047710000}"/>
    <cellStyle name="Normal 57 4 2 2 4 2" xfId="43049" xr:uid="{00000000-0005-0000-0000-000048710000}"/>
    <cellStyle name="Normal 57 4 2 2 4 3" xfId="27816" xr:uid="{00000000-0005-0000-0000-000049710000}"/>
    <cellStyle name="Normal 57 4 2 2 5" xfId="7697" xr:uid="{00000000-0005-0000-0000-00004A710000}"/>
    <cellStyle name="Normal 57 4 2 2 5 2" xfId="38032" xr:uid="{00000000-0005-0000-0000-00004B710000}"/>
    <cellStyle name="Normal 57 4 2 2 5 3" xfId="22799" xr:uid="{00000000-0005-0000-0000-00004C710000}"/>
    <cellStyle name="Normal 57 4 2 2 6" xfId="33020" xr:uid="{00000000-0005-0000-0000-00004D710000}"/>
    <cellStyle name="Normal 57 4 2 2 7" xfId="17786" xr:uid="{00000000-0005-0000-0000-00004E710000}"/>
    <cellStyle name="Normal 57 4 2 3" xfId="3479" xr:uid="{00000000-0005-0000-0000-00004F710000}"/>
    <cellStyle name="Normal 57 4 2 3 2" xfId="13553" xr:uid="{00000000-0005-0000-0000-000050710000}"/>
    <cellStyle name="Normal 57 4 2 3 2 2" xfId="43884" xr:uid="{00000000-0005-0000-0000-000051710000}"/>
    <cellStyle name="Normal 57 4 2 3 2 3" xfId="28651" xr:uid="{00000000-0005-0000-0000-000052710000}"/>
    <cellStyle name="Normal 57 4 2 3 3" xfId="8533" xr:uid="{00000000-0005-0000-0000-000053710000}"/>
    <cellStyle name="Normal 57 4 2 3 3 2" xfId="38867" xr:uid="{00000000-0005-0000-0000-000054710000}"/>
    <cellStyle name="Normal 57 4 2 3 3 3" xfId="23634" xr:uid="{00000000-0005-0000-0000-000055710000}"/>
    <cellStyle name="Normal 57 4 2 3 4" xfId="33854" xr:uid="{00000000-0005-0000-0000-000056710000}"/>
    <cellStyle name="Normal 57 4 2 3 5" xfId="18621" xr:uid="{00000000-0005-0000-0000-000057710000}"/>
    <cellStyle name="Normal 57 4 2 4" xfId="5172" xr:uid="{00000000-0005-0000-0000-000058710000}"/>
    <cellStyle name="Normal 57 4 2 4 2" xfId="15224" xr:uid="{00000000-0005-0000-0000-000059710000}"/>
    <cellStyle name="Normal 57 4 2 4 2 2" xfId="45555" xr:uid="{00000000-0005-0000-0000-00005A710000}"/>
    <cellStyle name="Normal 57 4 2 4 2 3" xfId="30322" xr:uid="{00000000-0005-0000-0000-00005B710000}"/>
    <cellStyle name="Normal 57 4 2 4 3" xfId="10204" xr:uid="{00000000-0005-0000-0000-00005C710000}"/>
    <cellStyle name="Normal 57 4 2 4 3 2" xfId="40538" xr:uid="{00000000-0005-0000-0000-00005D710000}"/>
    <cellStyle name="Normal 57 4 2 4 3 3" xfId="25305" xr:uid="{00000000-0005-0000-0000-00005E710000}"/>
    <cellStyle name="Normal 57 4 2 4 4" xfId="35525" xr:uid="{00000000-0005-0000-0000-00005F710000}"/>
    <cellStyle name="Normal 57 4 2 4 5" xfId="20292" xr:uid="{00000000-0005-0000-0000-000060710000}"/>
    <cellStyle name="Normal 57 4 2 5" xfId="11882" xr:uid="{00000000-0005-0000-0000-000061710000}"/>
    <cellStyle name="Normal 57 4 2 5 2" xfId="42213" xr:uid="{00000000-0005-0000-0000-000062710000}"/>
    <cellStyle name="Normal 57 4 2 5 3" xfId="26980" xr:uid="{00000000-0005-0000-0000-000063710000}"/>
    <cellStyle name="Normal 57 4 2 6" xfId="6861" xr:uid="{00000000-0005-0000-0000-000064710000}"/>
    <cellStyle name="Normal 57 4 2 6 2" xfId="37196" xr:uid="{00000000-0005-0000-0000-000065710000}"/>
    <cellStyle name="Normal 57 4 2 6 3" xfId="21963" xr:uid="{00000000-0005-0000-0000-000066710000}"/>
    <cellStyle name="Normal 57 4 2 7" xfId="32184" xr:uid="{00000000-0005-0000-0000-000067710000}"/>
    <cellStyle name="Normal 57 4 2 8" xfId="16950" xr:uid="{00000000-0005-0000-0000-000068710000}"/>
    <cellStyle name="Normal 57 4 3" xfId="2208" xr:uid="{00000000-0005-0000-0000-000069710000}"/>
    <cellStyle name="Normal 57 4 3 2" xfId="3898" xr:uid="{00000000-0005-0000-0000-00006A710000}"/>
    <cellStyle name="Normal 57 4 3 2 2" xfId="13971" xr:uid="{00000000-0005-0000-0000-00006B710000}"/>
    <cellStyle name="Normal 57 4 3 2 2 2" xfId="44302" xr:uid="{00000000-0005-0000-0000-00006C710000}"/>
    <cellStyle name="Normal 57 4 3 2 2 3" xfId="29069" xr:uid="{00000000-0005-0000-0000-00006D710000}"/>
    <cellStyle name="Normal 57 4 3 2 3" xfId="8951" xr:uid="{00000000-0005-0000-0000-00006E710000}"/>
    <cellStyle name="Normal 57 4 3 2 3 2" xfId="39285" xr:uid="{00000000-0005-0000-0000-00006F710000}"/>
    <cellStyle name="Normal 57 4 3 2 3 3" xfId="24052" xr:uid="{00000000-0005-0000-0000-000070710000}"/>
    <cellStyle name="Normal 57 4 3 2 4" xfId="34272" xr:uid="{00000000-0005-0000-0000-000071710000}"/>
    <cellStyle name="Normal 57 4 3 2 5" xfId="19039" xr:uid="{00000000-0005-0000-0000-000072710000}"/>
    <cellStyle name="Normal 57 4 3 3" xfId="5590" xr:uid="{00000000-0005-0000-0000-000073710000}"/>
    <cellStyle name="Normal 57 4 3 3 2" xfId="15642" xr:uid="{00000000-0005-0000-0000-000074710000}"/>
    <cellStyle name="Normal 57 4 3 3 2 2" xfId="45973" xr:uid="{00000000-0005-0000-0000-000075710000}"/>
    <cellStyle name="Normal 57 4 3 3 2 3" xfId="30740" xr:uid="{00000000-0005-0000-0000-000076710000}"/>
    <cellStyle name="Normal 57 4 3 3 3" xfId="10622" xr:uid="{00000000-0005-0000-0000-000077710000}"/>
    <cellStyle name="Normal 57 4 3 3 3 2" xfId="40956" xr:uid="{00000000-0005-0000-0000-000078710000}"/>
    <cellStyle name="Normal 57 4 3 3 3 3" xfId="25723" xr:uid="{00000000-0005-0000-0000-000079710000}"/>
    <cellStyle name="Normal 57 4 3 3 4" xfId="35943" xr:uid="{00000000-0005-0000-0000-00007A710000}"/>
    <cellStyle name="Normal 57 4 3 3 5" xfId="20710" xr:uid="{00000000-0005-0000-0000-00007B710000}"/>
    <cellStyle name="Normal 57 4 3 4" xfId="12300" xr:uid="{00000000-0005-0000-0000-00007C710000}"/>
    <cellStyle name="Normal 57 4 3 4 2" xfId="42631" xr:uid="{00000000-0005-0000-0000-00007D710000}"/>
    <cellStyle name="Normal 57 4 3 4 3" xfId="27398" xr:uid="{00000000-0005-0000-0000-00007E710000}"/>
    <cellStyle name="Normal 57 4 3 5" xfId="7279" xr:uid="{00000000-0005-0000-0000-00007F710000}"/>
    <cellStyle name="Normal 57 4 3 5 2" xfId="37614" xr:uid="{00000000-0005-0000-0000-000080710000}"/>
    <cellStyle name="Normal 57 4 3 5 3" xfId="22381" xr:uid="{00000000-0005-0000-0000-000081710000}"/>
    <cellStyle name="Normal 57 4 3 6" xfId="32602" xr:uid="{00000000-0005-0000-0000-000082710000}"/>
    <cellStyle name="Normal 57 4 3 7" xfId="17368" xr:uid="{00000000-0005-0000-0000-000083710000}"/>
    <cellStyle name="Normal 57 4 4" xfId="3061" xr:uid="{00000000-0005-0000-0000-000084710000}"/>
    <cellStyle name="Normal 57 4 4 2" xfId="13135" xr:uid="{00000000-0005-0000-0000-000085710000}"/>
    <cellStyle name="Normal 57 4 4 2 2" xfId="43466" xr:uid="{00000000-0005-0000-0000-000086710000}"/>
    <cellStyle name="Normal 57 4 4 2 3" xfId="28233" xr:uid="{00000000-0005-0000-0000-000087710000}"/>
    <cellStyle name="Normal 57 4 4 3" xfId="8115" xr:uid="{00000000-0005-0000-0000-000088710000}"/>
    <cellStyle name="Normal 57 4 4 3 2" xfId="38449" xr:uid="{00000000-0005-0000-0000-000089710000}"/>
    <cellStyle name="Normal 57 4 4 3 3" xfId="23216" xr:uid="{00000000-0005-0000-0000-00008A710000}"/>
    <cellStyle name="Normal 57 4 4 4" xfId="33436" xr:uid="{00000000-0005-0000-0000-00008B710000}"/>
    <cellStyle name="Normal 57 4 4 5" xfId="18203" xr:uid="{00000000-0005-0000-0000-00008C710000}"/>
    <cellStyle name="Normal 57 4 5" xfId="4754" xr:uid="{00000000-0005-0000-0000-00008D710000}"/>
    <cellStyle name="Normal 57 4 5 2" xfId="14806" xr:uid="{00000000-0005-0000-0000-00008E710000}"/>
    <cellStyle name="Normal 57 4 5 2 2" xfId="45137" xr:uid="{00000000-0005-0000-0000-00008F710000}"/>
    <cellStyle name="Normal 57 4 5 2 3" xfId="29904" xr:uid="{00000000-0005-0000-0000-000090710000}"/>
    <cellStyle name="Normal 57 4 5 3" xfId="9786" xr:uid="{00000000-0005-0000-0000-000091710000}"/>
    <cellStyle name="Normal 57 4 5 3 2" xfId="40120" xr:uid="{00000000-0005-0000-0000-000092710000}"/>
    <cellStyle name="Normal 57 4 5 3 3" xfId="24887" xr:uid="{00000000-0005-0000-0000-000093710000}"/>
    <cellStyle name="Normal 57 4 5 4" xfId="35107" xr:uid="{00000000-0005-0000-0000-000094710000}"/>
    <cellStyle name="Normal 57 4 5 5" xfId="19874" xr:uid="{00000000-0005-0000-0000-000095710000}"/>
    <cellStyle name="Normal 57 4 6" xfId="11464" xr:uid="{00000000-0005-0000-0000-000096710000}"/>
    <cellStyle name="Normal 57 4 6 2" xfId="41795" xr:uid="{00000000-0005-0000-0000-000097710000}"/>
    <cellStyle name="Normal 57 4 6 3" xfId="26562" xr:uid="{00000000-0005-0000-0000-000098710000}"/>
    <cellStyle name="Normal 57 4 7" xfId="6443" xr:uid="{00000000-0005-0000-0000-000099710000}"/>
    <cellStyle name="Normal 57 4 7 2" xfId="36778" xr:uid="{00000000-0005-0000-0000-00009A710000}"/>
    <cellStyle name="Normal 57 4 7 3" xfId="21545" xr:uid="{00000000-0005-0000-0000-00009B710000}"/>
    <cellStyle name="Normal 57 4 8" xfId="31766" xr:uid="{00000000-0005-0000-0000-00009C710000}"/>
    <cellStyle name="Normal 57 4 9" xfId="16532" xr:uid="{00000000-0005-0000-0000-00009D710000}"/>
    <cellStyle name="Normal 57 5" xfId="1577" xr:uid="{00000000-0005-0000-0000-00009E710000}"/>
    <cellStyle name="Normal 57 5 2" xfId="2418" xr:uid="{00000000-0005-0000-0000-00009F710000}"/>
    <cellStyle name="Normal 57 5 2 2" xfId="4108" xr:uid="{00000000-0005-0000-0000-0000A0710000}"/>
    <cellStyle name="Normal 57 5 2 2 2" xfId="14181" xr:uid="{00000000-0005-0000-0000-0000A1710000}"/>
    <cellStyle name="Normal 57 5 2 2 2 2" xfId="44512" xr:uid="{00000000-0005-0000-0000-0000A2710000}"/>
    <cellStyle name="Normal 57 5 2 2 2 3" xfId="29279" xr:uid="{00000000-0005-0000-0000-0000A3710000}"/>
    <cellStyle name="Normal 57 5 2 2 3" xfId="9161" xr:uid="{00000000-0005-0000-0000-0000A4710000}"/>
    <cellStyle name="Normal 57 5 2 2 3 2" xfId="39495" xr:uid="{00000000-0005-0000-0000-0000A5710000}"/>
    <cellStyle name="Normal 57 5 2 2 3 3" xfId="24262" xr:uid="{00000000-0005-0000-0000-0000A6710000}"/>
    <cellStyle name="Normal 57 5 2 2 4" xfId="34482" xr:uid="{00000000-0005-0000-0000-0000A7710000}"/>
    <cellStyle name="Normal 57 5 2 2 5" xfId="19249" xr:uid="{00000000-0005-0000-0000-0000A8710000}"/>
    <cellStyle name="Normal 57 5 2 3" xfId="5800" xr:uid="{00000000-0005-0000-0000-0000A9710000}"/>
    <cellStyle name="Normal 57 5 2 3 2" xfId="15852" xr:uid="{00000000-0005-0000-0000-0000AA710000}"/>
    <cellStyle name="Normal 57 5 2 3 2 2" xfId="46183" xr:uid="{00000000-0005-0000-0000-0000AB710000}"/>
    <cellStyle name="Normal 57 5 2 3 2 3" xfId="30950" xr:uid="{00000000-0005-0000-0000-0000AC710000}"/>
    <cellStyle name="Normal 57 5 2 3 3" xfId="10832" xr:uid="{00000000-0005-0000-0000-0000AD710000}"/>
    <cellStyle name="Normal 57 5 2 3 3 2" xfId="41166" xr:uid="{00000000-0005-0000-0000-0000AE710000}"/>
    <cellStyle name="Normal 57 5 2 3 3 3" xfId="25933" xr:uid="{00000000-0005-0000-0000-0000AF710000}"/>
    <cellStyle name="Normal 57 5 2 3 4" xfId="36153" xr:uid="{00000000-0005-0000-0000-0000B0710000}"/>
    <cellStyle name="Normal 57 5 2 3 5" xfId="20920" xr:uid="{00000000-0005-0000-0000-0000B1710000}"/>
    <cellStyle name="Normal 57 5 2 4" xfId="12510" xr:uid="{00000000-0005-0000-0000-0000B2710000}"/>
    <cellStyle name="Normal 57 5 2 4 2" xfId="42841" xr:uid="{00000000-0005-0000-0000-0000B3710000}"/>
    <cellStyle name="Normal 57 5 2 4 3" xfId="27608" xr:uid="{00000000-0005-0000-0000-0000B4710000}"/>
    <cellStyle name="Normal 57 5 2 5" xfId="7489" xr:uid="{00000000-0005-0000-0000-0000B5710000}"/>
    <cellStyle name="Normal 57 5 2 5 2" xfId="37824" xr:uid="{00000000-0005-0000-0000-0000B6710000}"/>
    <cellStyle name="Normal 57 5 2 5 3" xfId="22591" xr:uid="{00000000-0005-0000-0000-0000B7710000}"/>
    <cellStyle name="Normal 57 5 2 6" xfId="32812" xr:uid="{00000000-0005-0000-0000-0000B8710000}"/>
    <cellStyle name="Normal 57 5 2 7" xfId="17578" xr:uid="{00000000-0005-0000-0000-0000B9710000}"/>
    <cellStyle name="Normal 57 5 3" xfId="3271" xr:uid="{00000000-0005-0000-0000-0000BA710000}"/>
    <cellStyle name="Normal 57 5 3 2" xfId="13345" xr:uid="{00000000-0005-0000-0000-0000BB710000}"/>
    <cellStyle name="Normal 57 5 3 2 2" xfId="43676" xr:uid="{00000000-0005-0000-0000-0000BC710000}"/>
    <cellStyle name="Normal 57 5 3 2 3" xfId="28443" xr:uid="{00000000-0005-0000-0000-0000BD710000}"/>
    <cellStyle name="Normal 57 5 3 3" xfId="8325" xr:uid="{00000000-0005-0000-0000-0000BE710000}"/>
    <cellStyle name="Normal 57 5 3 3 2" xfId="38659" xr:uid="{00000000-0005-0000-0000-0000BF710000}"/>
    <cellStyle name="Normal 57 5 3 3 3" xfId="23426" xr:uid="{00000000-0005-0000-0000-0000C0710000}"/>
    <cellStyle name="Normal 57 5 3 4" xfId="33646" xr:uid="{00000000-0005-0000-0000-0000C1710000}"/>
    <cellStyle name="Normal 57 5 3 5" xfId="18413" xr:uid="{00000000-0005-0000-0000-0000C2710000}"/>
    <cellStyle name="Normal 57 5 4" xfId="4964" xr:uid="{00000000-0005-0000-0000-0000C3710000}"/>
    <cellStyle name="Normal 57 5 4 2" xfId="15016" xr:uid="{00000000-0005-0000-0000-0000C4710000}"/>
    <cellStyle name="Normal 57 5 4 2 2" xfId="45347" xr:uid="{00000000-0005-0000-0000-0000C5710000}"/>
    <cellStyle name="Normal 57 5 4 2 3" xfId="30114" xr:uid="{00000000-0005-0000-0000-0000C6710000}"/>
    <cellStyle name="Normal 57 5 4 3" xfId="9996" xr:uid="{00000000-0005-0000-0000-0000C7710000}"/>
    <cellStyle name="Normal 57 5 4 3 2" xfId="40330" xr:uid="{00000000-0005-0000-0000-0000C8710000}"/>
    <cellStyle name="Normal 57 5 4 3 3" xfId="25097" xr:uid="{00000000-0005-0000-0000-0000C9710000}"/>
    <cellStyle name="Normal 57 5 4 4" xfId="35317" xr:uid="{00000000-0005-0000-0000-0000CA710000}"/>
    <cellStyle name="Normal 57 5 4 5" xfId="20084" xr:uid="{00000000-0005-0000-0000-0000CB710000}"/>
    <cellStyle name="Normal 57 5 5" xfId="11674" xr:uid="{00000000-0005-0000-0000-0000CC710000}"/>
    <cellStyle name="Normal 57 5 5 2" xfId="42005" xr:uid="{00000000-0005-0000-0000-0000CD710000}"/>
    <cellStyle name="Normal 57 5 5 3" xfId="26772" xr:uid="{00000000-0005-0000-0000-0000CE710000}"/>
    <cellStyle name="Normal 57 5 6" xfId="6653" xr:uid="{00000000-0005-0000-0000-0000CF710000}"/>
    <cellStyle name="Normal 57 5 6 2" xfId="36988" xr:uid="{00000000-0005-0000-0000-0000D0710000}"/>
    <cellStyle name="Normal 57 5 6 3" xfId="21755" xr:uid="{00000000-0005-0000-0000-0000D1710000}"/>
    <cellStyle name="Normal 57 5 7" xfId="31976" xr:uid="{00000000-0005-0000-0000-0000D2710000}"/>
    <cellStyle name="Normal 57 5 8" xfId="16742" xr:uid="{00000000-0005-0000-0000-0000D3710000}"/>
    <cellStyle name="Normal 57 6" xfId="1998" xr:uid="{00000000-0005-0000-0000-0000D4710000}"/>
    <cellStyle name="Normal 57 6 2" xfId="3690" xr:uid="{00000000-0005-0000-0000-0000D5710000}"/>
    <cellStyle name="Normal 57 6 2 2" xfId="13763" xr:uid="{00000000-0005-0000-0000-0000D6710000}"/>
    <cellStyle name="Normal 57 6 2 2 2" xfId="44094" xr:uid="{00000000-0005-0000-0000-0000D7710000}"/>
    <cellStyle name="Normal 57 6 2 2 3" xfId="28861" xr:uid="{00000000-0005-0000-0000-0000D8710000}"/>
    <cellStyle name="Normal 57 6 2 3" xfId="8743" xr:uid="{00000000-0005-0000-0000-0000D9710000}"/>
    <cellStyle name="Normal 57 6 2 3 2" xfId="39077" xr:uid="{00000000-0005-0000-0000-0000DA710000}"/>
    <cellStyle name="Normal 57 6 2 3 3" xfId="23844" xr:uid="{00000000-0005-0000-0000-0000DB710000}"/>
    <cellStyle name="Normal 57 6 2 4" xfId="34064" xr:uid="{00000000-0005-0000-0000-0000DC710000}"/>
    <cellStyle name="Normal 57 6 2 5" xfId="18831" xr:uid="{00000000-0005-0000-0000-0000DD710000}"/>
    <cellStyle name="Normal 57 6 3" xfId="5382" xr:uid="{00000000-0005-0000-0000-0000DE710000}"/>
    <cellStyle name="Normal 57 6 3 2" xfId="15434" xr:uid="{00000000-0005-0000-0000-0000DF710000}"/>
    <cellStyle name="Normal 57 6 3 2 2" xfId="45765" xr:uid="{00000000-0005-0000-0000-0000E0710000}"/>
    <cellStyle name="Normal 57 6 3 2 3" xfId="30532" xr:uid="{00000000-0005-0000-0000-0000E1710000}"/>
    <cellStyle name="Normal 57 6 3 3" xfId="10414" xr:uid="{00000000-0005-0000-0000-0000E2710000}"/>
    <cellStyle name="Normal 57 6 3 3 2" xfId="40748" xr:uid="{00000000-0005-0000-0000-0000E3710000}"/>
    <cellStyle name="Normal 57 6 3 3 3" xfId="25515" xr:uid="{00000000-0005-0000-0000-0000E4710000}"/>
    <cellStyle name="Normal 57 6 3 4" xfId="35735" xr:uid="{00000000-0005-0000-0000-0000E5710000}"/>
    <cellStyle name="Normal 57 6 3 5" xfId="20502" xr:uid="{00000000-0005-0000-0000-0000E6710000}"/>
    <cellStyle name="Normal 57 6 4" xfId="12092" xr:uid="{00000000-0005-0000-0000-0000E7710000}"/>
    <cellStyle name="Normal 57 6 4 2" xfId="42423" xr:uid="{00000000-0005-0000-0000-0000E8710000}"/>
    <cellStyle name="Normal 57 6 4 3" xfId="27190" xr:uid="{00000000-0005-0000-0000-0000E9710000}"/>
    <cellStyle name="Normal 57 6 5" xfId="7071" xr:uid="{00000000-0005-0000-0000-0000EA710000}"/>
    <cellStyle name="Normal 57 6 5 2" xfId="37406" xr:uid="{00000000-0005-0000-0000-0000EB710000}"/>
    <cellStyle name="Normal 57 6 5 3" xfId="22173" xr:uid="{00000000-0005-0000-0000-0000EC710000}"/>
    <cellStyle name="Normal 57 6 6" xfId="32394" xr:uid="{00000000-0005-0000-0000-0000ED710000}"/>
    <cellStyle name="Normal 57 6 7" xfId="17160" xr:uid="{00000000-0005-0000-0000-0000EE710000}"/>
    <cellStyle name="Normal 57 7" xfId="2849" xr:uid="{00000000-0005-0000-0000-0000EF710000}"/>
    <cellStyle name="Normal 57 7 2" xfId="12927" xr:uid="{00000000-0005-0000-0000-0000F0710000}"/>
    <cellStyle name="Normal 57 7 2 2" xfId="43258" xr:uid="{00000000-0005-0000-0000-0000F1710000}"/>
    <cellStyle name="Normal 57 7 2 3" xfId="28025" xr:uid="{00000000-0005-0000-0000-0000F2710000}"/>
    <cellStyle name="Normal 57 7 3" xfId="7907" xr:uid="{00000000-0005-0000-0000-0000F3710000}"/>
    <cellStyle name="Normal 57 7 3 2" xfId="38241" xr:uid="{00000000-0005-0000-0000-0000F4710000}"/>
    <cellStyle name="Normal 57 7 3 3" xfId="23008" xr:uid="{00000000-0005-0000-0000-0000F5710000}"/>
    <cellStyle name="Normal 57 7 4" xfId="33228" xr:uid="{00000000-0005-0000-0000-0000F6710000}"/>
    <cellStyle name="Normal 57 7 5" xfId="17995" xr:uid="{00000000-0005-0000-0000-0000F7710000}"/>
    <cellStyle name="Normal 57 8" xfId="4543" xr:uid="{00000000-0005-0000-0000-0000F8710000}"/>
    <cellStyle name="Normal 57 8 2" xfId="14598" xr:uid="{00000000-0005-0000-0000-0000F9710000}"/>
    <cellStyle name="Normal 57 8 2 2" xfId="44929" xr:uid="{00000000-0005-0000-0000-0000FA710000}"/>
    <cellStyle name="Normal 57 8 2 3" xfId="29696" xr:uid="{00000000-0005-0000-0000-0000FB710000}"/>
    <cellStyle name="Normal 57 8 3" xfId="9578" xr:uid="{00000000-0005-0000-0000-0000FC710000}"/>
    <cellStyle name="Normal 57 8 3 2" xfId="39912" xr:uid="{00000000-0005-0000-0000-0000FD710000}"/>
    <cellStyle name="Normal 57 8 3 3" xfId="24679" xr:uid="{00000000-0005-0000-0000-0000FE710000}"/>
    <cellStyle name="Normal 57 8 4" xfId="34899" xr:uid="{00000000-0005-0000-0000-0000FF710000}"/>
    <cellStyle name="Normal 57 8 5" xfId="19666" xr:uid="{00000000-0005-0000-0000-000000720000}"/>
    <cellStyle name="Normal 57 9" xfId="11254" xr:uid="{00000000-0005-0000-0000-000001720000}"/>
    <cellStyle name="Normal 57 9 2" xfId="41587" xr:uid="{00000000-0005-0000-0000-000002720000}"/>
    <cellStyle name="Normal 57 9 3" xfId="26354" xr:uid="{00000000-0005-0000-0000-000003720000}"/>
    <cellStyle name="Normal 58" xfId="875" xr:uid="{00000000-0005-0000-0000-000004720000}"/>
    <cellStyle name="Normal 58 2" xfId="47299" xr:uid="{00000000-0005-0000-0000-000005720000}"/>
    <cellStyle name="Normal 59" xfId="876" xr:uid="{00000000-0005-0000-0000-000006720000}"/>
    <cellStyle name="Normal 59 2" xfId="47328" xr:uid="{00000000-0005-0000-0000-000007720000}"/>
    <cellStyle name="Normal 6" xfId="172" xr:uid="{00000000-0005-0000-0000-000008720000}"/>
    <cellStyle name="Normal 6 10" xfId="31374" xr:uid="{00000000-0005-0000-0000-000009720000}"/>
    <cellStyle name="Normal 6 11" xfId="46907" xr:uid="{00000000-0005-0000-0000-00000A720000}"/>
    <cellStyle name="Normal 6 2" xfId="565" xr:uid="{00000000-0005-0000-0000-00000B720000}"/>
    <cellStyle name="Normal 6 2 10" xfId="1547" xr:uid="{00000000-0005-0000-0000-00000C720000}"/>
    <cellStyle name="Normal 6 2 10 2" xfId="2388" xr:uid="{00000000-0005-0000-0000-00000D720000}"/>
    <cellStyle name="Normal 6 2 10 2 2" xfId="4078" xr:uid="{00000000-0005-0000-0000-00000E720000}"/>
    <cellStyle name="Normal 6 2 10 2 2 2" xfId="14151" xr:uid="{00000000-0005-0000-0000-00000F720000}"/>
    <cellStyle name="Normal 6 2 10 2 2 2 2" xfId="44482" xr:uid="{00000000-0005-0000-0000-000010720000}"/>
    <cellStyle name="Normal 6 2 10 2 2 2 3" xfId="29249" xr:uid="{00000000-0005-0000-0000-000011720000}"/>
    <cellStyle name="Normal 6 2 10 2 2 3" xfId="9131" xr:uid="{00000000-0005-0000-0000-000012720000}"/>
    <cellStyle name="Normal 6 2 10 2 2 3 2" xfId="39465" xr:uid="{00000000-0005-0000-0000-000013720000}"/>
    <cellStyle name="Normal 6 2 10 2 2 3 3" xfId="24232" xr:uid="{00000000-0005-0000-0000-000014720000}"/>
    <cellStyle name="Normal 6 2 10 2 2 4" xfId="34452" xr:uid="{00000000-0005-0000-0000-000015720000}"/>
    <cellStyle name="Normal 6 2 10 2 2 5" xfId="19219" xr:uid="{00000000-0005-0000-0000-000016720000}"/>
    <cellStyle name="Normal 6 2 10 2 3" xfId="5770" xr:uid="{00000000-0005-0000-0000-000017720000}"/>
    <cellStyle name="Normal 6 2 10 2 3 2" xfId="15822" xr:uid="{00000000-0005-0000-0000-000018720000}"/>
    <cellStyle name="Normal 6 2 10 2 3 2 2" xfId="46153" xr:uid="{00000000-0005-0000-0000-000019720000}"/>
    <cellStyle name="Normal 6 2 10 2 3 2 3" xfId="30920" xr:uid="{00000000-0005-0000-0000-00001A720000}"/>
    <cellStyle name="Normal 6 2 10 2 3 3" xfId="10802" xr:uid="{00000000-0005-0000-0000-00001B720000}"/>
    <cellStyle name="Normal 6 2 10 2 3 3 2" xfId="41136" xr:uid="{00000000-0005-0000-0000-00001C720000}"/>
    <cellStyle name="Normal 6 2 10 2 3 3 3" xfId="25903" xr:uid="{00000000-0005-0000-0000-00001D720000}"/>
    <cellStyle name="Normal 6 2 10 2 3 4" xfId="36123" xr:uid="{00000000-0005-0000-0000-00001E720000}"/>
    <cellStyle name="Normal 6 2 10 2 3 5" xfId="20890" xr:uid="{00000000-0005-0000-0000-00001F720000}"/>
    <cellStyle name="Normal 6 2 10 2 4" xfId="12480" xr:uid="{00000000-0005-0000-0000-000020720000}"/>
    <cellStyle name="Normal 6 2 10 2 4 2" xfId="42811" xr:uid="{00000000-0005-0000-0000-000021720000}"/>
    <cellStyle name="Normal 6 2 10 2 4 3" xfId="27578" xr:uid="{00000000-0005-0000-0000-000022720000}"/>
    <cellStyle name="Normal 6 2 10 2 5" xfId="7459" xr:uid="{00000000-0005-0000-0000-000023720000}"/>
    <cellStyle name="Normal 6 2 10 2 5 2" xfId="37794" xr:uid="{00000000-0005-0000-0000-000024720000}"/>
    <cellStyle name="Normal 6 2 10 2 5 3" xfId="22561" xr:uid="{00000000-0005-0000-0000-000025720000}"/>
    <cellStyle name="Normal 6 2 10 2 6" xfId="32782" xr:uid="{00000000-0005-0000-0000-000026720000}"/>
    <cellStyle name="Normal 6 2 10 2 7" xfId="17548" xr:uid="{00000000-0005-0000-0000-000027720000}"/>
    <cellStyle name="Normal 6 2 10 3" xfId="3241" xr:uid="{00000000-0005-0000-0000-000028720000}"/>
    <cellStyle name="Normal 6 2 10 3 2" xfId="13315" xr:uid="{00000000-0005-0000-0000-000029720000}"/>
    <cellStyle name="Normal 6 2 10 3 2 2" xfId="43646" xr:uid="{00000000-0005-0000-0000-00002A720000}"/>
    <cellStyle name="Normal 6 2 10 3 2 3" xfId="28413" xr:uid="{00000000-0005-0000-0000-00002B720000}"/>
    <cellStyle name="Normal 6 2 10 3 3" xfId="8295" xr:uid="{00000000-0005-0000-0000-00002C720000}"/>
    <cellStyle name="Normal 6 2 10 3 3 2" xfId="38629" xr:uid="{00000000-0005-0000-0000-00002D720000}"/>
    <cellStyle name="Normal 6 2 10 3 3 3" xfId="23396" xr:uid="{00000000-0005-0000-0000-00002E720000}"/>
    <cellStyle name="Normal 6 2 10 3 4" xfId="33616" xr:uid="{00000000-0005-0000-0000-00002F720000}"/>
    <cellStyle name="Normal 6 2 10 3 5" xfId="18383" xr:uid="{00000000-0005-0000-0000-000030720000}"/>
    <cellStyle name="Normal 6 2 10 4" xfId="4934" xr:uid="{00000000-0005-0000-0000-000031720000}"/>
    <cellStyle name="Normal 6 2 10 4 2" xfId="14986" xr:uid="{00000000-0005-0000-0000-000032720000}"/>
    <cellStyle name="Normal 6 2 10 4 2 2" xfId="45317" xr:uid="{00000000-0005-0000-0000-000033720000}"/>
    <cellStyle name="Normal 6 2 10 4 2 3" xfId="30084" xr:uid="{00000000-0005-0000-0000-000034720000}"/>
    <cellStyle name="Normal 6 2 10 4 3" xfId="9966" xr:uid="{00000000-0005-0000-0000-000035720000}"/>
    <cellStyle name="Normal 6 2 10 4 3 2" xfId="40300" xr:uid="{00000000-0005-0000-0000-000036720000}"/>
    <cellStyle name="Normal 6 2 10 4 3 3" xfId="25067" xr:uid="{00000000-0005-0000-0000-000037720000}"/>
    <cellStyle name="Normal 6 2 10 4 4" xfId="35287" xr:uid="{00000000-0005-0000-0000-000038720000}"/>
    <cellStyle name="Normal 6 2 10 4 5" xfId="20054" xr:uid="{00000000-0005-0000-0000-000039720000}"/>
    <cellStyle name="Normal 6 2 10 5" xfId="11644" xr:uid="{00000000-0005-0000-0000-00003A720000}"/>
    <cellStyle name="Normal 6 2 10 5 2" xfId="41975" xr:uid="{00000000-0005-0000-0000-00003B720000}"/>
    <cellStyle name="Normal 6 2 10 5 3" xfId="26742" xr:uid="{00000000-0005-0000-0000-00003C720000}"/>
    <cellStyle name="Normal 6 2 10 6" xfId="6623" xr:uid="{00000000-0005-0000-0000-00003D720000}"/>
    <cellStyle name="Normal 6 2 10 6 2" xfId="36958" xr:uid="{00000000-0005-0000-0000-00003E720000}"/>
    <cellStyle name="Normal 6 2 10 6 3" xfId="21725" xr:uid="{00000000-0005-0000-0000-00003F720000}"/>
    <cellStyle name="Normal 6 2 10 7" xfId="31946" xr:uid="{00000000-0005-0000-0000-000040720000}"/>
    <cellStyle name="Normal 6 2 10 8" xfId="16712" xr:uid="{00000000-0005-0000-0000-000041720000}"/>
    <cellStyle name="Normal 6 2 11" xfId="1968" xr:uid="{00000000-0005-0000-0000-000042720000}"/>
    <cellStyle name="Normal 6 2 11 2" xfId="3660" xr:uid="{00000000-0005-0000-0000-000043720000}"/>
    <cellStyle name="Normal 6 2 11 2 2" xfId="13733" xr:uid="{00000000-0005-0000-0000-000044720000}"/>
    <cellStyle name="Normal 6 2 11 2 2 2" xfId="44064" xr:uid="{00000000-0005-0000-0000-000045720000}"/>
    <cellStyle name="Normal 6 2 11 2 2 3" xfId="28831" xr:uid="{00000000-0005-0000-0000-000046720000}"/>
    <cellStyle name="Normal 6 2 11 2 3" xfId="8713" xr:uid="{00000000-0005-0000-0000-000047720000}"/>
    <cellStyle name="Normal 6 2 11 2 3 2" xfId="39047" xr:uid="{00000000-0005-0000-0000-000048720000}"/>
    <cellStyle name="Normal 6 2 11 2 3 3" xfId="23814" xr:uid="{00000000-0005-0000-0000-000049720000}"/>
    <cellStyle name="Normal 6 2 11 2 4" xfId="34034" xr:uid="{00000000-0005-0000-0000-00004A720000}"/>
    <cellStyle name="Normal 6 2 11 2 5" xfId="18801" xr:uid="{00000000-0005-0000-0000-00004B720000}"/>
    <cellStyle name="Normal 6 2 11 3" xfId="5352" xr:uid="{00000000-0005-0000-0000-00004C720000}"/>
    <cellStyle name="Normal 6 2 11 3 2" xfId="15404" xr:uid="{00000000-0005-0000-0000-00004D720000}"/>
    <cellStyle name="Normal 6 2 11 3 2 2" xfId="45735" xr:uid="{00000000-0005-0000-0000-00004E720000}"/>
    <cellStyle name="Normal 6 2 11 3 2 3" xfId="30502" xr:uid="{00000000-0005-0000-0000-00004F720000}"/>
    <cellStyle name="Normal 6 2 11 3 3" xfId="10384" xr:uid="{00000000-0005-0000-0000-000050720000}"/>
    <cellStyle name="Normal 6 2 11 3 3 2" xfId="40718" xr:uid="{00000000-0005-0000-0000-000051720000}"/>
    <cellStyle name="Normal 6 2 11 3 3 3" xfId="25485" xr:uid="{00000000-0005-0000-0000-000052720000}"/>
    <cellStyle name="Normal 6 2 11 3 4" xfId="35705" xr:uid="{00000000-0005-0000-0000-000053720000}"/>
    <cellStyle name="Normal 6 2 11 3 5" xfId="20472" xr:uid="{00000000-0005-0000-0000-000054720000}"/>
    <cellStyle name="Normal 6 2 11 4" xfId="12062" xr:uid="{00000000-0005-0000-0000-000055720000}"/>
    <cellStyle name="Normal 6 2 11 4 2" xfId="42393" xr:uid="{00000000-0005-0000-0000-000056720000}"/>
    <cellStyle name="Normal 6 2 11 4 3" xfId="27160" xr:uid="{00000000-0005-0000-0000-000057720000}"/>
    <cellStyle name="Normal 6 2 11 5" xfId="7041" xr:uid="{00000000-0005-0000-0000-000058720000}"/>
    <cellStyle name="Normal 6 2 11 5 2" xfId="37376" xr:uid="{00000000-0005-0000-0000-000059720000}"/>
    <cellStyle name="Normal 6 2 11 5 3" xfId="22143" xr:uid="{00000000-0005-0000-0000-00005A720000}"/>
    <cellStyle name="Normal 6 2 11 6" xfId="32364" xr:uid="{00000000-0005-0000-0000-00005B720000}"/>
    <cellStyle name="Normal 6 2 11 7" xfId="17130" xr:uid="{00000000-0005-0000-0000-00005C720000}"/>
    <cellStyle name="Normal 6 2 12" xfId="2817" xr:uid="{00000000-0005-0000-0000-00005D720000}"/>
    <cellStyle name="Normal 6 2 12 2" xfId="12897" xr:uid="{00000000-0005-0000-0000-00005E720000}"/>
    <cellStyle name="Normal 6 2 12 2 2" xfId="43228" xr:uid="{00000000-0005-0000-0000-00005F720000}"/>
    <cellStyle name="Normal 6 2 12 2 3" xfId="27995" xr:uid="{00000000-0005-0000-0000-000060720000}"/>
    <cellStyle name="Normal 6 2 12 3" xfId="7877" xr:uid="{00000000-0005-0000-0000-000061720000}"/>
    <cellStyle name="Normal 6 2 12 3 2" xfId="38211" xr:uid="{00000000-0005-0000-0000-000062720000}"/>
    <cellStyle name="Normal 6 2 12 3 3" xfId="22978" xr:uid="{00000000-0005-0000-0000-000063720000}"/>
    <cellStyle name="Normal 6 2 12 4" xfId="33198" xr:uid="{00000000-0005-0000-0000-000064720000}"/>
    <cellStyle name="Normal 6 2 12 5" xfId="17965" xr:uid="{00000000-0005-0000-0000-000065720000}"/>
    <cellStyle name="Normal 6 2 13" xfId="4512" xr:uid="{00000000-0005-0000-0000-000066720000}"/>
    <cellStyle name="Normal 6 2 13 2" xfId="14568" xr:uid="{00000000-0005-0000-0000-000067720000}"/>
    <cellStyle name="Normal 6 2 13 2 2" xfId="44899" xr:uid="{00000000-0005-0000-0000-000068720000}"/>
    <cellStyle name="Normal 6 2 13 2 3" xfId="29666" xr:uid="{00000000-0005-0000-0000-000069720000}"/>
    <cellStyle name="Normal 6 2 13 3" xfId="9548" xr:uid="{00000000-0005-0000-0000-00006A720000}"/>
    <cellStyle name="Normal 6 2 13 3 2" xfId="39882" xr:uid="{00000000-0005-0000-0000-00006B720000}"/>
    <cellStyle name="Normal 6 2 13 3 3" xfId="24649" xr:uid="{00000000-0005-0000-0000-00006C720000}"/>
    <cellStyle name="Normal 6 2 13 4" xfId="34869" xr:uid="{00000000-0005-0000-0000-00006D720000}"/>
    <cellStyle name="Normal 6 2 13 5" xfId="19636" xr:uid="{00000000-0005-0000-0000-00006E720000}"/>
    <cellStyle name="Normal 6 2 14" xfId="11224" xr:uid="{00000000-0005-0000-0000-00006F720000}"/>
    <cellStyle name="Normal 6 2 14 2" xfId="41557" xr:uid="{00000000-0005-0000-0000-000070720000}"/>
    <cellStyle name="Normal 6 2 14 3" xfId="26324" xr:uid="{00000000-0005-0000-0000-000071720000}"/>
    <cellStyle name="Normal 6 2 15" xfId="6202" xr:uid="{00000000-0005-0000-0000-000072720000}"/>
    <cellStyle name="Normal 6 2 15 2" xfId="36540" xr:uid="{00000000-0005-0000-0000-000073720000}"/>
    <cellStyle name="Normal 6 2 15 3" xfId="21307" xr:uid="{00000000-0005-0000-0000-000074720000}"/>
    <cellStyle name="Normal 6 2 16" xfId="31376" xr:uid="{00000000-0005-0000-0000-000075720000}"/>
    <cellStyle name="Normal 6 2 17" xfId="16292" xr:uid="{00000000-0005-0000-0000-000076720000}"/>
    <cellStyle name="Normal 6 2 2" xfId="879" xr:uid="{00000000-0005-0000-0000-000077720000}"/>
    <cellStyle name="Normal 6 2 2 2" xfId="2799" xr:uid="{00000000-0005-0000-0000-000078720000}"/>
    <cellStyle name="Normal 6 2 2 2 2" xfId="4489" xr:uid="{00000000-0005-0000-0000-000079720000}"/>
    <cellStyle name="Normal 6 2 2 2 2 2" xfId="14561" xr:uid="{00000000-0005-0000-0000-00007A720000}"/>
    <cellStyle name="Normal 6 2 2 2 2 2 2" xfId="44892" xr:uid="{00000000-0005-0000-0000-00007B720000}"/>
    <cellStyle name="Normal 6 2 2 2 2 2 3" xfId="29659" xr:uid="{00000000-0005-0000-0000-00007C720000}"/>
    <cellStyle name="Normal 6 2 2 2 2 3" xfId="9541" xr:uid="{00000000-0005-0000-0000-00007D720000}"/>
    <cellStyle name="Normal 6 2 2 2 2 3 2" xfId="39875" xr:uid="{00000000-0005-0000-0000-00007E720000}"/>
    <cellStyle name="Normal 6 2 2 2 2 3 3" xfId="24642" xr:uid="{00000000-0005-0000-0000-00007F720000}"/>
    <cellStyle name="Normal 6 2 2 2 2 4" xfId="34862" xr:uid="{00000000-0005-0000-0000-000080720000}"/>
    <cellStyle name="Normal 6 2 2 2 2 5" xfId="19629" xr:uid="{00000000-0005-0000-0000-000081720000}"/>
    <cellStyle name="Normal 6 2 2 2 3" xfId="6180" xr:uid="{00000000-0005-0000-0000-000082720000}"/>
    <cellStyle name="Normal 6 2 2 2 3 2" xfId="16232" xr:uid="{00000000-0005-0000-0000-000083720000}"/>
    <cellStyle name="Normal 6 2 2 2 3 2 2" xfId="46563" xr:uid="{00000000-0005-0000-0000-000084720000}"/>
    <cellStyle name="Normal 6 2 2 2 3 2 3" xfId="31330" xr:uid="{00000000-0005-0000-0000-000085720000}"/>
    <cellStyle name="Normal 6 2 2 2 3 3" xfId="11212" xr:uid="{00000000-0005-0000-0000-000086720000}"/>
    <cellStyle name="Normal 6 2 2 2 3 3 2" xfId="41546" xr:uid="{00000000-0005-0000-0000-000087720000}"/>
    <cellStyle name="Normal 6 2 2 2 3 3 3" xfId="26313" xr:uid="{00000000-0005-0000-0000-000088720000}"/>
    <cellStyle name="Normal 6 2 2 2 3 4" xfId="36533" xr:uid="{00000000-0005-0000-0000-000089720000}"/>
    <cellStyle name="Normal 6 2 2 2 3 5" xfId="21300" xr:uid="{00000000-0005-0000-0000-00008A720000}"/>
    <cellStyle name="Normal 6 2 2 2 4" xfId="12890" xr:uid="{00000000-0005-0000-0000-00008B720000}"/>
    <cellStyle name="Normal 6 2 2 2 4 2" xfId="43221" xr:uid="{00000000-0005-0000-0000-00008C720000}"/>
    <cellStyle name="Normal 6 2 2 2 4 3" xfId="27988" xr:uid="{00000000-0005-0000-0000-00008D720000}"/>
    <cellStyle name="Normal 6 2 2 2 5" xfId="7869" xr:uid="{00000000-0005-0000-0000-00008E720000}"/>
    <cellStyle name="Normal 6 2 2 2 5 2" xfId="38204" xr:uid="{00000000-0005-0000-0000-00008F720000}"/>
    <cellStyle name="Normal 6 2 2 2 5 3" xfId="22971" xr:uid="{00000000-0005-0000-0000-000090720000}"/>
    <cellStyle name="Normal 6 2 2 2 6" xfId="31389" xr:uid="{00000000-0005-0000-0000-000091720000}"/>
    <cellStyle name="Normal 6 2 2 2 7" xfId="17958" xr:uid="{00000000-0005-0000-0000-000092720000}"/>
    <cellStyle name="Normal 6 2 2 3" xfId="31562" xr:uid="{00000000-0005-0000-0000-000093720000}"/>
    <cellStyle name="Normal 6 2 2 4" xfId="31380" xr:uid="{00000000-0005-0000-0000-000094720000}"/>
    <cellStyle name="Normal 6 2 3" xfId="880" xr:uid="{00000000-0005-0000-0000-000095720000}"/>
    <cellStyle name="Normal 6 2 3 10" xfId="6234" xr:uid="{00000000-0005-0000-0000-000096720000}"/>
    <cellStyle name="Normal 6 2 3 10 2" xfId="36571" xr:uid="{00000000-0005-0000-0000-000097720000}"/>
    <cellStyle name="Normal 6 2 3 10 3" xfId="21338" xr:uid="{00000000-0005-0000-0000-000098720000}"/>
    <cellStyle name="Normal 6 2 3 11" xfId="31385" xr:uid="{00000000-0005-0000-0000-000099720000}"/>
    <cellStyle name="Normal 6 2 3 12" xfId="16323" xr:uid="{00000000-0005-0000-0000-00009A720000}"/>
    <cellStyle name="Normal 6 2 3 2" xfId="1198" xr:uid="{00000000-0005-0000-0000-00009B720000}"/>
    <cellStyle name="Normal 6 2 3 2 10" xfId="31614" xr:uid="{00000000-0005-0000-0000-00009C720000}"/>
    <cellStyle name="Normal 6 2 3 2 11" xfId="16377" xr:uid="{00000000-0005-0000-0000-00009D720000}"/>
    <cellStyle name="Normal 6 2 3 2 2" xfId="1306" xr:uid="{00000000-0005-0000-0000-00009E720000}"/>
    <cellStyle name="Normal 6 2 3 2 2 10" xfId="16481" xr:uid="{00000000-0005-0000-0000-00009F720000}"/>
    <cellStyle name="Normal 6 2 3 2 2 2" xfId="1523" xr:uid="{00000000-0005-0000-0000-0000A0720000}"/>
    <cellStyle name="Normal 6 2 3 2 2 2 2" xfId="1944" xr:uid="{00000000-0005-0000-0000-0000A1720000}"/>
    <cellStyle name="Normal 6 2 3 2 2 2 2 2" xfId="2783" xr:uid="{00000000-0005-0000-0000-0000A2720000}"/>
    <cellStyle name="Normal 6 2 3 2 2 2 2 2 2" xfId="4473" xr:uid="{00000000-0005-0000-0000-0000A3720000}"/>
    <cellStyle name="Normal 6 2 3 2 2 2 2 2 2 2" xfId="14546" xr:uid="{00000000-0005-0000-0000-0000A4720000}"/>
    <cellStyle name="Normal 6 2 3 2 2 2 2 2 2 2 2" xfId="44877" xr:uid="{00000000-0005-0000-0000-0000A5720000}"/>
    <cellStyle name="Normal 6 2 3 2 2 2 2 2 2 2 3" xfId="29644" xr:uid="{00000000-0005-0000-0000-0000A6720000}"/>
    <cellStyle name="Normal 6 2 3 2 2 2 2 2 2 3" xfId="9526" xr:uid="{00000000-0005-0000-0000-0000A7720000}"/>
    <cellStyle name="Normal 6 2 3 2 2 2 2 2 2 3 2" xfId="39860" xr:uid="{00000000-0005-0000-0000-0000A8720000}"/>
    <cellStyle name="Normal 6 2 3 2 2 2 2 2 2 3 3" xfId="24627" xr:uid="{00000000-0005-0000-0000-0000A9720000}"/>
    <cellStyle name="Normal 6 2 3 2 2 2 2 2 2 4" xfId="34847" xr:uid="{00000000-0005-0000-0000-0000AA720000}"/>
    <cellStyle name="Normal 6 2 3 2 2 2 2 2 2 5" xfId="19614" xr:uid="{00000000-0005-0000-0000-0000AB720000}"/>
    <cellStyle name="Normal 6 2 3 2 2 2 2 2 3" xfId="6165" xr:uid="{00000000-0005-0000-0000-0000AC720000}"/>
    <cellStyle name="Normal 6 2 3 2 2 2 2 2 3 2" xfId="16217" xr:uid="{00000000-0005-0000-0000-0000AD720000}"/>
    <cellStyle name="Normal 6 2 3 2 2 2 2 2 3 2 2" xfId="46548" xr:uid="{00000000-0005-0000-0000-0000AE720000}"/>
    <cellStyle name="Normal 6 2 3 2 2 2 2 2 3 2 3" xfId="31315" xr:uid="{00000000-0005-0000-0000-0000AF720000}"/>
    <cellStyle name="Normal 6 2 3 2 2 2 2 2 3 3" xfId="11197" xr:uid="{00000000-0005-0000-0000-0000B0720000}"/>
    <cellStyle name="Normal 6 2 3 2 2 2 2 2 3 3 2" xfId="41531" xr:uid="{00000000-0005-0000-0000-0000B1720000}"/>
    <cellStyle name="Normal 6 2 3 2 2 2 2 2 3 3 3" xfId="26298" xr:uid="{00000000-0005-0000-0000-0000B2720000}"/>
    <cellStyle name="Normal 6 2 3 2 2 2 2 2 3 4" xfId="36518" xr:uid="{00000000-0005-0000-0000-0000B3720000}"/>
    <cellStyle name="Normal 6 2 3 2 2 2 2 2 3 5" xfId="21285" xr:uid="{00000000-0005-0000-0000-0000B4720000}"/>
    <cellStyle name="Normal 6 2 3 2 2 2 2 2 4" xfId="12875" xr:uid="{00000000-0005-0000-0000-0000B5720000}"/>
    <cellStyle name="Normal 6 2 3 2 2 2 2 2 4 2" xfId="43206" xr:uid="{00000000-0005-0000-0000-0000B6720000}"/>
    <cellStyle name="Normal 6 2 3 2 2 2 2 2 4 3" xfId="27973" xr:uid="{00000000-0005-0000-0000-0000B7720000}"/>
    <cellStyle name="Normal 6 2 3 2 2 2 2 2 5" xfId="7854" xr:uid="{00000000-0005-0000-0000-0000B8720000}"/>
    <cellStyle name="Normal 6 2 3 2 2 2 2 2 5 2" xfId="38189" xr:uid="{00000000-0005-0000-0000-0000B9720000}"/>
    <cellStyle name="Normal 6 2 3 2 2 2 2 2 5 3" xfId="22956" xr:uid="{00000000-0005-0000-0000-0000BA720000}"/>
    <cellStyle name="Normal 6 2 3 2 2 2 2 2 6" xfId="33177" xr:uid="{00000000-0005-0000-0000-0000BB720000}"/>
    <cellStyle name="Normal 6 2 3 2 2 2 2 2 7" xfId="17943" xr:uid="{00000000-0005-0000-0000-0000BC720000}"/>
    <cellStyle name="Normal 6 2 3 2 2 2 2 3" xfId="3636" xr:uid="{00000000-0005-0000-0000-0000BD720000}"/>
    <cellStyle name="Normal 6 2 3 2 2 2 2 3 2" xfId="13710" xr:uid="{00000000-0005-0000-0000-0000BE720000}"/>
    <cellStyle name="Normal 6 2 3 2 2 2 2 3 2 2" xfId="44041" xr:uid="{00000000-0005-0000-0000-0000BF720000}"/>
    <cellStyle name="Normal 6 2 3 2 2 2 2 3 2 3" xfId="28808" xr:uid="{00000000-0005-0000-0000-0000C0720000}"/>
    <cellStyle name="Normal 6 2 3 2 2 2 2 3 3" xfId="8690" xr:uid="{00000000-0005-0000-0000-0000C1720000}"/>
    <cellStyle name="Normal 6 2 3 2 2 2 2 3 3 2" xfId="39024" xr:uid="{00000000-0005-0000-0000-0000C2720000}"/>
    <cellStyle name="Normal 6 2 3 2 2 2 2 3 3 3" xfId="23791" xr:uid="{00000000-0005-0000-0000-0000C3720000}"/>
    <cellStyle name="Normal 6 2 3 2 2 2 2 3 4" xfId="34011" xr:uid="{00000000-0005-0000-0000-0000C4720000}"/>
    <cellStyle name="Normal 6 2 3 2 2 2 2 3 5" xfId="18778" xr:uid="{00000000-0005-0000-0000-0000C5720000}"/>
    <cellStyle name="Normal 6 2 3 2 2 2 2 4" xfId="5329" xr:uid="{00000000-0005-0000-0000-0000C6720000}"/>
    <cellStyle name="Normal 6 2 3 2 2 2 2 4 2" xfId="15381" xr:uid="{00000000-0005-0000-0000-0000C7720000}"/>
    <cellStyle name="Normal 6 2 3 2 2 2 2 4 2 2" xfId="45712" xr:uid="{00000000-0005-0000-0000-0000C8720000}"/>
    <cellStyle name="Normal 6 2 3 2 2 2 2 4 2 3" xfId="30479" xr:uid="{00000000-0005-0000-0000-0000C9720000}"/>
    <cellStyle name="Normal 6 2 3 2 2 2 2 4 3" xfId="10361" xr:uid="{00000000-0005-0000-0000-0000CA720000}"/>
    <cellStyle name="Normal 6 2 3 2 2 2 2 4 3 2" xfId="40695" xr:uid="{00000000-0005-0000-0000-0000CB720000}"/>
    <cellStyle name="Normal 6 2 3 2 2 2 2 4 3 3" xfId="25462" xr:uid="{00000000-0005-0000-0000-0000CC720000}"/>
    <cellStyle name="Normal 6 2 3 2 2 2 2 4 4" xfId="35682" xr:uid="{00000000-0005-0000-0000-0000CD720000}"/>
    <cellStyle name="Normal 6 2 3 2 2 2 2 4 5" xfId="20449" xr:uid="{00000000-0005-0000-0000-0000CE720000}"/>
    <cellStyle name="Normal 6 2 3 2 2 2 2 5" xfId="12039" xr:uid="{00000000-0005-0000-0000-0000CF720000}"/>
    <cellStyle name="Normal 6 2 3 2 2 2 2 5 2" xfId="42370" xr:uid="{00000000-0005-0000-0000-0000D0720000}"/>
    <cellStyle name="Normal 6 2 3 2 2 2 2 5 3" xfId="27137" xr:uid="{00000000-0005-0000-0000-0000D1720000}"/>
    <cellStyle name="Normal 6 2 3 2 2 2 2 6" xfId="7018" xr:uid="{00000000-0005-0000-0000-0000D2720000}"/>
    <cellStyle name="Normal 6 2 3 2 2 2 2 6 2" xfId="37353" xr:uid="{00000000-0005-0000-0000-0000D3720000}"/>
    <cellStyle name="Normal 6 2 3 2 2 2 2 6 3" xfId="22120" xr:uid="{00000000-0005-0000-0000-0000D4720000}"/>
    <cellStyle name="Normal 6 2 3 2 2 2 2 7" xfId="32341" xr:uid="{00000000-0005-0000-0000-0000D5720000}"/>
    <cellStyle name="Normal 6 2 3 2 2 2 2 8" xfId="17107" xr:uid="{00000000-0005-0000-0000-0000D6720000}"/>
    <cellStyle name="Normal 6 2 3 2 2 2 3" xfId="2365" xr:uid="{00000000-0005-0000-0000-0000D7720000}"/>
    <cellStyle name="Normal 6 2 3 2 2 2 3 2" xfId="4055" xr:uid="{00000000-0005-0000-0000-0000D8720000}"/>
    <cellStyle name="Normal 6 2 3 2 2 2 3 2 2" xfId="14128" xr:uid="{00000000-0005-0000-0000-0000D9720000}"/>
    <cellStyle name="Normal 6 2 3 2 2 2 3 2 2 2" xfId="44459" xr:uid="{00000000-0005-0000-0000-0000DA720000}"/>
    <cellStyle name="Normal 6 2 3 2 2 2 3 2 2 3" xfId="29226" xr:uid="{00000000-0005-0000-0000-0000DB720000}"/>
    <cellStyle name="Normal 6 2 3 2 2 2 3 2 3" xfId="9108" xr:uid="{00000000-0005-0000-0000-0000DC720000}"/>
    <cellStyle name="Normal 6 2 3 2 2 2 3 2 3 2" xfId="39442" xr:uid="{00000000-0005-0000-0000-0000DD720000}"/>
    <cellStyle name="Normal 6 2 3 2 2 2 3 2 3 3" xfId="24209" xr:uid="{00000000-0005-0000-0000-0000DE720000}"/>
    <cellStyle name="Normal 6 2 3 2 2 2 3 2 4" xfId="34429" xr:uid="{00000000-0005-0000-0000-0000DF720000}"/>
    <cellStyle name="Normal 6 2 3 2 2 2 3 2 5" xfId="19196" xr:uid="{00000000-0005-0000-0000-0000E0720000}"/>
    <cellStyle name="Normal 6 2 3 2 2 2 3 3" xfId="5747" xr:uid="{00000000-0005-0000-0000-0000E1720000}"/>
    <cellStyle name="Normal 6 2 3 2 2 2 3 3 2" xfId="15799" xr:uid="{00000000-0005-0000-0000-0000E2720000}"/>
    <cellStyle name="Normal 6 2 3 2 2 2 3 3 2 2" xfId="46130" xr:uid="{00000000-0005-0000-0000-0000E3720000}"/>
    <cellStyle name="Normal 6 2 3 2 2 2 3 3 2 3" xfId="30897" xr:uid="{00000000-0005-0000-0000-0000E4720000}"/>
    <cellStyle name="Normal 6 2 3 2 2 2 3 3 3" xfId="10779" xr:uid="{00000000-0005-0000-0000-0000E5720000}"/>
    <cellStyle name="Normal 6 2 3 2 2 2 3 3 3 2" xfId="41113" xr:uid="{00000000-0005-0000-0000-0000E6720000}"/>
    <cellStyle name="Normal 6 2 3 2 2 2 3 3 3 3" xfId="25880" xr:uid="{00000000-0005-0000-0000-0000E7720000}"/>
    <cellStyle name="Normal 6 2 3 2 2 2 3 3 4" xfId="36100" xr:uid="{00000000-0005-0000-0000-0000E8720000}"/>
    <cellStyle name="Normal 6 2 3 2 2 2 3 3 5" xfId="20867" xr:uid="{00000000-0005-0000-0000-0000E9720000}"/>
    <cellStyle name="Normal 6 2 3 2 2 2 3 4" xfId="12457" xr:uid="{00000000-0005-0000-0000-0000EA720000}"/>
    <cellStyle name="Normal 6 2 3 2 2 2 3 4 2" xfId="42788" xr:uid="{00000000-0005-0000-0000-0000EB720000}"/>
    <cellStyle name="Normal 6 2 3 2 2 2 3 4 3" xfId="27555" xr:uid="{00000000-0005-0000-0000-0000EC720000}"/>
    <cellStyle name="Normal 6 2 3 2 2 2 3 5" xfId="7436" xr:uid="{00000000-0005-0000-0000-0000ED720000}"/>
    <cellStyle name="Normal 6 2 3 2 2 2 3 5 2" xfId="37771" xr:uid="{00000000-0005-0000-0000-0000EE720000}"/>
    <cellStyle name="Normal 6 2 3 2 2 2 3 5 3" xfId="22538" xr:uid="{00000000-0005-0000-0000-0000EF720000}"/>
    <cellStyle name="Normal 6 2 3 2 2 2 3 6" xfId="32759" xr:uid="{00000000-0005-0000-0000-0000F0720000}"/>
    <cellStyle name="Normal 6 2 3 2 2 2 3 7" xfId="17525" xr:uid="{00000000-0005-0000-0000-0000F1720000}"/>
    <cellStyle name="Normal 6 2 3 2 2 2 4" xfId="3218" xr:uid="{00000000-0005-0000-0000-0000F2720000}"/>
    <cellStyle name="Normal 6 2 3 2 2 2 4 2" xfId="13292" xr:uid="{00000000-0005-0000-0000-0000F3720000}"/>
    <cellStyle name="Normal 6 2 3 2 2 2 4 2 2" xfId="43623" xr:uid="{00000000-0005-0000-0000-0000F4720000}"/>
    <cellStyle name="Normal 6 2 3 2 2 2 4 2 3" xfId="28390" xr:uid="{00000000-0005-0000-0000-0000F5720000}"/>
    <cellStyle name="Normal 6 2 3 2 2 2 4 3" xfId="8272" xr:uid="{00000000-0005-0000-0000-0000F6720000}"/>
    <cellStyle name="Normal 6 2 3 2 2 2 4 3 2" xfId="38606" xr:uid="{00000000-0005-0000-0000-0000F7720000}"/>
    <cellStyle name="Normal 6 2 3 2 2 2 4 3 3" xfId="23373" xr:uid="{00000000-0005-0000-0000-0000F8720000}"/>
    <cellStyle name="Normal 6 2 3 2 2 2 4 4" xfId="33593" xr:uid="{00000000-0005-0000-0000-0000F9720000}"/>
    <cellStyle name="Normal 6 2 3 2 2 2 4 5" xfId="18360" xr:uid="{00000000-0005-0000-0000-0000FA720000}"/>
    <cellStyle name="Normal 6 2 3 2 2 2 5" xfId="4911" xr:uid="{00000000-0005-0000-0000-0000FB720000}"/>
    <cellStyle name="Normal 6 2 3 2 2 2 5 2" xfId="14963" xr:uid="{00000000-0005-0000-0000-0000FC720000}"/>
    <cellStyle name="Normal 6 2 3 2 2 2 5 2 2" xfId="45294" xr:uid="{00000000-0005-0000-0000-0000FD720000}"/>
    <cellStyle name="Normal 6 2 3 2 2 2 5 2 3" xfId="30061" xr:uid="{00000000-0005-0000-0000-0000FE720000}"/>
    <cellStyle name="Normal 6 2 3 2 2 2 5 3" xfId="9943" xr:uid="{00000000-0005-0000-0000-0000FF720000}"/>
    <cellStyle name="Normal 6 2 3 2 2 2 5 3 2" xfId="40277" xr:uid="{00000000-0005-0000-0000-000000730000}"/>
    <cellStyle name="Normal 6 2 3 2 2 2 5 3 3" xfId="25044" xr:uid="{00000000-0005-0000-0000-000001730000}"/>
    <cellStyle name="Normal 6 2 3 2 2 2 5 4" xfId="35264" xr:uid="{00000000-0005-0000-0000-000002730000}"/>
    <cellStyle name="Normal 6 2 3 2 2 2 5 5" xfId="20031" xr:uid="{00000000-0005-0000-0000-000003730000}"/>
    <cellStyle name="Normal 6 2 3 2 2 2 6" xfId="11621" xr:uid="{00000000-0005-0000-0000-000004730000}"/>
    <cellStyle name="Normal 6 2 3 2 2 2 6 2" xfId="41952" xr:uid="{00000000-0005-0000-0000-000005730000}"/>
    <cellStyle name="Normal 6 2 3 2 2 2 6 3" xfId="26719" xr:uid="{00000000-0005-0000-0000-000006730000}"/>
    <cellStyle name="Normal 6 2 3 2 2 2 7" xfId="6600" xr:uid="{00000000-0005-0000-0000-000007730000}"/>
    <cellStyle name="Normal 6 2 3 2 2 2 7 2" xfId="36935" xr:uid="{00000000-0005-0000-0000-000008730000}"/>
    <cellStyle name="Normal 6 2 3 2 2 2 7 3" xfId="21702" xr:uid="{00000000-0005-0000-0000-000009730000}"/>
    <cellStyle name="Normal 6 2 3 2 2 2 8" xfId="31923" xr:uid="{00000000-0005-0000-0000-00000A730000}"/>
    <cellStyle name="Normal 6 2 3 2 2 2 9" xfId="16689" xr:uid="{00000000-0005-0000-0000-00000B730000}"/>
    <cellStyle name="Normal 6 2 3 2 2 3" xfId="1736" xr:uid="{00000000-0005-0000-0000-00000C730000}"/>
    <cellStyle name="Normal 6 2 3 2 2 3 2" xfId="2575" xr:uid="{00000000-0005-0000-0000-00000D730000}"/>
    <cellStyle name="Normal 6 2 3 2 2 3 2 2" xfId="4265" xr:uid="{00000000-0005-0000-0000-00000E730000}"/>
    <cellStyle name="Normal 6 2 3 2 2 3 2 2 2" xfId="14338" xr:uid="{00000000-0005-0000-0000-00000F730000}"/>
    <cellStyle name="Normal 6 2 3 2 2 3 2 2 2 2" xfId="44669" xr:uid="{00000000-0005-0000-0000-000010730000}"/>
    <cellStyle name="Normal 6 2 3 2 2 3 2 2 2 3" xfId="29436" xr:uid="{00000000-0005-0000-0000-000011730000}"/>
    <cellStyle name="Normal 6 2 3 2 2 3 2 2 3" xfId="9318" xr:uid="{00000000-0005-0000-0000-000012730000}"/>
    <cellStyle name="Normal 6 2 3 2 2 3 2 2 3 2" xfId="39652" xr:uid="{00000000-0005-0000-0000-000013730000}"/>
    <cellStyle name="Normal 6 2 3 2 2 3 2 2 3 3" xfId="24419" xr:uid="{00000000-0005-0000-0000-000014730000}"/>
    <cellStyle name="Normal 6 2 3 2 2 3 2 2 4" xfId="34639" xr:uid="{00000000-0005-0000-0000-000015730000}"/>
    <cellStyle name="Normal 6 2 3 2 2 3 2 2 5" xfId="19406" xr:uid="{00000000-0005-0000-0000-000016730000}"/>
    <cellStyle name="Normal 6 2 3 2 2 3 2 3" xfId="5957" xr:uid="{00000000-0005-0000-0000-000017730000}"/>
    <cellStyle name="Normal 6 2 3 2 2 3 2 3 2" xfId="16009" xr:uid="{00000000-0005-0000-0000-000018730000}"/>
    <cellStyle name="Normal 6 2 3 2 2 3 2 3 2 2" xfId="46340" xr:uid="{00000000-0005-0000-0000-000019730000}"/>
    <cellStyle name="Normal 6 2 3 2 2 3 2 3 2 3" xfId="31107" xr:uid="{00000000-0005-0000-0000-00001A730000}"/>
    <cellStyle name="Normal 6 2 3 2 2 3 2 3 3" xfId="10989" xr:uid="{00000000-0005-0000-0000-00001B730000}"/>
    <cellStyle name="Normal 6 2 3 2 2 3 2 3 3 2" xfId="41323" xr:uid="{00000000-0005-0000-0000-00001C730000}"/>
    <cellStyle name="Normal 6 2 3 2 2 3 2 3 3 3" xfId="26090" xr:uid="{00000000-0005-0000-0000-00001D730000}"/>
    <cellStyle name="Normal 6 2 3 2 2 3 2 3 4" xfId="36310" xr:uid="{00000000-0005-0000-0000-00001E730000}"/>
    <cellStyle name="Normal 6 2 3 2 2 3 2 3 5" xfId="21077" xr:uid="{00000000-0005-0000-0000-00001F730000}"/>
    <cellStyle name="Normal 6 2 3 2 2 3 2 4" xfId="12667" xr:uid="{00000000-0005-0000-0000-000020730000}"/>
    <cellStyle name="Normal 6 2 3 2 2 3 2 4 2" xfId="42998" xr:uid="{00000000-0005-0000-0000-000021730000}"/>
    <cellStyle name="Normal 6 2 3 2 2 3 2 4 3" xfId="27765" xr:uid="{00000000-0005-0000-0000-000022730000}"/>
    <cellStyle name="Normal 6 2 3 2 2 3 2 5" xfId="7646" xr:uid="{00000000-0005-0000-0000-000023730000}"/>
    <cellStyle name="Normal 6 2 3 2 2 3 2 5 2" xfId="37981" xr:uid="{00000000-0005-0000-0000-000024730000}"/>
    <cellStyle name="Normal 6 2 3 2 2 3 2 5 3" xfId="22748" xr:uid="{00000000-0005-0000-0000-000025730000}"/>
    <cellStyle name="Normal 6 2 3 2 2 3 2 6" xfId="32969" xr:uid="{00000000-0005-0000-0000-000026730000}"/>
    <cellStyle name="Normal 6 2 3 2 2 3 2 7" xfId="17735" xr:uid="{00000000-0005-0000-0000-000027730000}"/>
    <cellStyle name="Normal 6 2 3 2 2 3 3" xfId="3428" xr:uid="{00000000-0005-0000-0000-000028730000}"/>
    <cellStyle name="Normal 6 2 3 2 2 3 3 2" xfId="13502" xr:uid="{00000000-0005-0000-0000-000029730000}"/>
    <cellStyle name="Normal 6 2 3 2 2 3 3 2 2" xfId="43833" xr:uid="{00000000-0005-0000-0000-00002A730000}"/>
    <cellStyle name="Normal 6 2 3 2 2 3 3 2 3" xfId="28600" xr:uid="{00000000-0005-0000-0000-00002B730000}"/>
    <cellStyle name="Normal 6 2 3 2 2 3 3 3" xfId="8482" xr:uid="{00000000-0005-0000-0000-00002C730000}"/>
    <cellStyle name="Normal 6 2 3 2 2 3 3 3 2" xfId="38816" xr:uid="{00000000-0005-0000-0000-00002D730000}"/>
    <cellStyle name="Normal 6 2 3 2 2 3 3 3 3" xfId="23583" xr:uid="{00000000-0005-0000-0000-00002E730000}"/>
    <cellStyle name="Normal 6 2 3 2 2 3 3 4" xfId="33803" xr:uid="{00000000-0005-0000-0000-00002F730000}"/>
    <cellStyle name="Normal 6 2 3 2 2 3 3 5" xfId="18570" xr:uid="{00000000-0005-0000-0000-000030730000}"/>
    <cellStyle name="Normal 6 2 3 2 2 3 4" xfId="5121" xr:uid="{00000000-0005-0000-0000-000031730000}"/>
    <cellStyle name="Normal 6 2 3 2 2 3 4 2" xfId="15173" xr:uid="{00000000-0005-0000-0000-000032730000}"/>
    <cellStyle name="Normal 6 2 3 2 2 3 4 2 2" xfId="45504" xr:uid="{00000000-0005-0000-0000-000033730000}"/>
    <cellStyle name="Normal 6 2 3 2 2 3 4 2 3" xfId="30271" xr:uid="{00000000-0005-0000-0000-000034730000}"/>
    <cellStyle name="Normal 6 2 3 2 2 3 4 3" xfId="10153" xr:uid="{00000000-0005-0000-0000-000035730000}"/>
    <cellStyle name="Normal 6 2 3 2 2 3 4 3 2" xfId="40487" xr:uid="{00000000-0005-0000-0000-000036730000}"/>
    <cellStyle name="Normal 6 2 3 2 2 3 4 3 3" xfId="25254" xr:uid="{00000000-0005-0000-0000-000037730000}"/>
    <cellStyle name="Normal 6 2 3 2 2 3 4 4" xfId="35474" xr:uid="{00000000-0005-0000-0000-000038730000}"/>
    <cellStyle name="Normal 6 2 3 2 2 3 4 5" xfId="20241" xr:uid="{00000000-0005-0000-0000-000039730000}"/>
    <cellStyle name="Normal 6 2 3 2 2 3 5" xfId="11831" xr:uid="{00000000-0005-0000-0000-00003A730000}"/>
    <cellStyle name="Normal 6 2 3 2 2 3 5 2" xfId="42162" xr:uid="{00000000-0005-0000-0000-00003B730000}"/>
    <cellStyle name="Normal 6 2 3 2 2 3 5 3" xfId="26929" xr:uid="{00000000-0005-0000-0000-00003C730000}"/>
    <cellStyle name="Normal 6 2 3 2 2 3 6" xfId="6810" xr:uid="{00000000-0005-0000-0000-00003D730000}"/>
    <cellStyle name="Normal 6 2 3 2 2 3 6 2" xfId="37145" xr:uid="{00000000-0005-0000-0000-00003E730000}"/>
    <cellStyle name="Normal 6 2 3 2 2 3 6 3" xfId="21912" xr:uid="{00000000-0005-0000-0000-00003F730000}"/>
    <cellStyle name="Normal 6 2 3 2 2 3 7" xfId="32133" xr:uid="{00000000-0005-0000-0000-000040730000}"/>
    <cellStyle name="Normal 6 2 3 2 2 3 8" xfId="16899" xr:uid="{00000000-0005-0000-0000-000041730000}"/>
    <cellStyle name="Normal 6 2 3 2 2 4" xfId="2157" xr:uid="{00000000-0005-0000-0000-000042730000}"/>
    <cellStyle name="Normal 6 2 3 2 2 4 2" xfId="3847" xr:uid="{00000000-0005-0000-0000-000043730000}"/>
    <cellStyle name="Normal 6 2 3 2 2 4 2 2" xfId="13920" xr:uid="{00000000-0005-0000-0000-000044730000}"/>
    <cellStyle name="Normal 6 2 3 2 2 4 2 2 2" xfId="44251" xr:uid="{00000000-0005-0000-0000-000045730000}"/>
    <cellStyle name="Normal 6 2 3 2 2 4 2 2 3" xfId="29018" xr:uid="{00000000-0005-0000-0000-000046730000}"/>
    <cellStyle name="Normal 6 2 3 2 2 4 2 3" xfId="8900" xr:uid="{00000000-0005-0000-0000-000047730000}"/>
    <cellStyle name="Normal 6 2 3 2 2 4 2 3 2" xfId="39234" xr:uid="{00000000-0005-0000-0000-000048730000}"/>
    <cellStyle name="Normal 6 2 3 2 2 4 2 3 3" xfId="24001" xr:uid="{00000000-0005-0000-0000-000049730000}"/>
    <cellStyle name="Normal 6 2 3 2 2 4 2 4" xfId="34221" xr:uid="{00000000-0005-0000-0000-00004A730000}"/>
    <cellStyle name="Normal 6 2 3 2 2 4 2 5" xfId="18988" xr:uid="{00000000-0005-0000-0000-00004B730000}"/>
    <cellStyle name="Normal 6 2 3 2 2 4 3" xfId="5539" xr:uid="{00000000-0005-0000-0000-00004C730000}"/>
    <cellStyle name="Normal 6 2 3 2 2 4 3 2" xfId="15591" xr:uid="{00000000-0005-0000-0000-00004D730000}"/>
    <cellStyle name="Normal 6 2 3 2 2 4 3 2 2" xfId="45922" xr:uid="{00000000-0005-0000-0000-00004E730000}"/>
    <cellStyle name="Normal 6 2 3 2 2 4 3 2 3" xfId="30689" xr:uid="{00000000-0005-0000-0000-00004F730000}"/>
    <cellStyle name="Normal 6 2 3 2 2 4 3 3" xfId="10571" xr:uid="{00000000-0005-0000-0000-000050730000}"/>
    <cellStyle name="Normal 6 2 3 2 2 4 3 3 2" xfId="40905" xr:uid="{00000000-0005-0000-0000-000051730000}"/>
    <cellStyle name="Normal 6 2 3 2 2 4 3 3 3" xfId="25672" xr:uid="{00000000-0005-0000-0000-000052730000}"/>
    <cellStyle name="Normal 6 2 3 2 2 4 3 4" xfId="35892" xr:uid="{00000000-0005-0000-0000-000053730000}"/>
    <cellStyle name="Normal 6 2 3 2 2 4 3 5" xfId="20659" xr:uid="{00000000-0005-0000-0000-000054730000}"/>
    <cellStyle name="Normal 6 2 3 2 2 4 4" xfId="12249" xr:uid="{00000000-0005-0000-0000-000055730000}"/>
    <cellStyle name="Normal 6 2 3 2 2 4 4 2" xfId="42580" xr:uid="{00000000-0005-0000-0000-000056730000}"/>
    <cellStyle name="Normal 6 2 3 2 2 4 4 3" xfId="27347" xr:uid="{00000000-0005-0000-0000-000057730000}"/>
    <cellStyle name="Normal 6 2 3 2 2 4 5" xfId="7228" xr:uid="{00000000-0005-0000-0000-000058730000}"/>
    <cellStyle name="Normal 6 2 3 2 2 4 5 2" xfId="37563" xr:uid="{00000000-0005-0000-0000-000059730000}"/>
    <cellStyle name="Normal 6 2 3 2 2 4 5 3" xfId="22330" xr:uid="{00000000-0005-0000-0000-00005A730000}"/>
    <cellStyle name="Normal 6 2 3 2 2 4 6" xfId="32551" xr:uid="{00000000-0005-0000-0000-00005B730000}"/>
    <cellStyle name="Normal 6 2 3 2 2 4 7" xfId="17317" xr:uid="{00000000-0005-0000-0000-00005C730000}"/>
    <cellStyle name="Normal 6 2 3 2 2 5" xfId="3010" xr:uid="{00000000-0005-0000-0000-00005D730000}"/>
    <cellStyle name="Normal 6 2 3 2 2 5 2" xfId="13084" xr:uid="{00000000-0005-0000-0000-00005E730000}"/>
    <cellStyle name="Normal 6 2 3 2 2 5 2 2" xfId="43415" xr:uid="{00000000-0005-0000-0000-00005F730000}"/>
    <cellStyle name="Normal 6 2 3 2 2 5 2 3" xfId="28182" xr:uid="{00000000-0005-0000-0000-000060730000}"/>
    <cellStyle name="Normal 6 2 3 2 2 5 3" xfId="8064" xr:uid="{00000000-0005-0000-0000-000061730000}"/>
    <cellStyle name="Normal 6 2 3 2 2 5 3 2" xfId="38398" xr:uid="{00000000-0005-0000-0000-000062730000}"/>
    <cellStyle name="Normal 6 2 3 2 2 5 3 3" xfId="23165" xr:uid="{00000000-0005-0000-0000-000063730000}"/>
    <cellStyle name="Normal 6 2 3 2 2 5 4" xfId="33385" xr:uid="{00000000-0005-0000-0000-000064730000}"/>
    <cellStyle name="Normal 6 2 3 2 2 5 5" xfId="18152" xr:uid="{00000000-0005-0000-0000-000065730000}"/>
    <cellStyle name="Normal 6 2 3 2 2 6" xfId="4703" xr:uid="{00000000-0005-0000-0000-000066730000}"/>
    <cellStyle name="Normal 6 2 3 2 2 6 2" xfId="14755" xr:uid="{00000000-0005-0000-0000-000067730000}"/>
    <cellStyle name="Normal 6 2 3 2 2 6 2 2" xfId="45086" xr:uid="{00000000-0005-0000-0000-000068730000}"/>
    <cellStyle name="Normal 6 2 3 2 2 6 2 3" xfId="29853" xr:uid="{00000000-0005-0000-0000-000069730000}"/>
    <cellStyle name="Normal 6 2 3 2 2 6 3" xfId="9735" xr:uid="{00000000-0005-0000-0000-00006A730000}"/>
    <cellStyle name="Normal 6 2 3 2 2 6 3 2" xfId="40069" xr:uid="{00000000-0005-0000-0000-00006B730000}"/>
    <cellStyle name="Normal 6 2 3 2 2 6 3 3" xfId="24836" xr:uid="{00000000-0005-0000-0000-00006C730000}"/>
    <cellStyle name="Normal 6 2 3 2 2 6 4" xfId="35056" xr:uid="{00000000-0005-0000-0000-00006D730000}"/>
    <cellStyle name="Normal 6 2 3 2 2 6 5" xfId="19823" xr:uid="{00000000-0005-0000-0000-00006E730000}"/>
    <cellStyle name="Normal 6 2 3 2 2 7" xfId="11413" xr:uid="{00000000-0005-0000-0000-00006F730000}"/>
    <cellStyle name="Normal 6 2 3 2 2 7 2" xfId="41744" xr:uid="{00000000-0005-0000-0000-000070730000}"/>
    <cellStyle name="Normal 6 2 3 2 2 7 3" xfId="26511" xr:uid="{00000000-0005-0000-0000-000071730000}"/>
    <cellStyle name="Normal 6 2 3 2 2 8" xfId="6392" xr:uid="{00000000-0005-0000-0000-000072730000}"/>
    <cellStyle name="Normal 6 2 3 2 2 8 2" xfId="36727" xr:uid="{00000000-0005-0000-0000-000073730000}"/>
    <cellStyle name="Normal 6 2 3 2 2 8 3" xfId="21494" xr:uid="{00000000-0005-0000-0000-000074730000}"/>
    <cellStyle name="Normal 6 2 3 2 2 9" xfId="31715" xr:uid="{00000000-0005-0000-0000-000075730000}"/>
    <cellStyle name="Normal 6 2 3 2 3" xfId="1419" xr:uid="{00000000-0005-0000-0000-000076730000}"/>
    <cellStyle name="Normal 6 2 3 2 3 2" xfId="1840" xr:uid="{00000000-0005-0000-0000-000077730000}"/>
    <cellStyle name="Normal 6 2 3 2 3 2 2" xfId="2679" xr:uid="{00000000-0005-0000-0000-000078730000}"/>
    <cellStyle name="Normal 6 2 3 2 3 2 2 2" xfId="4369" xr:uid="{00000000-0005-0000-0000-000079730000}"/>
    <cellStyle name="Normal 6 2 3 2 3 2 2 2 2" xfId="14442" xr:uid="{00000000-0005-0000-0000-00007A730000}"/>
    <cellStyle name="Normal 6 2 3 2 3 2 2 2 2 2" xfId="44773" xr:uid="{00000000-0005-0000-0000-00007B730000}"/>
    <cellStyle name="Normal 6 2 3 2 3 2 2 2 2 3" xfId="29540" xr:uid="{00000000-0005-0000-0000-00007C730000}"/>
    <cellStyle name="Normal 6 2 3 2 3 2 2 2 3" xfId="9422" xr:uid="{00000000-0005-0000-0000-00007D730000}"/>
    <cellStyle name="Normal 6 2 3 2 3 2 2 2 3 2" xfId="39756" xr:uid="{00000000-0005-0000-0000-00007E730000}"/>
    <cellStyle name="Normal 6 2 3 2 3 2 2 2 3 3" xfId="24523" xr:uid="{00000000-0005-0000-0000-00007F730000}"/>
    <cellStyle name="Normal 6 2 3 2 3 2 2 2 4" xfId="34743" xr:uid="{00000000-0005-0000-0000-000080730000}"/>
    <cellStyle name="Normal 6 2 3 2 3 2 2 2 5" xfId="19510" xr:uid="{00000000-0005-0000-0000-000081730000}"/>
    <cellStyle name="Normal 6 2 3 2 3 2 2 3" xfId="6061" xr:uid="{00000000-0005-0000-0000-000082730000}"/>
    <cellStyle name="Normal 6 2 3 2 3 2 2 3 2" xfId="16113" xr:uid="{00000000-0005-0000-0000-000083730000}"/>
    <cellStyle name="Normal 6 2 3 2 3 2 2 3 2 2" xfId="46444" xr:uid="{00000000-0005-0000-0000-000084730000}"/>
    <cellStyle name="Normal 6 2 3 2 3 2 2 3 2 3" xfId="31211" xr:uid="{00000000-0005-0000-0000-000085730000}"/>
    <cellStyle name="Normal 6 2 3 2 3 2 2 3 3" xfId="11093" xr:uid="{00000000-0005-0000-0000-000086730000}"/>
    <cellStyle name="Normal 6 2 3 2 3 2 2 3 3 2" xfId="41427" xr:uid="{00000000-0005-0000-0000-000087730000}"/>
    <cellStyle name="Normal 6 2 3 2 3 2 2 3 3 3" xfId="26194" xr:uid="{00000000-0005-0000-0000-000088730000}"/>
    <cellStyle name="Normal 6 2 3 2 3 2 2 3 4" xfId="36414" xr:uid="{00000000-0005-0000-0000-000089730000}"/>
    <cellStyle name="Normal 6 2 3 2 3 2 2 3 5" xfId="21181" xr:uid="{00000000-0005-0000-0000-00008A730000}"/>
    <cellStyle name="Normal 6 2 3 2 3 2 2 4" xfId="12771" xr:uid="{00000000-0005-0000-0000-00008B730000}"/>
    <cellStyle name="Normal 6 2 3 2 3 2 2 4 2" xfId="43102" xr:uid="{00000000-0005-0000-0000-00008C730000}"/>
    <cellStyle name="Normal 6 2 3 2 3 2 2 4 3" xfId="27869" xr:uid="{00000000-0005-0000-0000-00008D730000}"/>
    <cellStyle name="Normal 6 2 3 2 3 2 2 5" xfId="7750" xr:uid="{00000000-0005-0000-0000-00008E730000}"/>
    <cellStyle name="Normal 6 2 3 2 3 2 2 5 2" xfId="38085" xr:uid="{00000000-0005-0000-0000-00008F730000}"/>
    <cellStyle name="Normal 6 2 3 2 3 2 2 5 3" xfId="22852" xr:uid="{00000000-0005-0000-0000-000090730000}"/>
    <cellStyle name="Normal 6 2 3 2 3 2 2 6" xfId="33073" xr:uid="{00000000-0005-0000-0000-000091730000}"/>
    <cellStyle name="Normal 6 2 3 2 3 2 2 7" xfId="17839" xr:uid="{00000000-0005-0000-0000-000092730000}"/>
    <cellStyle name="Normal 6 2 3 2 3 2 3" xfId="3532" xr:uid="{00000000-0005-0000-0000-000093730000}"/>
    <cellStyle name="Normal 6 2 3 2 3 2 3 2" xfId="13606" xr:uid="{00000000-0005-0000-0000-000094730000}"/>
    <cellStyle name="Normal 6 2 3 2 3 2 3 2 2" xfId="43937" xr:uid="{00000000-0005-0000-0000-000095730000}"/>
    <cellStyle name="Normal 6 2 3 2 3 2 3 2 3" xfId="28704" xr:uid="{00000000-0005-0000-0000-000096730000}"/>
    <cellStyle name="Normal 6 2 3 2 3 2 3 3" xfId="8586" xr:uid="{00000000-0005-0000-0000-000097730000}"/>
    <cellStyle name="Normal 6 2 3 2 3 2 3 3 2" xfId="38920" xr:uid="{00000000-0005-0000-0000-000098730000}"/>
    <cellStyle name="Normal 6 2 3 2 3 2 3 3 3" xfId="23687" xr:uid="{00000000-0005-0000-0000-000099730000}"/>
    <cellStyle name="Normal 6 2 3 2 3 2 3 4" xfId="33907" xr:uid="{00000000-0005-0000-0000-00009A730000}"/>
    <cellStyle name="Normal 6 2 3 2 3 2 3 5" xfId="18674" xr:uid="{00000000-0005-0000-0000-00009B730000}"/>
    <cellStyle name="Normal 6 2 3 2 3 2 4" xfId="5225" xr:uid="{00000000-0005-0000-0000-00009C730000}"/>
    <cellStyle name="Normal 6 2 3 2 3 2 4 2" xfId="15277" xr:uid="{00000000-0005-0000-0000-00009D730000}"/>
    <cellStyle name="Normal 6 2 3 2 3 2 4 2 2" xfId="45608" xr:uid="{00000000-0005-0000-0000-00009E730000}"/>
    <cellStyle name="Normal 6 2 3 2 3 2 4 2 3" xfId="30375" xr:uid="{00000000-0005-0000-0000-00009F730000}"/>
    <cellStyle name="Normal 6 2 3 2 3 2 4 3" xfId="10257" xr:uid="{00000000-0005-0000-0000-0000A0730000}"/>
    <cellStyle name="Normal 6 2 3 2 3 2 4 3 2" xfId="40591" xr:uid="{00000000-0005-0000-0000-0000A1730000}"/>
    <cellStyle name="Normal 6 2 3 2 3 2 4 3 3" xfId="25358" xr:uid="{00000000-0005-0000-0000-0000A2730000}"/>
    <cellStyle name="Normal 6 2 3 2 3 2 4 4" xfId="35578" xr:uid="{00000000-0005-0000-0000-0000A3730000}"/>
    <cellStyle name="Normal 6 2 3 2 3 2 4 5" xfId="20345" xr:uid="{00000000-0005-0000-0000-0000A4730000}"/>
    <cellStyle name="Normal 6 2 3 2 3 2 5" xfId="11935" xr:uid="{00000000-0005-0000-0000-0000A5730000}"/>
    <cellStyle name="Normal 6 2 3 2 3 2 5 2" xfId="42266" xr:uid="{00000000-0005-0000-0000-0000A6730000}"/>
    <cellStyle name="Normal 6 2 3 2 3 2 5 3" xfId="27033" xr:uid="{00000000-0005-0000-0000-0000A7730000}"/>
    <cellStyle name="Normal 6 2 3 2 3 2 6" xfId="6914" xr:uid="{00000000-0005-0000-0000-0000A8730000}"/>
    <cellStyle name="Normal 6 2 3 2 3 2 6 2" xfId="37249" xr:uid="{00000000-0005-0000-0000-0000A9730000}"/>
    <cellStyle name="Normal 6 2 3 2 3 2 6 3" xfId="22016" xr:uid="{00000000-0005-0000-0000-0000AA730000}"/>
    <cellStyle name="Normal 6 2 3 2 3 2 7" xfId="32237" xr:uid="{00000000-0005-0000-0000-0000AB730000}"/>
    <cellStyle name="Normal 6 2 3 2 3 2 8" xfId="17003" xr:uid="{00000000-0005-0000-0000-0000AC730000}"/>
    <cellStyle name="Normal 6 2 3 2 3 3" xfId="2261" xr:uid="{00000000-0005-0000-0000-0000AD730000}"/>
    <cellStyle name="Normal 6 2 3 2 3 3 2" xfId="3951" xr:uid="{00000000-0005-0000-0000-0000AE730000}"/>
    <cellStyle name="Normal 6 2 3 2 3 3 2 2" xfId="14024" xr:uid="{00000000-0005-0000-0000-0000AF730000}"/>
    <cellStyle name="Normal 6 2 3 2 3 3 2 2 2" xfId="44355" xr:uid="{00000000-0005-0000-0000-0000B0730000}"/>
    <cellStyle name="Normal 6 2 3 2 3 3 2 2 3" xfId="29122" xr:uid="{00000000-0005-0000-0000-0000B1730000}"/>
    <cellStyle name="Normal 6 2 3 2 3 3 2 3" xfId="9004" xr:uid="{00000000-0005-0000-0000-0000B2730000}"/>
    <cellStyle name="Normal 6 2 3 2 3 3 2 3 2" xfId="39338" xr:uid="{00000000-0005-0000-0000-0000B3730000}"/>
    <cellStyle name="Normal 6 2 3 2 3 3 2 3 3" xfId="24105" xr:uid="{00000000-0005-0000-0000-0000B4730000}"/>
    <cellStyle name="Normal 6 2 3 2 3 3 2 4" xfId="34325" xr:uid="{00000000-0005-0000-0000-0000B5730000}"/>
    <cellStyle name="Normal 6 2 3 2 3 3 2 5" xfId="19092" xr:uid="{00000000-0005-0000-0000-0000B6730000}"/>
    <cellStyle name="Normal 6 2 3 2 3 3 3" xfId="5643" xr:uid="{00000000-0005-0000-0000-0000B7730000}"/>
    <cellStyle name="Normal 6 2 3 2 3 3 3 2" xfId="15695" xr:uid="{00000000-0005-0000-0000-0000B8730000}"/>
    <cellStyle name="Normal 6 2 3 2 3 3 3 2 2" xfId="46026" xr:uid="{00000000-0005-0000-0000-0000B9730000}"/>
    <cellStyle name="Normal 6 2 3 2 3 3 3 2 3" xfId="30793" xr:uid="{00000000-0005-0000-0000-0000BA730000}"/>
    <cellStyle name="Normal 6 2 3 2 3 3 3 3" xfId="10675" xr:uid="{00000000-0005-0000-0000-0000BB730000}"/>
    <cellStyle name="Normal 6 2 3 2 3 3 3 3 2" xfId="41009" xr:uid="{00000000-0005-0000-0000-0000BC730000}"/>
    <cellStyle name="Normal 6 2 3 2 3 3 3 3 3" xfId="25776" xr:uid="{00000000-0005-0000-0000-0000BD730000}"/>
    <cellStyle name="Normal 6 2 3 2 3 3 3 4" xfId="35996" xr:uid="{00000000-0005-0000-0000-0000BE730000}"/>
    <cellStyle name="Normal 6 2 3 2 3 3 3 5" xfId="20763" xr:uid="{00000000-0005-0000-0000-0000BF730000}"/>
    <cellStyle name="Normal 6 2 3 2 3 3 4" xfId="12353" xr:uid="{00000000-0005-0000-0000-0000C0730000}"/>
    <cellStyle name="Normal 6 2 3 2 3 3 4 2" xfId="42684" xr:uid="{00000000-0005-0000-0000-0000C1730000}"/>
    <cellStyle name="Normal 6 2 3 2 3 3 4 3" xfId="27451" xr:uid="{00000000-0005-0000-0000-0000C2730000}"/>
    <cellStyle name="Normal 6 2 3 2 3 3 5" xfId="7332" xr:uid="{00000000-0005-0000-0000-0000C3730000}"/>
    <cellStyle name="Normal 6 2 3 2 3 3 5 2" xfId="37667" xr:uid="{00000000-0005-0000-0000-0000C4730000}"/>
    <cellStyle name="Normal 6 2 3 2 3 3 5 3" xfId="22434" xr:uid="{00000000-0005-0000-0000-0000C5730000}"/>
    <cellStyle name="Normal 6 2 3 2 3 3 6" xfId="32655" xr:uid="{00000000-0005-0000-0000-0000C6730000}"/>
    <cellStyle name="Normal 6 2 3 2 3 3 7" xfId="17421" xr:uid="{00000000-0005-0000-0000-0000C7730000}"/>
    <cellStyle name="Normal 6 2 3 2 3 4" xfId="3114" xr:uid="{00000000-0005-0000-0000-0000C8730000}"/>
    <cellStyle name="Normal 6 2 3 2 3 4 2" xfId="13188" xr:uid="{00000000-0005-0000-0000-0000C9730000}"/>
    <cellStyle name="Normal 6 2 3 2 3 4 2 2" xfId="43519" xr:uid="{00000000-0005-0000-0000-0000CA730000}"/>
    <cellStyle name="Normal 6 2 3 2 3 4 2 3" xfId="28286" xr:uid="{00000000-0005-0000-0000-0000CB730000}"/>
    <cellStyle name="Normal 6 2 3 2 3 4 3" xfId="8168" xr:uid="{00000000-0005-0000-0000-0000CC730000}"/>
    <cellStyle name="Normal 6 2 3 2 3 4 3 2" xfId="38502" xr:uid="{00000000-0005-0000-0000-0000CD730000}"/>
    <cellStyle name="Normal 6 2 3 2 3 4 3 3" xfId="23269" xr:uid="{00000000-0005-0000-0000-0000CE730000}"/>
    <cellStyle name="Normal 6 2 3 2 3 4 4" xfId="33489" xr:uid="{00000000-0005-0000-0000-0000CF730000}"/>
    <cellStyle name="Normal 6 2 3 2 3 4 5" xfId="18256" xr:uid="{00000000-0005-0000-0000-0000D0730000}"/>
    <cellStyle name="Normal 6 2 3 2 3 5" xfId="4807" xr:uid="{00000000-0005-0000-0000-0000D1730000}"/>
    <cellStyle name="Normal 6 2 3 2 3 5 2" xfId="14859" xr:uid="{00000000-0005-0000-0000-0000D2730000}"/>
    <cellStyle name="Normal 6 2 3 2 3 5 2 2" xfId="45190" xr:uid="{00000000-0005-0000-0000-0000D3730000}"/>
    <cellStyle name="Normal 6 2 3 2 3 5 2 3" xfId="29957" xr:uid="{00000000-0005-0000-0000-0000D4730000}"/>
    <cellStyle name="Normal 6 2 3 2 3 5 3" xfId="9839" xr:uid="{00000000-0005-0000-0000-0000D5730000}"/>
    <cellStyle name="Normal 6 2 3 2 3 5 3 2" xfId="40173" xr:uid="{00000000-0005-0000-0000-0000D6730000}"/>
    <cellStyle name="Normal 6 2 3 2 3 5 3 3" xfId="24940" xr:uid="{00000000-0005-0000-0000-0000D7730000}"/>
    <cellStyle name="Normal 6 2 3 2 3 5 4" xfId="35160" xr:uid="{00000000-0005-0000-0000-0000D8730000}"/>
    <cellStyle name="Normal 6 2 3 2 3 5 5" xfId="19927" xr:uid="{00000000-0005-0000-0000-0000D9730000}"/>
    <cellStyle name="Normal 6 2 3 2 3 6" xfId="11517" xr:uid="{00000000-0005-0000-0000-0000DA730000}"/>
    <cellStyle name="Normal 6 2 3 2 3 6 2" xfId="41848" xr:uid="{00000000-0005-0000-0000-0000DB730000}"/>
    <cellStyle name="Normal 6 2 3 2 3 6 3" xfId="26615" xr:uid="{00000000-0005-0000-0000-0000DC730000}"/>
    <cellStyle name="Normal 6 2 3 2 3 7" xfId="6496" xr:uid="{00000000-0005-0000-0000-0000DD730000}"/>
    <cellStyle name="Normal 6 2 3 2 3 7 2" xfId="36831" xr:uid="{00000000-0005-0000-0000-0000DE730000}"/>
    <cellStyle name="Normal 6 2 3 2 3 7 3" xfId="21598" xr:uid="{00000000-0005-0000-0000-0000DF730000}"/>
    <cellStyle name="Normal 6 2 3 2 3 8" xfId="31819" xr:uid="{00000000-0005-0000-0000-0000E0730000}"/>
    <cellStyle name="Normal 6 2 3 2 3 9" xfId="16585" xr:uid="{00000000-0005-0000-0000-0000E1730000}"/>
    <cellStyle name="Normal 6 2 3 2 4" xfId="1632" xr:uid="{00000000-0005-0000-0000-0000E2730000}"/>
    <cellStyle name="Normal 6 2 3 2 4 2" xfId="2471" xr:uid="{00000000-0005-0000-0000-0000E3730000}"/>
    <cellStyle name="Normal 6 2 3 2 4 2 2" xfId="4161" xr:uid="{00000000-0005-0000-0000-0000E4730000}"/>
    <cellStyle name="Normal 6 2 3 2 4 2 2 2" xfId="14234" xr:uid="{00000000-0005-0000-0000-0000E5730000}"/>
    <cellStyle name="Normal 6 2 3 2 4 2 2 2 2" xfId="44565" xr:uid="{00000000-0005-0000-0000-0000E6730000}"/>
    <cellStyle name="Normal 6 2 3 2 4 2 2 2 3" xfId="29332" xr:uid="{00000000-0005-0000-0000-0000E7730000}"/>
    <cellStyle name="Normal 6 2 3 2 4 2 2 3" xfId="9214" xr:uid="{00000000-0005-0000-0000-0000E8730000}"/>
    <cellStyle name="Normal 6 2 3 2 4 2 2 3 2" xfId="39548" xr:uid="{00000000-0005-0000-0000-0000E9730000}"/>
    <cellStyle name="Normal 6 2 3 2 4 2 2 3 3" xfId="24315" xr:uid="{00000000-0005-0000-0000-0000EA730000}"/>
    <cellStyle name="Normal 6 2 3 2 4 2 2 4" xfId="34535" xr:uid="{00000000-0005-0000-0000-0000EB730000}"/>
    <cellStyle name="Normal 6 2 3 2 4 2 2 5" xfId="19302" xr:uid="{00000000-0005-0000-0000-0000EC730000}"/>
    <cellStyle name="Normal 6 2 3 2 4 2 3" xfId="5853" xr:uid="{00000000-0005-0000-0000-0000ED730000}"/>
    <cellStyle name="Normal 6 2 3 2 4 2 3 2" xfId="15905" xr:uid="{00000000-0005-0000-0000-0000EE730000}"/>
    <cellStyle name="Normal 6 2 3 2 4 2 3 2 2" xfId="46236" xr:uid="{00000000-0005-0000-0000-0000EF730000}"/>
    <cellStyle name="Normal 6 2 3 2 4 2 3 2 3" xfId="31003" xr:uid="{00000000-0005-0000-0000-0000F0730000}"/>
    <cellStyle name="Normal 6 2 3 2 4 2 3 3" xfId="10885" xr:uid="{00000000-0005-0000-0000-0000F1730000}"/>
    <cellStyle name="Normal 6 2 3 2 4 2 3 3 2" xfId="41219" xr:uid="{00000000-0005-0000-0000-0000F2730000}"/>
    <cellStyle name="Normal 6 2 3 2 4 2 3 3 3" xfId="25986" xr:uid="{00000000-0005-0000-0000-0000F3730000}"/>
    <cellStyle name="Normal 6 2 3 2 4 2 3 4" xfId="36206" xr:uid="{00000000-0005-0000-0000-0000F4730000}"/>
    <cellStyle name="Normal 6 2 3 2 4 2 3 5" xfId="20973" xr:uid="{00000000-0005-0000-0000-0000F5730000}"/>
    <cellStyle name="Normal 6 2 3 2 4 2 4" xfId="12563" xr:uid="{00000000-0005-0000-0000-0000F6730000}"/>
    <cellStyle name="Normal 6 2 3 2 4 2 4 2" xfId="42894" xr:uid="{00000000-0005-0000-0000-0000F7730000}"/>
    <cellStyle name="Normal 6 2 3 2 4 2 4 3" xfId="27661" xr:uid="{00000000-0005-0000-0000-0000F8730000}"/>
    <cellStyle name="Normal 6 2 3 2 4 2 5" xfId="7542" xr:uid="{00000000-0005-0000-0000-0000F9730000}"/>
    <cellStyle name="Normal 6 2 3 2 4 2 5 2" xfId="37877" xr:uid="{00000000-0005-0000-0000-0000FA730000}"/>
    <cellStyle name="Normal 6 2 3 2 4 2 5 3" xfId="22644" xr:uid="{00000000-0005-0000-0000-0000FB730000}"/>
    <cellStyle name="Normal 6 2 3 2 4 2 6" xfId="32865" xr:uid="{00000000-0005-0000-0000-0000FC730000}"/>
    <cellStyle name="Normal 6 2 3 2 4 2 7" xfId="17631" xr:uid="{00000000-0005-0000-0000-0000FD730000}"/>
    <cellStyle name="Normal 6 2 3 2 4 3" xfId="3324" xr:uid="{00000000-0005-0000-0000-0000FE730000}"/>
    <cellStyle name="Normal 6 2 3 2 4 3 2" xfId="13398" xr:uid="{00000000-0005-0000-0000-0000FF730000}"/>
    <cellStyle name="Normal 6 2 3 2 4 3 2 2" xfId="43729" xr:uid="{00000000-0005-0000-0000-000000740000}"/>
    <cellStyle name="Normal 6 2 3 2 4 3 2 3" xfId="28496" xr:uid="{00000000-0005-0000-0000-000001740000}"/>
    <cellStyle name="Normal 6 2 3 2 4 3 3" xfId="8378" xr:uid="{00000000-0005-0000-0000-000002740000}"/>
    <cellStyle name="Normal 6 2 3 2 4 3 3 2" xfId="38712" xr:uid="{00000000-0005-0000-0000-000003740000}"/>
    <cellStyle name="Normal 6 2 3 2 4 3 3 3" xfId="23479" xr:uid="{00000000-0005-0000-0000-000004740000}"/>
    <cellStyle name="Normal 6 2 3 2 4 3 4" xfId="33699" xr:uid="{00000000-0005-0000-0000-000005740000}"/>
    <cellStyle name="Normal 6 2 3 2 4 3 5" xfId="18466" xr:uid="{00000000-0005-0000-0000-000006740000}"/>
    <cellStyle name="Normal 6 2 3 2 4 4" xfId="5017" xr:uid="{00000000-0005-0000-0000-000007740000}"/>
    <cellStyle name="Normal 6 2 3 2 4 4 2" xfId="15069" xr:uid="{00000000-0005-0000-0000-000008740000}"/>
    <cellStyle name="Normal 6 2 3 2 4 4 2 2" xfId="45400" xr:uid="{00000000-0005-0000-0000-000009740000}"/>
    <cellStyle name="Normal 6 2 3 2 4 4 2 3" xfId="30167" xr:uid="{00000000-0005-0000-0000-00000A740000}"/>
    <cellStyle name="Normal 6 2 3 2 4 4 3" xfId="10049" xr:uid="{00000000-0005-0000-0000-00000B740000}"/>
    <cellStyle name="Normal 6 2 3 2 4 4 3 2" xfId="40383" xr:uid="{00000000-0005-0000-0000-00000C740000}"/>
    <cellStyle name="Normal 6 2 3 2 4 4 3 3" xfId="25150" xr:uid="{00000000-0005-0000-0000-00000D740000}"/>
    <cellStyle name="Normal 6 2 3 2 4 4 4" xfId="35370" xr:uid="{00000000-0005-0000-0000-00000E740000}"/>
    <cellStyle name="Normal 6 2 3 2 4 4 5" xfId="20137" xr:uid="{00000000-0005-0000-0000-00000F740000}"/>
    <cellStyle name="Normal 6 2 3 2 4 5" xfId="11727" xr:uid="{00000000-0005-0000-0000-000010740000}"/>
    <cellStyle name="Normal 6 2 3 2 4 5 2" xfId="42058" xr:uid="{00000000-0005-0000-0000-000011740000}"/>
    <cellStyle name="Normal 6 2 3 2 4 5 3" xfId="26825" xr:uid="{00000000-0005-0000-0000-000012740000}"/>
    <cellStyle name="Normal 6 2 3 2 4 6" xfId="6706" xr:uid="{00000000-0005-0000-0000-000013740000}"/>
    <cellStyle name="Normal 6 2 3 2 4 6 2" xfId="37041" xr:uid="{00000000-0005-0000-0000-000014740000}"/>
    <cellStyle name="Normal 6 2 3 2 4 6 3" xfId="21808" xr:uid="{00000000-0005-0000-0000-000015740000}"/>
    <cellStyle name="Normal 6 2 3 2 4 7" xfId="32029" xr:uid="{00000000-0005-0000-0000-000016740000}"/>
    <cellStyle name="Normal 6 2 3 2 4 8" xfId="16795" xr:uid="{00000000-0005-0000-0000-000017740000}"/>
    <cellStyle name="Normal 6 2 3 2 5" xfId="2053" xr:uid="{00000000-0005-0000-0000-000018740000}"/>
    <cellStyle name="Normal 6 2 3 2 5 2" xfId="3743" xr:uid="{00000000-0005-0000-0000-000019740000}"/>
    <cellStyle name="Normal 6 2 3 2 5 2 2" xfId="13816" xr:uid="{00000000-0005-0000-0000-00001A740000}"/>
    <cellStyle name="Normal 6 2 3 2 5 2 2 2" xfId="44147" xr:uid="{00000000-0005-0000-0000-00001B740000}"/>
    <cellStyle name="Normal 6 2 3 2 5 2 2 3" xfId="28914" xr:uid="{00000000-0005-0000-0000-00001C740000}"/>
    <cellStyle name="Normal 6 2 3 2 5 2 3" xfId="8796" xr:uid="{00000000-0005-0000-0000-00001D740000}"/>
    <cellStyle name="Normal 6 2 3 2 5 2 3 2" xfId="39130" xr:uid="{00000000-0005-0000-0000-00001E740000}"/>
    <cellStyle name="Normal 6 2 3 2 5 2 3 3" xfId="23897" xr:uid="{00000000-0005-0000-0000-00001F740000}"/>
    <cellStyle name="Normal 6 2 3 2 5 2 4" xfId="34117" xr:uid="{00000000-0005-0000-0000-000020740000}"/>
    <cellStyle name="Normal 6 2 3 2 5 2 5" xfId="18884" xr:uid="{00000000-0005-0000-0000-000021740000}"/>
    <cellStyle name="Normal 6 2 3 2 5 3" xfId="5435" xr:uid="{00000000-0005-0000-0000-000022740000}"/>
    <cellStyle name="Normal 6 2 3 2 5 3 2" xfId="15487" xr:uid="{00000000-0005-0000-0000-000023740000}"/>
    <cellStyle name="Normal 6 2 3 2 5 3 2 2" xfId="45818" xr:uid="{00000000-0005-0000-0000-000024740000}"/>
    <cellStyle name="Normal 6 2 3 2 5 3 2 3" xfId="30585" xr:uid="{00000000-0005-0000-0000-000025740000}"/>
    <cellStyle name="Normal 6 2 3 2 5 3 3" xfId="10467" xr:uid="{00000000-0005-0000-0000-000026740000}"/>
    <cellStyle name="Normal 6 2 3 2 5 3 3 2" xfId="40801" xr:uid="{00000000-0005-0000-0000-000027740000}"/>
    <cellStyle name="Normal 6 2 3 2 5 3 3 3" xfId="25568" xr:uid="{00000000-0005-0000-0000-000028740000}"/>
    <cellStyle name="Normal 6 2 3 2 5 3 4" xfId="35788" xr:uid="{00000000-0005-0000-0000-000029740000}"/>
    <cellStyle name="Normal 6 2 3 2 5 3 5" xfId="20555" xr:uid="{00000000-0005-0000-0000-00002A740000}"/>
    <cellStyle name="Normal 6 2 3 2 5 4" xfId="12145" xr:uid="{00000000-0005-0000-0000-00002B740000}"/>
    <cellStyle name="Normal 6 2 3 2 5 4 2" xfId="42476" xr:uid="{00000000-0005-0000-0000-00002C740000}"/>
    <cellStyle name="Normal 6 2 3 2 5 4 3" xfId="27243" xr:uid="{00000000-0005-0000-0000-00002D740000}"/>
    <cellStyle name="Normal 6 2 3 2 5 5" xfId="7124" xr:uid="{00000000-0005-0000-0000-00002E740000}"/>
    <cellStyle name="Normal 6 2 3 2 5 5 2" xfId="37459" xr:uid="{00000000-0005-0000-0000-00002F740000}"/>
    <cellStyle name="Normal 6 2 3 2 5 5 3" xfId="22226" xr:uid="{00000000-0005-0000-0000-000030740000}"/>
    <cellStyle name="Normal 6 2 3 2 5 6" xfId="32447" xr:uid="{00000000-0005-0000-0000-000031740000}"/>
    <cellStyle name="Normal 6 2 3 2 5 7" xfId="17213" xr:uid="{00000000-0005-0000-0000-000032740000}"/>
    <cellStyle name="Normal 6 2 3 2 6" xfId="2906" xr:uid="{00000000-0005-0000-0000-000033740000}"/>
    <cellStyle name="Normal 6 2 3 2 6 2" xfId="12980" xr:uid="{00000000-0005-0000-0000-000034740000}"/>
    <cellStyle name="Normal 6 2 3 2 6 2 2" xfId="43311" xr:uid="{00000000-0005-0000-0000-000035740000}"/>
    <cellStyle name="Normal 6 2 3 2 6 2 3" xfId="28078" xr:uid="{00000000-0005-0000-0000-000036740000}"/>
    <cellStyle name="Normal 6 2 3 2 6 3" xfId="7960" xr:uid="{00000000-0005-0000-0000-000037740000}"/>
    <cellStyle name="Normal 6 2 3 2 6 3 2" xfId="38294" xr:uid="{00000000-0005-0000-0000-000038740000}"/>
    <cellStyle name="Normal 6 2 3 2 6 3 3" xfId="23061" xr:uid="{00000000-0005-0000-0000-000039740000}"/>
    <cellStyle name="Normal 6 2 3 2 6 4" xfId="33281" xr:uid="{00000000-0005-0000-0000-00003A740000}"/>
    <cellStyle name="Normal 6 2 3 2 6 5" xfId="18048" xr:uid="{00000000-0005-0000-0000-00003B740000}"/>
    <cellStyle name="Normal 6 2 3 2 7" xfId="4599" xr:uid="{00000000-0005-0000-0000-00003C740000}"/>
    <cellStyle name="Normal 6 2 3 2 7 2" xfId="14651" xr:uid="{00000000-0005-0000-0000-00003D740000}"/>
    <cellStyle name="Normal 6 2 3 2 7 2 2" xfId="44982" xr:uid="{00000000-0005-0000-0000-00003E740000}"/>
    <cellStyle name="Normal 6 2 3 2 7 2 3" xfId="29749" xr:uid="{00000000-0005-0000-0000-00003F740000}"/>
    <cellStyle name="Normal 6 2 3 2 7 3" xfId="9631" xr:uid="{00000000-0005-0000-0000-000040740000}"/>
    <cellStyle name="Normal 6 2 3 2 7 3 2" xfId="39965" xr:uid="{00000000-0005-0000-0000-000041740000}"/>
    <cellStyle name="Normal 6 2 3 2 7 3 3" xfId="24732" xr:uid="{00000000-0005-0000-0000-000042740000}"/>
    <cellStyle name="Normal 6 2 3 2 7 4" xfId="34952" xr:uid="{00000000-0005-0000-0000-000043740000}"/>
    <cellStyle name="Normal 6 2 3 2 7 5" xfId="19719" xr:uid="{00000000-0005-0000-0000-000044740000}"/>
    <cellStyle name="Normal 6 2 3 2 8" xfId="11309" xr:uid="{00000000-0005-0000-0000-000045740000}"/>
    <cellStyle name="Normal 6 2 3 2 8 2" xfId="41640" xr:uid="{00000000-0005-0000-0000-000046740000}"/>
    <cellStyle name="Normal 6 2 3 2 8 3" xfId="26407" xr:uid="{00000000-0005-0000-0000-000047740000}"/>
    <cellStyle name="Normal 6 2 3 2 9" xfId="6288" xr:uid="{00000000-0005-0000-0000-000048740000}"/>
    <cellStyle name="Normal 6 2 3 2 9 2" xfId="36623" xr:uid="{00000000-0005-0000-0000-000049740000}"/>
    <cellStyle name="Normal 6 2 3 2 9 3" xfId="21390" xr:uid="{00000000-0005-0000-0000-00004A740000}"/>
    <cellStyle name="Normal 6 2 3 3" xfId="1252" xr:uid="{00000000-0005-0000-0000-00004B740000}"/>
    <cellStyle name="Normal 6 2 3 3 10" xfId="16429" xr:uid="{00000000-0005-0000-0000-00004C740000}"/>
    <cellStyle name="Normal 6 2 3 3 2" xfId="1471" xr:uid="{00000000-0005-0000-0000-00004D740000}"/>
    <cellStyle name="Normal 6 2 3 3 2 2" xfId="1892" xr:uid="{00000000-0005-0000-0000-00004E740000}"/>
    <cellStyle name="Normal 6 2 3 3 2 2 2" xfId="2731" xr:uid="{00000000-0005-0000-0000-00004F740000}"/>
    <cellStyle name="Normal 6 2 3 3 2 2 2 2" xfId="4421" xr:uid="{00000000-0005-0000-0000-000050740000}"/>
    <cellStyle name="Normal 6 2 3 3 2 2 2 2 2" xfId="14494" xr:uid="{00000000-0005-0000-0000-000051740000}"/>
    <cellStyle name="Normal 6 2 3 3 2 2 2 2 2 2" xfId="44825" xr:uid="{00000000-0005-0000-0000-000052740000}"/>
    <cellStyle name="Normal 6 2 3 3 2 2 2 2 2 3" xfId="29592" xr:uid="{00000000-0005-0000-0000-000053740000}"/>
    <cellStyle name="Normal 6 2 3 3 2 2 2 2 3" xfId="9474" xr:uid="{00000000-0005-0000-0000-000054740000}"/>
    <cellStyle name="Normal 6 2 3 3 2 2 2 2 3 2" xfId="39808" xr:uid="{00000000-0005-0000-0000-000055740000}"/>
    <cellStyle name="Normal 6 2 3 3 2 2 2 2 3 3" xfId="24575" xr:uid="{00000000-0005-0000-0000-000056740000}"/>
    <cellStyle name="Normal 6 2 3 3 2 2 2 2 4" xfId="34795" xr:uid="{00000000-0005-0000-0000-000057740000}"/>
    <cellStyle name="Normal 6 2 3 3 2 2 2 2 5" xfId="19562" xr:uid="{00000000-0005-0000-0000-000058740000}"/>
    <cellStyle name="Normal 6 2 3 3 2 2 2 3" xfId="6113" xr:uid="{00000000-0005-0000-0000-000059740000}"/>
    <cellStyle name="Normal 6 2 3 3 2 2 2 3 2" xfId="16165" xr:uid="{00000000-0005-0000-0000-00005A740000}"/>
    <cellStyle name="Normal 6 2 3 3 2 2 2 3 2 2" xfId="46496" xr:uid="{00000000-0005-0000-0000-00005B740000}"/>
    <cellStyle name="Normal 6 2 3 3 2 2 2 3 2 3" xfId="31263" xr:uid="{00000000-0005-0000-0000-00005C740000}"/>
    <cellStyle name="Normal 6 2 3 3 2 2 2 3 3" xfId="11145" xr:uid="{00000000-0005-0000-0000-00005D740000}"/>
    <cellStyle name="Normal 6 2 3 3 2 2 2 3 3 2" xfId="41479" xr:uid="{00000000-0005-0000-0000-00005E740000}"/>
    <cellStyle name="Normal 6 2 3 3 2 2 2 3 3 3" xfId="26246" xr:uid="{00000000-0005-0000-0000-00005F740000}"/>
    <cellStyle name="Normal 6 2 3 3 2 2 2 3 4" xfId="36466" xr:uid="{00000000-0005-0000-0000-000060740000}"/>
    <cellStyle name="Normal 6 2 3 3 2 2 2 3 5" xfId="21233" xr:uid="{00000000-0005-0000-0000-000061740000}"/>
    <cellStyle name="Normal 6 2 3 3 2 2 2 4" xfId="12823" xr:uid="{00000000-0005-0000-0000-000062740000}"/>
    <cellStyle name="Normal 6 2 3 3 2 2 2 4 2" xfId="43154" xr:uid="{00000000-0005-0000-0000-000063740000}"/>
    <cellStyle name="Normal 6 2 3 3 2 2 2 4 3" xfId="27921" xr:uid="{00000000-0005-0000-0000-000064740000}"/>
    <cellStyle name="Normal 6 2 3 3 2 2 2 5" xfId="7802" xr:uid="{00000000-0005-0000-0000-000065740000}"/>
    <cellStyle name="Normal 6 2 3 3 2 2 2 5 2" xfId="38137" xr:uid="{00000000-0005-0000-0000-000066740000}"/>
    <cellStyle name="Normal 6 2 3 3 2 2 2 5 3" xfId="22904" xr:uid="{00000000-0005-0000-0000-000067740000}"/>
    <cellStyle name="Normal 6 2 3 3 2 2 2 6" xfId="33125" xr:uid="{00000000-0005-0000-0000-000068740000}"/>
    <cellStyle name="Normal 6 2 3 3 2 2 2 7" xfId="17891" xr:uid="{00000000-0005-0000-0000-000069740000}"/>
    <cellStyle name="Normal 6 2 3 3 2 2 3" xfId="3584" xr:uid="{00000000-0005-0000-0000-00006A740000}"/>
    <cellStyle name="Normal 6 2 3 3 2 2 3 2" xfId="13658" xr:uid="{00000000-0005-0000-0000-00006B740000}"/>
    <cellStyle name="Normal 6 2 3 3 2 2 3 2 2" xfId="43989" xr:uid="{00000000-0005-0000-0000-00006C740000}"/>
    <cellStyle name="Normal 6 2 3 3 2 2 3 2 3" xfId="28756" xr:uid="{00000000-0005-0000-0000-00006D740000}"/>
    <cellStyle name="Normal 6 2 3 3 2 2 3 3" xfId="8638" xr:uid="{00000000-0005-0000-0000-00006E740000}"/>
    <cellStyle name="Normal 6 2 3 3 2 2 3 3 2" xfId="38972" xr:uid="{00000000-0005-0000-0000-00006F740000}"/>
    <cellStyle name="Normal 6 2 3 3 2 2 3 3 3" xfId="23739" xr:uid="{00000000-0005-0000-0000-000070740000}"/>
    <cellStyle name="Normal 6 2 3 3 2 2 3 4" xfId="33959" xr:uid="{00000000-0005-0000-0000-000071740000}"/>
    <cellStyle name="Normal 6 2 3 3 2 2 3 5" xfId="18726" xr:uid="{00000000-0005-0000-0000-000072740000}"/>
    <cellStyle name="Normal 6 2 3 3 2 2 4" xfId="5277" xr:uid="{00000000-0005-0000-0000-000073740000}"/>
    <cellStyle name="Normal 6 2 3 3 2 2 4 2" xfId="15329" xr:uid="{00000000-0005-0000-0000-000074740000}"/>
    <cellStyle name="Normal 6 2 3 3 2 2 4 2 2" xfId="45660" xr:uid="{00000000-0005-0000-0000-000075740000}"/>
    <cellStyle name="Normal 6 2 3 3 2 2 4 2 3" xfId="30427" xr:uid="{00000000-0005-0000-0000-000076740000}"/>
    <cellStyle name="Normal 6 2 3 3 2 2 4 3" xfId="10309" xr:uid="{00000000-0005-0000-0000-000077740000}"/>
    <cellStyle name="Normal 6 2 3 3 2 2 4 3 2" xfId="40643" xr:uid="{00000000-0005-0000-0000-000078740000}"/>
    <cellStyle name="Normal 6 2 3 3 2 2 4 3 3" xfId="25410" xr:uid="{00000000-0005-0000-0000-000079740000}"/>
    <cellStyle name="Normal 6 2 3 3 2 2 4 4" xfId="35630" xr:uid="{00000000-0005-0000-0000-00007A740000}"/>
    <cellStyle name="Normal 6 2 3 3 2 2 4 5" xfId="20397" xr:uid="{00000000-0005-0000-0000-00007B740000}"/>
    <cellStyle name="Normal 6 2 3 3 2 2 5" xfId="11987" xr:uid="{00000000-0005-0000-0000-00007C740000}"/>
    <cellStyle name="Normal 6 2 3 3 2 2 5 2" xfId="42318" xr:uid="{00000000-0005-0000-0000-00007D740000}"/>
    <cellStyle name="Normal 6 2 3 3 2 2 5 3" xfId="27085" xr:uid="{00000000-0005-0000-0000-00007E740000}"/>
    <cellStyle name="Normal 6 2 3 3 2 2 6" xfId="6966" xr:uid="{00000000-0005-0000-0000-00007F740000}"/>
    <cellStyle name="Normal 6 2 3 3 2 2 6 2" xfId="37301" xr:uid="{00000000-0005-0000-0000-000080740000}"/>
    <cellStyle name="Normal 6 2 3 3 2 2 6 3" xfId="22068" xr:uid="{00000000-0005-0000-0000-000081740000}"/>
    <cellStyle name="Normal 6 2 3 3 2 2 7" xfId="32289" xr:uid="{00000000-0005-0000-0000-000082740000}"/>
    <cellStyle name="Normal 6 2 3 3 2 2 8" xfId="17055" xr:uid="{00000000-0005-0000-0000-000083740000}"/>
    <cellStyle name="Normal 6 2 3 3 2 3" xfId="2313" xr:uid="{00000000-0005-0000-0000-000084740000}"/>
    <cellStyle name="Normal 6 2 3 3 2 3 2" xfId="4003" xr:uid="{00000000-0005-0000-0000-000085740000}"/>
    <cellStyle name="Normal 6 2 3 3 2 3 2 2" xfId="14076" xr:uid="{00000000-0005-0000-0000-000086740000}"/>
    <cellStyle name="Normal 6 2 3 3 2 3 2 2 2" xfId="44407" xr:uid="{00000000-0005-0000-0000-000087740000}"/>
    <cellStyle name="Normal 6 2 3 3 2 3 2 2 3" xfId="29174" xr:uid="{00000000-0005-0000-0000-000088740000}"/>
    <cellStyle name="Normal 6 2 3 3 2 3 2 3" xfId="9056" xr:uid="{00000000-0005-0000-0000-000089740000}"/>
    <cellStyle name="Normal 6 2 3 3 2 3 2 3 2" xfId="39390" xr:uid="{00000000-0005-0000-0000-00008A740000}"/>
    <cellStyle name="Normal 6 2 3 3 2 3 2 3 3" xfId="24157" xr:uid="{00000000-0005-0000-0000-00008B740000}"/>
    <cellStyle name="Normal 6 2 3 3 2 3 2 4" xfId="34377" xr:uid="{00000000-0005-0000-0000-00008C740000}"/>
    <cellStyle name="Normal 6 2 3 3 2 3 2 5" xfId="19144" xr:uid="{00000000-0005-0000-0000-00008D740000}"/>
    <cellStyle name="Normal 6 2 3 3 2 3 3" xfId="5695" xr:uid="{00000000-0005-0000-0000-00008E740000}"/>
    <cellStyle name="Normal 6 2 3 3 2 3 3 2" xfId="15747" xr:uid="{00000000-0005-0000-0000-00008F740000}"/>
    <cellStyle name="Normal 6 2 3 3 2 3 3 2 2" xfId="46078" xr:uid="{00000000-0005-0000-0000-000090740000}"/>
    <cellStyle name="Normal 6 2 3 3 2 3 3 2 3" xfId="30845" xr:uid="{00000000-0005-0000-0000-000091740000}"/>
    <cellStyle name="Normal 6 2 3 3 2 3 3 3" xfId="10727" xr:uid="{00000000-0005-0000-0000-000092740000}"/>
    <cellStyle name="Normal 6 2 3 3 2 3 3 3 2" xfId="41061" xr:uid="{00000000-0005-0000-0000-000093740000}"/>
    <cellStyle name="Normal 6 2 3 3 2 3 3 3 3" xfId="25828" xr:uid="{00000000-0005-0000-0000-000094740000}"/>
    <cellStyle name="Normal 6 2 3 3 2 3 3 4" xfId="36048" xr:uid="{00000000-0005-0000-0000-000095740000}"/>
    <cellStyle name="Normal 6 2 3 3 2 3 3 5" xfId="20815" xr:uid="{00000000-0005-0000-0000-000096740000}"/>
    <cellStyle name="Normal 6 2 3 3 2 3 4" xfId="12405" xr:uid="{00000000-0005-0000-0000-000097740000}"/>
    <cellStyle name="Normal 6 2 3 3 2 3 4 2" xfId="42736" xr:uid="{00000000-0005-0000-0000-000098740000}"/>
    <cellStyle name="Normal 6 2 3 3 2 3 4 3" xfId="27503" xr:uid="{00000000-0005-0000-0000-000099740000}"/>
    <cellStyle name="Normal 6 2 3 3 2 3 5" xfId="7384" xr:uid="{00000000-0005-0000-0000-00009A740000}"/>
    <cellStyle name="Normal 6 2 3 3 2 3 5 2" xfId="37719" xr:uid="{00000000-0005-0000-0000-00009B740000}"/>
    <cellStyle name="Normal 6 2 3 3 2 3 5 3" xfId="22486" xr:uid="{00000000-0005-0000-0000-00009C740000}"/>
    <cellStyle name="Normal 6 2 3 3 2 3 6" xfId="32707" xr:uid="{00000000-0005-0000-0000-00009D740000}"/>
    <cellStyle name="Normal 6 2 3 3 2 3 7" xfId="17473" xr:uid="{00000000-0005-0000-0000-00009E740000}"/>
    <cellStyle name="Normal 6 2 3 3 2 4" xfId="3166" xr:uid="{00000000-0005-0000-0000-00009F740000}"/>
    <cellStyle name="Normal 6 2 3 3 2 4 2" xfId="13240" xr:uid="{00000000-0005-0000-0000-0000A0740000}"/>
    <cellStyle name="Normal 6 2 3 3 2 4 2 2" xfId="43571" xr:uid="{00000000-0005-0000-0000-0000A1740000}"/>
    <cellStyle name="Normal 6 2 3 3 2 4 2 3" xfId="28338" xr:uid="{00000000-0005-0000-0000-0000A2740000}"/>
    <cellStyle name="Normal 6 2 3 3 2 4 3" xfId="8220" xr:uid="{00000000-0005-0000-0000-0000A3740000}"/>
    <cellStyle name="Normal 6 2 3 3 2 4 3 2" xfId="38554" xr:uid="{00000000-0005-0000-0000-0000A4740000}"/>
    <cellStyle name="Normal 6 2 3 3 2 4 3 3" xfId="23321" xr:uid="{00000000-0005-0000-0000-0000A5740000}"/>
    <cellStyle name="Normal 6 2 3 3 2 4 4" xfId="33541" xr:uid="{00000000-0005-0000-0000-0000A6740000}"/>
    <cellStyle name="Normal 6 2 3 3 2 4 5" xfId="18308" xr:uid="{00000000-0005-0000-0000-0000A7740000}"/>
    <cellStyle name="Normal 6 2 3 3 2 5" xfId="4859" xr:uid="{00000000-0005-0000-0000-0000A8740000}"/>
    <cellStyle name="Normal 6 2 3 3 2 5 2" xfId="14911" xr:uid="{00000000-0005-0000-0000-0000A9740000}"/>
    <cellStyle name="Normal 6 2 3 3 2 5 2 2" xfId="45242" xr:uid="{00000000-0005-0000-0000-0000AA740000}"/>
    <cellStyle name="Normal 6 2 3 3 2 5 2 3" xfId="30009" xr:uid="{00000000-0005-0000-0000-0000AB740000}"/>
    <cellStyle name="Normal 6 2 3 3 2 5 3" xfId="9891" xr:uid="{00000000-0005-0000-0000-0000AC740000}"/>
    <cellStyle name="Normal 6 2 3 3 2 5 3 2" xfId="40225" xr:uid="{00000000-0005-0000-0000-0000AD740000}"/>
    <cellStyle name="Normal 6 2 3 3 2 5 3 3" xfId="24992" xr:uid="{00000000-0005-0000-0000-0000AE740000}"/>
    <cellStyle name="Normal 6 2 3 3 2 5 4" xfId="35212" xr:uid="{00000000-0005-0000-0000-0000AF740000}"/>
    <cellStyle name="Normal 6 2 3 3 2 5 5" xfId="19979" xr:uid="{00000000-0005-0000-0000-0000B0740000}"/>
    <cellStyle name="Normal 6 2 3 3 2 6" xfId="11569" xr:uid="{00000000-0005-0000-0000-0000B1740000}"/>
    <cellStyle name="Normal 6 2 3 3 2 6 2" xfId="41900" xr:uid="{00000000-0005-0000-0000-0000B2740000}"/>
    <cellStyle name="Normal 6 2 3 3 2 6 3" xfId="26667" xr:uid="{00000000-0005-0000-0000-0000B3740000}"/>
    <cellStyle name="Normal 6 2 3 3 2 7" xfId="6548" xr:uid="{00000000-0005-0000-0000-0000B4740000}"/>
    <cellStyle name="Normal 6 2 3 3 2 7 2" xfId="36883" xr:uid="{00000000-0005-0000-0000-0000B5740000}"/>
    <cellStyle name="Normal 6 2 3 3 2 7 3" xfId="21650" xr:uid="{00000000-0005-0000-0000-0000B6740000}"/>
    <cellStyle name="Normal 6 2 3 3 2 8" xfId="31871" xr:uid="{00000000-0005-0000-0000-0000B7740000}"/>
    <cellStyle name="Normal 6 2 3 3 2 9" xfId="16637" xr:uid="{00000000-0005-0000-0000-0000B8740000}"/>
    <cellStyle name="Normal 6 2 3 3 3" xfId="1684" xr:uid="{00000000-0005-0000-0000-0000B9740000}"/>
    <cellStyle name="Normal 6 2 3 3 3 2" xfId="2523" xr:uid="{00000000-0005-0000-0000-0000BA740000}"/>
    <cellStyle name="Normal 6 2 3 3 3 2 2" xfId="4213" xr:uid="{00000000-0005-0000-0000-0000BB740000}"/>
    <cellStyle name="Normal 6 2 3 3 3 2 2 2" xfId="14286" xr:uid="{00000000-0005-0000-0000-0000BC740000}"/>
    <cellStyle name="Normal 6 2 3 3 3 2 2 2 2" xfId="44617" xr:uid="{00000000-0005-0000-0000-0000BD740000}"/>
    <cellStyle name="Normal 6 2 3 3 3 2 2 2 3" xfId="29384" xr:uid="{00000000-0005-0000-0000-0000BE740000}"/>
    <cellStyle name="Normal 6 2 3 3 3 2 2 3" xfId="9266" xr:uid="{00000000-0005-0000-0000-0000BF740000}"/>
    <cellStyle name="Normal 6 2 3 3 3 2 2 3 2" xfId="39600" xr:uid="{00000000-0005-0000-0000-0000C0740000}"/>
    <cellStyle name="Normal 6 2 3 3 3 2 2 3 3" xfId="24367" xr:uid="{00000000-0005-0000-0000-0000C1740000}"/>
    <cellStyle name="Normal 6 2 3 3 3 2 2 4" xfId="34587" xr:uid="{00000000-0005-0000-0000-0000C2740000}"/>
    <cellStyle name="Normal 6 2 3 3 3 2 2 5" xfId="19354" xr:uid="{00000000-0005-0000-0000-0000C3740000}"/>
    <cellStyle name="Normal 6 2 3 3 3 2 3" xfId="5905" xr:uid="{00000000-0005-0000-0000-0000C4740000}"/>
    <cellStyle name="Normal 6 2 3 3 3 2 3 2" xfId="15957" xr:uid="{00000000-0005-0000-0000-0000C5740000}"/>
    <cellStyle name="Normal 6 2 3 3 3 2 3 2 2" xfId="46288" xr:uid="{00000000-0005-0000-0000-0000C6740000}"/>
    <cellStyle name="Normal 6 2 3 3 3 2 3 2 3" xfId="31055" xr:uid="{00000000-0005-0000-0000-0000C7740000}"/>
    <cellStyle name="Normal 6 2 3 3 3 2 3 3" xfId="10937" xr:uid="{00000000-0005-0000-0000-0000C8740000}"/>
    <cellStyle name="Normal 6 2 3 3 3 2 3 3 2" xfId="41271" xr:uid="{00000000-0005-0000-0000-0000C9740000}"/>
    <cellStyle name="Normal 6 2 3 3 3 2 3 3 3" xfId="26038" xr:uid="{00000000-0005-0000-0000-0000CA740000}"/>
    <cellStyle name="Normal 6 2 3 3 3 2 3 4" xfId="36258" xr:uid="{00000000-0005-0000-0000-0000CB740000}"/>
    <cellStyle name="Normal 6 2 3 3 3 2 3 5" xfId="21025" xr:uid="{00000000-0005-0000-0000-0000CC740000}"/>
    <cellStyle name="Normal 6 2 3 3 3 2 4" xfId="12615" xr:uid="{00000000-0005-0000-0000-0000CD740000}"/>
    <cellStyle name="Normal 6 2 3 3 3 2 4 2" xfId="42946" xr:uid="{00000000-0005-0000-0000-0000CE740000}"/>
    <cellStyle name="Normal 6 2 3 3 3 2 4 3" xfId="27713" xr:uid="{00000000-0005-0000-0000-0000CF740000}"/>
    <cellStyle name="Normal 6 2 3 3 3 2 5" xfId="7594" xr:uid="{00000000-0005-0000-0000-0000D0740000}"/>
    <cellStyle name="Normal 6 2 3 3 3 2 5 2" xfId="37929" xr:uid="{00000000-0005-0000-0000-0000D1740000}"/>
    <cellStyle name="Normal 6 2 3 3 3 2 5 3" xfId="22696" xr:uid="{00000000-0005-0000-0000-0000D2740000}"/>
    <cellStyle name="Normal 6 2 3 3 3 2 6" xfId="32917" xr:uid="{00000000-0005-0000-0000-0000D3740000}"/>
    <cellStyle name="Normal 6 2 3 3 3 2 7" xfId="17683" xr:uid="{00000000-0005-0000-0000-0000D4740000}"/>
    <cellStyle name="Normal 6 2 3 3 3 3" xfId="3376" xr:uid="{00000000-0005-0000-0000-0000D5740000}"/>
    <cellStyle name="Normal 6 2 3 3 3 3 2" xfId="13450" xr:uid="{00000000-0005-0000-0000-0000D6740000}"/>
    <cellStyle name="Normal 6 2 3 3 3 3 2 2" xfId="43781" xr:uid="{00000000-0005-0000-0000-0000D7740000}"/>
    <cellStyle name="Normal 6 2 3 3 3 3 2 3" xfId="28548" xr:uid="{00000000-0005-0000-0000-0000D8740000}"/>
    <cellStyle name="Normal 6 2 3 3 3 3 3" xfId="8430" xr:uid="{00000000-0005-0000-0000-0000D9740000}"/>
    <cellStyle name="Normal 6 2 3 3 3 3 3 2" xfId="38764" xr:uid="{00000000-0005-0000-0000-0000DA740000}"/>
    <cellStyle name="Normal 6 2 3 3 3 3 3 3" xfId="23531" xr:uid="{00000000-0005-0000-0000-0000DB740000}"/>
    <cellStyle name="Normal 6 2 3 3 3 3 4" xfId="33751" xr:uid="{00000000-0005-0000-0000-0000DC740000}"/>
    <cellStyle name="Normal 6 2 3 3 3 3 5" xfId="18518" xr:uid="{00000000-0005-0000-0000-0000DD740000}"/>
    <cellStyle name="Normal 6 2 3 3 3 4" xfId="5069" xr:uid="{00000000-0005-0000-0000-0000DE740000}"/>
    <cellStyle name="Normal 6 2 3 3 3 4 2" xfId="15121" xr:uid="{00000000-0005-0000-0000-0000DF740000}"/>
    <cellStyle name="Normal 6 2 3 3 3 4 2 2" xfId="45452" xr:uid="{00000000-0005-0000-0000-0000E0740000}"/>
    <cellStyle name="Normal 6 2 3 3 3 4 2 3" xfId="30219" xr:uid="{00000000-0005-0000-0000-0000E1740000}"/>
    <cellStyle name="Normal 6 2 3 3 3 4 3" xfId="10101" xr:uid="{00000000-0005-0000-0000-0000E2740000}"/>
    <cellStyle name="Normal 6 2 3 3 3 4 3 2" xfId="40435" xr:uid="{00000000-0005-0000-0000-0000E3740000}"/>
    <cellStyle name="Normal 6 2 3 3 3 4 3 3" xfId="25202" xr:uid="{00000000-0005-0000-0000-0000E4740000}"/>
    <cellStyle name="Normal 6 2 3 3 3 4 4" xfId="35422" xr:uid="{00000000-0005-0000-0000-0000E5740000}"/>
    <cellStyle name="Normal 6 2 3 3 3 4 5" xfId="20189" xr:uid="{00000000-0005-0000-0000-0000E6740000}"/>
    <cellStyle name="Normal 6 2 3 3 3 5" xfId="11779" xr:uid="{00000000-0005-0000-0000-0000E7740000}"/>
    <cellStyle name="Normal 6 2 3 3 3 5 2" xfId="42110" xr:uid="{00000000-0005-0000-0000-0000E8740000}"/>
    <cellStyle name="Normal 6 2 3 3 3 5 3" xfId="26877" xr:uid="{00000000-0005-0000-0000-0000E9740000}"/>
    <cellStyle name="Normal 6 2 3 3 3 6" xfId="6758" xr:uid="{00000000-0005-0000-0000-0000EA740000}"/>
    <cellStyle name="Normal 6 2 3 3 3 6 2" xfId="37093" xr:uid="{00000000-0005-0000-0000-0000EB740000}"/>
    <cellStyle name="Normal 6 2 3 3 3 6 3" xfId="21860" xr:uid="{00000000-0005-0000-0000-0000EC740000}"/>
    <cellStyle name="Normal 6 2 3 3 3 7" xfId="32081" xr:uid="{00000000-0005-0000-0000-0000ED740000}"/>
    <cellStyle name="Normal 6 2 3 3 3 8" xfId="16847" xr:uid="{00000000-0005-0000-0000-0000EE740000}"/>
    <cellStyle name="Normal 6 2 3 3 4" xfId="2105" xr:uid="{00000000-0005-0000-0000-0000EF740000}"/>
    <cellStyle name="Normal 6 2 3 3 4 2" xfId="3795" xr:uid="{00000000-0005-0000-0000-0000F0740000}"/>
    <cellStyle name="Normal 6 2 3 3 4 2 2" xfId="13868" xr:uid="{00000000-0005-0000-0000-0000F1740000}"/>
    <cellStyle name="Normal 6 2 3 3 4 2 2 2" xfId="44199" xr:uid="{00000000-0005-0000-0000-0000F2740000}"/>
    <cellStyle name="Normal 6 2 3 3 4 2 2 3" xfId="28966" xr:uid="{00000000-0005-0000-0000-0000F3740000}"/>
    <cellStyle name="Normal 6 2 3 3 4 2 3" xfId="8848" xr:uid="{00000000-0005-0000-0000-0000F4740000}"/>
    <cellStyle name="Normal 6 2 3 3 4 2 3 2" xfId="39182" xr:uid="{00000000-0005-0000-0000-0000F5740000}"/>
    <cellStyle name="Normal 6 2 3 3 4 2 3 3" xfId="23949" xr:uid="{00000000-0005-0000-0000-0000F6740000}"/>
    <cellStyle name="Normal 6 2 3 3 4 2 4" xfId="34169" xr:uid="{00000000-0005-0000-0000-0000F7740000}"/>
    <cellStyle name="Normal 6 2 3 3 4 2 5" xfId="18936" xr:uid="{00000000-0005-0000-0000-0000F8740000}"/>
    <cellStyle name="Normal 6 2 3 3 4 3" xfId="5487" xr:uid="{00000000-0005-0000-0000-0000F9740000}"/>
    <cellStyle name="Normal 6 2 3 3 4 3 2" xfId="15539" xr:uid="{00000000-0005-0000-0000-0000FA740000}"/>
    <cellStyle name="Normal 6 2 3 3 4 3 2 2" xfId="45870" xr:uid="{00000000-0005-0000-0000-0000FB740000}"/>
    <cellStyle name="Normal 6 2 3 3 4 3 2 3" xfId="30637" xr:uid="{00000000-0005-0000-0000-0000FC740000}"/>
    <cellStyle name="Normal 6 2 3 3 4 3 3" xfId="10519" xr:uid="{00000000-0005-0000-0000-0000FD740000}"/>
    <cellStyle name="Normal 6 2 3 3 4 3 3 2" xfId="40853" xr:uid="{00000000-0005-0000-0000-0000FE740000}"/>
    <cellStyle name="Normal 6 2 3 3 4 3 3 3" xfId="25620" xr:uid="{00000000-0005-0000-0000-0000FF740000}"/>
    <cellStyle name="Normal 6 2 3 3 4 3 4" xfId="35840" xr:uid="{00000000-0005-0000-0000-000000750000}"/>
    <cellStyle name="Normal 6 2 3 3 4 3 5" xfId="20607" xr:uid="{00000000-0005-0000-0000-000001750000}"/>
    <cellStyle name="Normal 6 2 3 3 4 4" xfId="12197" xr:uid="{00000000-0005-0000-0000-000002750000}"/>
    <cellStyle name="Normal 6 2 3 3 4 4 2" xfId="42528" xr:uid="{00000000-0005-0000-0000-000003750000}"/>
    <cellStyle name="Normal 6 2 3 3 4 4 3" xfId="27295" xr:uid="{00000000-0005-0000-0000-000004750000}"/>
    <cellStyle name="Normal 6 2 3 3 4 5" xfId="7176" xr:uid="{00000000-0005-0000-0000-000005750000}"/>
    <cellStyle name="Normal 6 2 3 3 4 5 2" xfId="37511" xr:uid="{00000000-0005-0000-0000-000006750000}"/>
    <cellStyle name="Normal 6 2 3 3 4 5 3" xfId="22278" xr:uid="{00000000-0005-0000-0000-000007750000}"/>
    <cellStyle name="Normal 6 2 3 3 4 6" xfId="32499" xr:uid="{00000000-0005-0000-0000-000008750000}"/>
    <cellStyle name="Normal 6 2 3 3 4 7" xfId="17265" xr:uid="{00000000-0005-0000-0000-000009750000}"/>
    <cellStyle name="Normal 6 2 3 3 5" xfId="2958" xr:uid="{00000000-0005-0000-0000-00000A750000}"/>
    <cellStyle name="Normal 6 2 3 3 5 2" xfId="13032" xr:uid="{00000000-0005-0000-0000-00000B750000}"/>
    <cellStyle name="Normal 6 2 3 3 5 2 2" xfId="43363" xr:uid="{00000000-0005-0000-0000-00000C750000}"/>
    <cellStyle name="Normal 6 2 3 3 5 2 3" xfId="28130" xr:uid="{00000000-0005-0000-0000-00000D750000}"/>
    <cellStyle name="Normal 6 2 3 3 5 3" xfId="8012" xr:uid="{00000000-0005-0000-0000-00000E750000}"/>
    <cellStyle name="Normal 6 2 3 3 5 3 2" xfId="38346" xr:uid="{00000000-0005-0000-0000-00000F750000}"/>
    <cellStyle name="Normal 6 2 3 3 5 3 3" xfId="23113" xr:uid="{00000000-0005-0000-0000-000010750000}"/>
    <cellStyle name="Normal 6 2 3 3 5 4" xfId="33333" xr:uid="{00000000-0005-0000-0000-000011750000}"/>
    <cellStyle name="Normal 6 2 3 3 5 5" xfId="18100" xr:uid="{00000000-0005-0000-0000-000012750000}"/>
    <cellStyle name="Normal 6 2 3 3 6" xfId="4651" xr:uid="{00000000-0005-0000-0000-000013750000}"/>
    <cellStyle name="Normal 6 2 3 3 6 2" xfId="14703" xr:uid="{00000000-0005-0000-0000-000014750000}"/>
    <cellStyle name="Normal 6 2 3 3 6 2 2" xfId="45034" xr:uid="{00000000-0005-0000-0000-000015750000}"/>
    <cellStyle name="Normal 6 2 3 3 6 2 3" xfId="29801" xr:uid="{00000000-0005-0000-0000-000016750000}"/>
    <cellStyle name="Normal 6 2 3 3 6 3" xfId="9683" xr:uid="{00000000-0005-0000-0000-000017750000}"/>
    <cellStyle name="Normal 6 2 3 3 6 3 2" xfId="40017" xr:uid="{00000000-0005-0000-0000-000018750000}"/>
    <cellStyle name="Normal 6 2 3 3 6 3 3" xfId="24784" xr:uid="{00000000-0005-0000-0000-000019750000}"/>
    <cellStyle name="Normal 6 2 3 3 6 4" xfId="35004" xr:uid="{00000000-0005-0000-0000-00001A750000}"/>
    <cellStyle name="Normal 6 2 3 3 6 5" xfId="19771" xr:uid="{00000000-0005-0000-0000-00001B750000}"/>
    <cellStyle name="Normal 6 2 3 3 7" xfId="11361" xr:uid="{00000000-0005-0000-0000-00001C750000}"/>
    <cellStyle name="Normal 6 2 3 3 7 2" xfId="41692" xr:uid="{00000000-0005-0000-0000-00001D750000}"/>
    <cellStyle name="Normal 6 2 3 3 7 3" xfId="26459" xr:uid="{00000000-0005-0000-0000-00001E750000}"/>
    <cellStyle name="Normal 6 2 3 3 8" xfId="6340" xr:uid="{00000000-0005-0000-0000-00001F750000}"/>
    <cellStyle name="Normal 6 2 3 3 8 2" xfId="36675" xr:uid="{00000000-0005-0000-0000-000020750000}"/>
    <cellStyle name="Normal 6 2 3 3 8 3" xfId="21442" xr:uid="{00000000-0005-0000-0000-000021750000}"/>
    <cellStyle name="Normal 6 2 3 3 9" xfId="31664" xr:uid="{00000000-0005-0000-0000-000022750000}"/>
    <cellStyle name="Normal 6 2 3 4" xfId="1365" xr:uid="{00000000-0005-0000-0000-000023750000}"/>
    <cellStyle name="Normal 6 2 3 4 2" xfId="1788" xr:uid="{00000000-0005-0000-0000-000024750000}"/>
    <cellStyle name="Normal 6 2 3 4 2 2" xfId="2627" xr:uid="{00000000-0005-0000-0000-000025750000}"/>
    <cellStyle name="Normal 6 2 3 4 2 2 2" xfId="4317" xr:uid="{00000000-0005-0000-0000-000026750000}"/>
    <cellStyle name="Normal 6 2 3 4 2 2 2 2" xfId="14390" xr:uid="{00000000-0005-0000-0000-000027750000}"/>
    <cellStyle name="Normal 6 2 3 4 2 2 2 2 2" xfId="44721" xr:uid="{00000000-0005-0000-0000-000028750000}"/>
    <cellStyle name="Normal 6 2 3 4 2 2 2 2 3" xfId="29488" xr:uid="{00000000-0005-0000-0000-000029750000}"/>
    <cellStyle name="Normal 6 2 3 4 2 2 2 3" xfId="9370" xr:uid="{00000000-0005-0000-0000-00002A750000}"/>
    <cellStyle name="Normal 6 2 3 4 2 2 2 3 2" xfId="39704" xr:uid="{00000000-0005-0000-0000-00002B750000}"/>
    <cellStyle name="Normal 6 2 3 4 2 2 2 3 3" xfId="24471" xr:uid="{00000000-0005-0000-0000-00002C750000}"/>
    <cellStyle name="Normal 6 2 3 4 2 2 2 4" xfId="34691" xr:uid="{00000000-0005-0000-0000-00002D750000}"/>
    <cellStyle name="Normal 6 2 3 4 2 2 2 5" xfId="19458" xr:uid="{00000000-0005-0000-0000-00002E750000}"/>
    <cellStyle name="Normal 6 2 3 4 2 2 3" xfId="6009" xr:uid="{00000000-0005-0000-0000-00002F750000}"/>
    <cellStyle name="Normal 6 2 3 4 2 2 3 2" xfId="16061" xr:uid="{00000000-0005-0000-0000-000030750000}"/>
    <cellStyle name="Normal 6 2 3 4 2 2 3 2 2" xfId="46392" xr:uid="{00000000-0005-0000-0000-000031750000}"/>
    <cellStyle name="Normal 6 2 3 4 2 2 3 2 3" xfId="31159" xr:uid="{00000000-0005-0000-0000-000032750000}"/>
    <cellStyle name="Normal 6 2 3 4 2 2 3 3" xfId="11041" xr:uid="{00000000-0005-0000-0000-000033750000}"/>
    <cellStyle name="Normal 6 2 3 4 2 2 3 3 2" xfId="41375" xr:uid="{00000000-0005-0000-0000-000034750000}"/>
    <cellStyle name="Normal 6 2 3 4 2 2 3 3 3" xfId="26142" xr:uid="{00000000-0005-0000-0000-000035750000}"/>
    <cellStyle name="Normal 6 2 3 4 2 2 3 4" xfId="36362" xr:uid="{00000000-0005-0000-0000-000036750000}"/>
    <cellStyle name="Normal 6 2 3 4 2 2 3 5" xfId="21129" xr:uid="{00000000-0005-0000-0000-000037750000}"/>
    <cellStyle name="Normal 6 2 3 4 2 2 4" xfId="12719" xr:uid="{00000000-0005-0000-0000-000038750000}"/>
    <cellStyle name="Normal 6 2 3 4 2 2 4 2" xfId="43050" xr:uid="{00000000-0005-0000-0000-000039750000}"/>
    <cellStyle name="Normal 6 2 3 4 2 2 4 3" xfId="27817" xr:uid="{00000000-0005-0000-0000-00003A750000}"/>
    <cellStyle name="Normal 6 2 3 4 2 2 5" xfId="7698" xr:uid="{00000000-0005-0000-0000-00003B750000}"/>
    <cellStyle name="Normal 6 2 3 4 2 2 5 2" xfId="38033" xr:uid="{00000000-0005-0000-0000-00003C750000}"/>
    <cellStyle name="Normal 6 2 3 4 2 2 5 3" xfId="22800" xr:uid="{00000000-0005-0000-0000-00003D750000}"/>
    <cellStyle name="Normal 6 2 3 4 2 2 6" xfId="33021" xr:uid="{00000000-0005-0000-0000-00003E750000}"/>
    <cellStyle name="Normal 6 2 3 4 2 2 7" xfId="17787" xr:uid="{00000000-0005-0000-0000-00003F750000}"/>
    <cellStyle name="Normal 6 2 3 4 2 3" xfId="3480" xr:uid="{00000000-0005-0000-0000-000040750000}"/>
    <cellStyle name="Normal 6 2 3 4 2 3 2" xfId="13554" xr:uid="{00000000-0005-0000-0000-000041750000}"/>
    <cellStyle name="Normal 6 2 3 4 2 3 2 2" xfId="43885" xr:uid="{00000000-0005-0000-0000-000042750000}"/>
    <cellStyle name="Normal 6 2 3 4 2 3 2 3" xfId="28652" xr:uid="{00000000-0005-0000-0000-000043750000}"/>
    <cellStyle name="Normal 6 2 3 4 2 3 3" xfId="8534" xr:uid="{00000000-0005-0000-0000-000044750000}"/>
    <cellStyle name="Normal 6 2 3 4 2 3 3 2" xfId="38868" xr:uid="{00000000-0005-0000-0000-000045750000}"/>
    <cellStyle name="Normal 6 2 3 4 2 3 3 3" xfId="23635" xr:uid="{00000000-0005-0000-0000-000046750000}"/>
    <cellStyle name="Normal 6 2 3 4 2 3 4" xfId="33855" xr:uid="{00000000-0005-0000-0000-000047750000}"/>
    <cellStyle name="Normal 6 2 3 4 2 3 5" xfId="18622" xr:uid="{00000000-0005-0000-0000-000048750000}"/>
    <cellStyle name="Normal 6 2 3 4 2 4" xfId="5173" xr:uid="{00000000-0005-0000-0000-000049750000}"/>
    <cellStyle name="Normal 6 2 3 4 2 4 2" xfId="15225" xr:uid="{00000000-0005-0000-0000-00004A750000}"/>
    <cellStyle name="Normal 6 2 3 4 2 4 2 2" xfId="45556" xr:uid="{00000000-0005-0000-0000-00004B750000}"/>
    <cellStyle name="Normal 6 2 3 4 2 4 2 3" xfId="30323" xr:uid="{00000000-0005-0000-0000-00004C750000}"/>
    <cellStyle name="Normal 6 2 3 4 2 4 3" xfId="10205" xr:uid="{00000000-0005-0000-0000-00004D750000}"/>
    <cellStyle name="Normal 6 2 3 4 2 4 3 2" xfId="40539" xr:uid="{00000000-0005-0000-0000-00004E750000}"/>
    <cellStyle name="Normal 6 2 3 4 2 4 3 3" xfId="25306" xr:uid="{00000000-0005-0000-0000-00004F750000}"/>
    <cellStyle name="Normal 6 2 3 4 2 4 4" xfId="35526" xr:uid="{00000000-0005-0000-0000-000050750000}"/>
    <cellStyle name="Normal 6 2 3 4 2 4 5" xfId="20293" xr:uid="{00000000-0005-0000-0000-000051750000}"/>
    <cellStyle name="Normal 6 2 3 4 2 5" xfId="11883" xr:uid="{00000000-0005-0000-0000-000052750000}"/>
    <cellStyle name="Normal 6 2 3 4 2 5 2" xfId="42214" xr:uid="{00000000-0005-0000-0000-000053750000}"/>
    <cellStyle name="Normal 6 2 3 4 2 5 3" xfId="26981" xr:uid="{00000000-0005-0000-0000-000054750000}"/>
    <cellStyle name="Normal 6 2 3 4 2 6" xfId="6862" xr:uid="{00000000-0005-0000-0000-000055750000}"/>
    <cellStyle name="Normal 6 2 3 4 2 6 2" xfId="37197" xr:uid="{00000000-0005-0000-0000-000056750000}"/>
    <cellStyle name="Normal 6 2 3 4 2 6 3" xfId="21964" xr:uid="{00000000-0005-0000-0000-000057750000}"/>
    <cellStyle name="Normal 6 2 3 4 2 7" xfId="32185" xr:uid="{00000000-0005-0000-0000-000058750000}"/>
    <cellStyle name="Normal 6 2 3 4 2 8" xfId="16951" xr:uid="{00000000-0005-0000-0000-000059750000}"/>
    <cellStyle name="Normal 6 2 3 4 3" xfId="2209" xr:uid="{00000000-0005-0000-0000-00005A750000}"/>
    <cellStyle name="Normal 6 2 3 4 3 2" xfId="3899" xr:uid="{00000000-0005-0000-0000-00005B750000}"/>
    <cellStyle name="Normal 6 2 3 4 3 2 2" xfId="13972" xr:uid="{00000000-0005-0000-0000-00005C750000}"/>
    <cellStyle name="Normal 6 2 3 4 3 2 2 2" xfId="44303" xr:uid="{00000000-0005-0000-0000-00005D750000}"/>
    <cellStyle name="Normal 6 2 3 4 3 2 2 3" xfId="29070" xr:uid="{00000000-0005-0000-0000-00005E750000}"/>
    <cellStyle name="Normal 6 2 3 4 3 2 3" xfId="8952" xr:uid="{00000000-0005-0000-0000-00005F750000}"/>
    <cellStyle name="Normal 6 2 3 4 3 2 3 2" xfId="39286" xr:uid="{00000000-0005-0000-0000-000060750000}"/>
    <cellStyle name="Normal 6 2 3 4 3 2 3 3" xfId="24053" xr:uid="{00000000-0005-0000-0000-000061750000}"/>
    <cellStyle name="Normal 6 2 3 4 3 2 4" xfId="34273" xr:uid="{00000000-0005-0000-0000-000062750000}"/>
    <cellStyle name="Normal 6 2 3 4 3 2 5" xfId="19040" xr:uid="{00000000-0005-0000-0000-000063750000}"/>
    <cellStyle name="Normal 6 2 3 4 3 3" xfId="5591" xr:uid="{00000000-0005-0000-0000-000064750000}"/>
    <cellStyle name="Normal 6 2 3 4 3 3 2" xfId="15643" xr:uid="{00000000-0005-0000-0000-000065750000}"/>
    <cellStyle name="Normal 6 2 3 4 3 3 2 2" xfId="45974" xr:uid="{00000000-0005-0000-0000-000066750000}"/>
    <cellStyle name="Normal 6 2 3 4 3 3 2 3" xfId="30741" xr:uid="{00000000-0005-0000-0000-000067750000}"/>
    <cellStyle name="Normal 6 2 3 4 3 3 3" xfId="10623" xr:uid="{00000000-0005-0000-0000-000068750000}"/>
    <cellStyle name="Normal 6 2 3 4 3 3 3 2" xfId="40957" xr:uid="{00000000-0005-0000-0000-000069750000}"/>
    <cellStyle name="Normal 6 2 3 4 3 3 3 3" xfId="25724" xr:uid="{00000000-0005-0000-0000-00006A750000}"/>
    <cellStyle name="Normal 6 2 3 4 3 3 4" xfId="35944" xr:uid="{00000000-0005-0000-0000-00006B750000}"/>
    <cellStyle name="Normal 6 2 3 4 3 3 5" xfId="20711" xr:uid="{00000000-0005-0000-0000-00006C750000}"/>
    <cellStyle name="Normal 6 2 3 4 3 4" xfId="12301" xr:uid="{00000000-0005-0000-0000-00006D750000}"/>
    <cellStyle name="Normal 6 2 3 4 3 4 2" xfId="42632" xr:uid="{00000000-0005-0000-0000-00006E750000}"/>
    <cellStyle name="Normal 6 2 3 4 3 4 3" xfId="27399" xr:uid="{00000000-0005-0000-0000-00006F750000}"/>
    <cellStyle name="Normal 6 2 3 4 3 5" xfId="7280" xr:uid="{00000000-0005-0000-0000-000070750000}"/>
    <cellStyle name="Normal 6 2 3 4 3 5 2" xfId="37615" xr:uid="{00000000-0005-0000-0000-000071750000}"/>
    <cellStyle name="Normal 6 2 3 4 3 5 3" xfId="22382" xr:uid="{00000000-0005-0000-0000-000072750000}"/>
    <cellStyle name="Normal 6 2 3 4 3 6" xfId="32603" xr:uid="{00000000-0005-0000-0000-000073750000}"/>
    <cellStyle name="Normal 6 2 3 4 3 7" xfId="17369" xr:uid="{00000000-0005-0000-0000-000074750000}"/>
    <cellStyle name="Normal 6 2 3 4 4" xfId="3062" xr:uid="{00000000-0005-0000-0000-000075750000}"/>
    <cellStyle name="Normal 6 2 3 4 4 2" xfId="13136" xr:uid="{00000000-0005-0000-0000-000076750000}"/>
    <cellStyle name="Normal 6 2 3 4 4 2 2" xfId="43467" xr:uid="{00000000-0005-0000-0000-000077750000}"/>
    <cellStyle name="Normal 6 2 3 4 4 2 3" xfId="28234" xr:uid="{00000000-0005-0000-0000-000078750000}"/>
    <cellStyle name="Normal 6 2 3 4 4 3" xfId="8116" xr:uid="{00000000-0005-0000-0000-000079750000}"/>
    <cellStyle name="Normal 6 2 3 4 4 3 2" xfId="38450" xr:uid="{00000000-0005-0000-0000-00007A750000}"/>
    <cellStyle name="Normal 6 2 3 4 4 3 3" xfId="23217" xr:uid="{00000000-0005-0000-0000-00007B750000}"/>
    <cellStyle name="Normal 6 2 3 4 4 4" xfId="33437" xr:uid="{00000000-0005-0000-0000-00007C750000}"/>
    <cellStyle name="Normal 6 2 3 4 4 5" xfId="18204" xr:uid="{00000000-0005-0000-0000-00007D750000}"/>
    <cellStyle name="Normal 6 2 3 4 5" xfId="4755" xr:uid="{00000000-0005-0000-0000-00007E750000}"/>
    <cellStyle name="Normal 6 2 3 4 5 2" xfId="14807" xr:uid="{00000000-0005-0000-0000-00007F750000}"/>
    <cellStyle name="Normal 6 2 3 4 5 2 2" xfId="45138" xr:uid="{00000000-0005-0000-0000-000080750000}"/>
    <cellStyle name="Normal 6 2 3 4 5 2 3" xfId="29905" xr:uid="{00000000-0005-0000-0000-000081750000}"/>
    <cellStyle name="Normal 6 2 3 4 5 3" xfId="9787" xr:uid="{00000000-0005-0000-0000-000082750000}"/>
    <cellStyle name="Normal 6 2 3 4 5 3 2" xfId="40121" xr:uid="{00000000-0005-0000-0000-000083750000}"/>
    <cellStyle name="Normal 6 2 3 4 5 3 3" xfId="24888" xr:uid="{00000000-0005-0000-0000-000084750000}"/>
    <cellStyle name="Normal 6 2 3 4 5 4" xfId="35108" xr:uid="{00000000-0005-0000-0000-000085750000}"/>
    <cellStyle name="Normal 6 2 3 4 5 5" xfId="19875" xr:uid="{00000000-0005-0000-0000-000086750000}"/>
    <cellStyle name="Normal 6 2 3 4 6" xfId="11465" xr:uid="{00000000-0005-0000-0000-000087750000}"/>
    <cellStyle name="Normal 6 2 3 4 6 2" xfId="41796" xr:uid="{00000000-0005-0000-0000-000088750000}"/>
    <cellStyle name="Normal 6 2 3 4 6 3" xfId="26563" xr:uid="{00000000-0005-0000-0000-000089750000}"/>
    <cellStyle name="Normal 6 2 3 4 7" xfId="6444" xr:uid="{00000000-0005-0000-0000-00008A750000}"/>
    <cellStyle name="Normal 6 2 3 4 7 2" xfId="36779" xr:uid="{00000000-0005-0000-0000-00008B750000}"/>
    <cellStyle name="Normal 6 2 3 4 7 3" xfId="21546" xr:uid="{00000000-0005-0000-0000-00008C750000}"/>
    <cellStyle name="Normal 6 2 3 4 8" xfId="31767" xr:uid="{00000000-0005-0000-0000-00008D750000}"/>
    <cellStyle name="Normal 6 2 3 4 9" xfId="16533" xr:uid="{00000000-0005-0000-0000-00008E750000}"/>
    <cellStyle name="Normal 6 2 3 5" xfId="1578" xr:uid="{00000000-0005-0000-0000-00008F750000}"/>
    <cellStyle name="Normal 6 2 3 5 2" xfId="2419" xr:uid="{00000000-0005-0000-0000-000090750000}"/>
    <cellStyle name="Normal 6 2 3 5 2 2" xfId="4109" xr:uid="{00000000-0005-0000-0000-000091750000}"/>
    <cellStyle name="Normal 6 2 3 5 2 2 2" xfId="14182" xr:uid="{00000000-0005-0000-0000-000092750000}"/>
    <cellStyle name="Normal 6 2 3 5 2 2 2 2" xfId="44513" xr:uid="{00000000-0005-0000-0000-000093750000}"/>
    <cellStyle name="Normal 6 2 3 5 2 2 2 3" xfId="29280" xr:uid="{00000000-0005-0000-0000-000094750000}"/>
    <cellStyle name="Normal 6 2 3 5 2 2 3" xfId="9162" xr:uid="{00000000-0005-0000-0000-000095750000}"/>
    <cellStyle name="Normal 6 2 3 5 2 2 3 2" xfId="39496" xr:uid="{00000000-0005-0000-0000-000096750000}"/>
    <cellStyle name="Normal 6 2 3 5 2 2 3 3" xfId="24263" xr:uid="{00000000-0005-0000-0000-000097750000}"/>
    <cellStyle name="Normal 6 2 3 5 2 2 4" xfId="34483" xr:uid="{00000000-0005-0000-0000-000098750000}"/>
    <cellStyle name="Normal 6 2 3 5 2 2 5" xfId="19250" xr:uid="{00000000-0005-0000-0000-000099750000}"/>
    <cellStyle name="Normal 6 2 3 5 2 3" xfId="5801" xr:uid="{00000000-0005-0000-0000-00009A750000}"/>
    <cellStyle name="Normal 6 2 3 5 2 3 2" xfId="15853" xr:uid="{00000000-0005-0000-0000-00009B750000}"/>
    <cellStyle name="Normal 6 2 3 5 2 3 2 2" xfId="46184" xr:uid="{00000000-0005-0000-0000-00009C750000}"/>
    <cellStyle name="Normal 6 2 3 5 2 3 2 3" xfId="30951" xr:uid="{00000000-0005-0000-0000-00009D750000}"/>
    <cellStyle name="Normal 6 2 3 5 2 3 3" xfId="10833" xr:uid="{00000000-0005-0000-0000-00009E750000}"/>
    <cellStyle name="Normal 6 2 3 5 2 3 3 2" xfId="41167" xr:uid="{00000000-0005-0000-0000-00009F750000}"/>
    <cellStyle name="Normal 6 2 3 5 2 3 3 3" xfId="25934" xr:uid="{00000000-0005-0000-0000-0000A0750000}"/>
    <cellStyle name="Normal 6 2 3 5 2 3 4" xfId="36154" xr:uid="{00000000-0005-0000-0000-0000A1750000}"/>
    <cellStyle name="Normal 6 2 3 5 2 3 5" xfId="20921" xr:uid="{00000000-0005-0000-0000-0000A2750000}"/>
    <cellStyle name="Normal 6 2 3 5 2 4" xfId="12511" xr:uid="{00000000-0005-0000-0000-0000A3750000}"/>
    <cellStyle name="Normal 6 2 3 5 2 4 2" xfId="42842" xr:uid="{00000000-0005-0000-0000-0000A4750000}"/>
    <cellStyle name="Normal 6 2 3 5 2 4 3" xfId="27609" xr:uid="{00000000-0005-0000-0000-0000A5750000}"/>
    <cellStyle name="Normal 6 2 3 5 2 5" xfId="7490" xr:uid="{00000000-0005-0000-0000-0000A6750000}"/>
    <cellStyle name="Normal 6 2 3 5 2 5 2" xfId="37825" xr:uid="{00000000-0005-0000-0000-0000A7750000}"/>
    <cellStyle name="Normal 6 2 3 5 2 5 3" xfId="22592" xr:uid="{00000000-0005-0000-0000-0000A8750000}"/>
    <cellStyle name="Normal 6 2 3 5 2 6" xfId="32813" xr:uid="{00000000-0005-0000-0000-0000A9750000}"/>
    <cellStyle name="Normal 6 2 3 5 2 7" xfId="17579" xr:uid="{00000000-0005-0000-0000-0000AA750000}"/>
    <cellStyle name="Normal 6 2 3 5 3" xfId="3272" xr:uid="{00000000-0005-0000-0000-0000AB750000}"/>
    <cellStyle name="Normal 6 2 3 5 3 2" xfId="13346" xr:uid="{00000000-0005-0000-0000-0000AC750000}"/>
    <cellStyle name="Normal 6 2 3 5 3 2 2" xfId="43677" xr:uid="{00000000-0005-0000-0000-0000AD750000}"/>
    <cellStyle name="Normal 6 2 3 5 3 2 3" xfId="28444" xr:uid="{00000000-0005-0000-0000-0000AE750000}"/>
    <cellStyle name="Normal 6 2 3 5 3 3" xfId="8326" xr:uid="{00000000-0005-0000-0000-0000AF750000}"/>
    <cellStyle name="Normal 6 2 3 5 3 3 2" xfId="38660" xr:uid="{00000000-0005-0000-0000-0000B0750000}"/>
    <cellStyle name="Normal 6 2 3 5 3 3 3" xfId="23427" xr:uid="{00000000-0005-0000-0000-0000B1750000}"/>
    <cellStyle name="Normal 6 2 3 5 3 4" xfId="33647" xr:uid="{00000000-0005-0000-0000-0000B2750000}"/>
    <cellStyle name="Normal 6 2 3 5 3 5" xfId="18414" xr:uid="{00000000-0005-0000-0000-0000B3750000}"/>
    <cellStyle name="Normal 6 2 3 5 4" xfId="4965" xr:uid="{00000000-0005-0000-0000-0000B4750000}"/>
    <cellStyle name="Normal 6 2 3 5 4 2" xfId="15017" xr:uid="{00000000-0005-0000-0000-0000B5750000}"/>
    <cellStyle name="Normal 6 2 3 5 4 2 2" xfId="45348" xr:uid="{00000000-0005-0000-0000-0000B6750000}"/>
    <cellStyle name="Normal 6 2 3 5 4 2 3" xfId="30115" xr:uid="{00000000-0005-0000-0000-0000B7750000}"/>
    <cellStyle name="Normal 6 2 3 5 4 3" xfId="9997" xr:uid="{00000000-0005-0000-0000-0000B8750000}"/>
    <cellStyle name="Normal 6 2 3 5 4 3 2" xfId="40331" xr:uid="{00000000-0005-0000-0000-0000B9750000}"/>
    <cellStyle name="Normal 6 2 3 5 4 3 3" xfId="25098" xr:uid="{00000000-0005-0000-0000-0000BA750000}"/>
    <cellStyle name="Normal 6 2 3 5 4 4" xfId="35318" xr:uid="{00000000-0005-0000-0000-0000BB750000}"/>
    <cellStyle name="Normal 6 2 3 5 4 5" xfId="20085" xr:uid="{00000000-0005-0000-0000-0000BC750000}"/>
    <cellStyle name="Normal 6 2 3 5 5" xfId="11675" xr:uid="{00000000-0005-0000-0000-0000BD750000}"/>
    <cellStyle name="Normal 6 2 3 5 5 2" xfId="42006" xr:uid="{00000000-0005-0000-0000-0000BE750000}"/>
    <cellStyle name="Normal 6 2 3 5 5 3" xfId="26773" xr:uid="{00000000-0005-0000-0000-0000BF750000}"/>
    <cellStyle name="Normal 6 2 3 5 6" xfId="6654" xr:uid="{00000000-0005-0000-0000-0000C0750000}"/>
    <cellStyle name="Normal 6 2 3 5 6 2" xfId="36989" xr:uid="{00000000-0005-0000-0000-0000C1750000}"/>
    <cellStyle name="Normal 6 2 3 5 6 3" xfId="21756" xr:uid="{00000000-0005-0000-0000-0000C2750000}"/>
    <cellStyle name="Normal 6 2 3 5 7" xfId="31977" xr:uid="{00000000-0005-0000-0000-0000C3750000}"/>
    <cellStyle name="Normal 6 2 3 5 8" xfId="16743" xr:uid="{00000000-0005-0000-0000-0000C4750000}"/>
    <cellStyle name="Normal 6 2 3 6" xfId="1999" xr:uid="{00000000-0005-0000-0000-0000C5750000}"/>
    <cellStyle name="Normal 6 2 3 6 2" xfId="3691" xr:uid="{00000000-0005-0000-0000-0000C6750000}"/>
    <cellStyle name="Normal 6 2 3 6 2 2" xfId="13764" xr:uid="{00000000-0005-0000-0000-0000C7750000}"/>
    <cellStyle name="Normal 6 2 3 6 2 2 2" xfId="44095" xr:uid="{00000000-0005-0000-0000-0000C8750000}"/>
    <cellStyle name="Normal 6 2 3 6 2 2 3" xfId="28862" xr:uid="{00000000-0005-0000-0000-0000C9750000}"/>
    <cellStyle name="Normal 6 2 3 6 2 3" xfId="8744" xr:uid="{00000000-0005-0000-0000-0000CA750000}"/>
    <cellStyle name="Normal 6 2 3 6 2 3 2" xfId="39078" xr:uid="{00000000-0005-0000-0000-0000CB750000}"/>
    <cellStyle name="Normal 6 2 3 6 2 3 3" xfId="23845" xr:uid="{00000000-0005-0000-0000-0000CC750000}"/>
    <cellStyle name="Normal 6 2 3 6 2 4" xfId="34065" xr:uid="{00000000-0005-0000-0000-0000CD750000}"/>
    <cellStyle name="Normal 6 2 3 6 2 5" xfId="18832" xr:uid="{00000000-0005-0000-0000-0000CE750000}"/>
    <cellStyle name="Normal 6 2 3 6 3" xfId="5383" xr:uid="{00000000-0005-0000-0000-0000CF750000}"/>
    <cellStyle name="Normal 6 2 3 6 3 2" xfId="15435" xr:uid="{00000000-0005-0000-0000-0000D0750000}"/>
    <cellStyle name="Normal 6 2 3 6 3 2 2" xfId="45766" xr:uid="{00000000-0005-0000-0000-0000D1750000}"/>
    <cellStyle name="Normal 6 2 3 6 3 2 3" xfId="30533" xr:uid="{00000000-0005-0000-0000-0000D2750000}"/>
    <cellStyle name="Normal 6 2 3 6 3 3" xfId="10415" xr:uid="{00000000-0005-0000-0000-0000D3750000}"/>
    <cellStyle name="Normal 6 2 3 6 3 3 2" xfId="40749" xr:uid="{00000000-0005-0000-0000-0000D4750000}"/>
    <cellStyle name="Normal 6 2 3 6 3 3 3" xfId="25516" xr:uid="{00000000-0005-0000-0000-0000D5750000}"/>
    <cellStyle name="Normal 6 2 3 6 3 4" xfId="35736" xr:uid="{00000000-0005-0000-0000-0000D6750000}"/>
    <cellStyle name="Normal 6 2 3 6 3 5" xfId="20503" xr:uid="{00000000-0005-0000-0000-0000D7750000}"/>
    <cellStyle name="Normal 6 2 3 6 4" xfId="12093" xr:uid="{00000000-0005-0000-0000-0000D8750000}"/>
    <cellStyle name="Normal 6 2 3 6 4 2" xfId="42424" xr:uid="{00000000-0005-0000-0000-0000D9750000}"/>
    <cellStyle name="Normal 6 2 3 6 4 3" xfId="27191" xr:uid="{00000000-0005-0000-0000-0000DA750000}"/>
    <cellStyle name="Normal 6 2 3 6 5" xfId="7072" xr:uid="{00000000-0005-0000-0000-0000DB750000}"/>
    <cellStyle name="Normal 6 2 3 6 5 2" xfId="37407" xr:uid="{00000000-0005-0000-0000-0000DC750000}"/>
    <cellStyle name="Normal 6 2 3 6 5 3" xfId="22174" xr:uid="{00000000-0005-0000-0000-0000DD750000}"/>
    <cellStyle name="Normal 6 2 3 6 6" xfId="32395" xr:uid="{00000000-0005-0000-0000-0000DE750000}"/>
    <cellStyle name="Normal 6 2 3 6 7" xfId="17161" xr:uid="{00000000-0005-0000-0000-0000DF750000}"/>
    <cellStyle name="Normal 6 2 3 7" xfId="2850" xr:uid="{00000000-0005-0000-0000-0000E0750000}"/>
    <cellStyle name="Normal 6 2 3 7 2" xfId="12928" xr:uid="{00000000-0005-0000-0000-0000E1750000}"/>
    <cellStyle name="Normal 6 2 3 7 2 2" xfId="43259" xr:uid="{00000000-0005-0000-0000-0000E2750000}"/>
    <cellStyle name="Normal 6 2 3 7 2 3" xfId="28026" xr:uid="{00000000-0005-0000-0000-0000E3750000}"/>
    <cellStyle name="Normal 6 2 3 7 3" xfId="7908" xr:uid="{00000000-0005-0000-0000-0000E4750000}"/>
    <cellStyle name="Normal 6 2 3 7 3 2" xfId="38242" xr:uid="{00000000-0005-0000-0000-0000E5750000}"/>
    <cellStyle name="Normal 6 2 3 7 3 3" xfId="23009" xr:uid="{00000000-0005-0000-0000-0000E6750000}"/>
    <cellStyle name="Normal 6 2 3 7 4" xfId="33229" xr:uid="{00000000-0005-0000-0000-0000E7750000}"/>
    <cellStyle name="Normal 6 2 3 7 5" xfId="17996" xr:uid="{00000000-0005-0000-0000-0000E8750000}"/>
    <cellStyle name="Normal 6 2 3 8" xfId="4544" xr:uid="{00000000-0005-0000-0000-0000E9750000}"/>
    <cellStyle name="Normal 6 2 3 8 2" xfId="14599" xr:uid="{00000000-0005-0000-0000-0000EA750000}"/>
    <cellStyle name="Normal 6 2 3 8 2 2" xfId="44930" xr:uid="{00000000-0005-0000-0000-0000EB750000}"/>
    <cellStyle name="Normal 6 2 3 8 2 3" xfId="29697" xr:uid="{00000000-0005-0000-0000-0000EC750000}"/>
    <cellStyle name="Normal 6 2 3 8 3" xfId="9579" xr:uid="{00000000-0005-0000-0000-0000ED750000}"/>
    <cellStyle name="Normal 6 2 3 8 3 2" xfId="39913" xr:uid="{00000000-0005-0000-0000-0000EE750000}"/>
    <cellStyle name="Normal 6 2 3 8 3 3" xfId="24680" xr:uid="{00000000-0005-0000-0000-0000EF750000}"/>
    <cellStyle name="Normal 6 2 3 8 4" xfId="34900" xr:uid="{00000000-0005-0000-0000-0000F0750000}"/>
    <cellStyle name="Normal 6 2 3 8 5" xfId="19667" xr:uid="{00000000-0005-0000-0000-0000F1750000}"/>
    <cellStyle name="Normal 6 2 3 9" xfId="11255" xr:uid="{00000000-0005-0000-0000-0000F2750000}"/>
    <cellStyle name="Normal 6 2 3 9 2" xfId="41588" xr:uid="{00000000-0005-0000-0000-0000F3750000}"/>
    <cellStyle name="Normal 6 2 3 9 3" xfId="26355" xr:uid="{00000000-0005-0000-0000-0000F4750000}"/>
    <cellStyle name="Normal 6 2 4" xfId="881" xr:uid="{00000000-0005-0000-0000-0000F5750000}"/>
    <cellStyle name="Normal 6 2 5" xfId="882" xr:uid="{00000000-0005-0000-0000-0000F6750000}"/>
    <cellStyle name="Normal 6 2 6" xfId="878" xr:uid="{00000000-0005-0000-0000-0000F7750000}"/>
    <cellStyle name="Normal 6 2 7" xfId="1167" xr:uid="{00000000-0005-0000-0000-0000F8750000}"/>
    <cellStyle name="Normal 6 2 7 10" xfId="31583" xr:uid="{00000000-0005-0000-0000-0000F9750000}"/>
    <cellStyle name="Normal 6 2 7 11" xfId="16346" xr:uid="{00000000-0005-0000-0000-0000FA750000}"/>
    <cellStyle name="Normal 6 2 7 2" xfId="1275" xr:uid="{00000000-0005-0000-0000-0000FB750000}"/>
    <cellStyle name="Normal 6 2 7 2 10" xfId="16450" xr:uid="{00000000-0005-0000-0000-0000FC750000}"/>
    <cellStyle name="Normal 6 2 7 2 2" xfId="1492" xr:uid="{00000000-0005-0000-0000-0000FD750000}"/>
    <cellStyle name="Normal 6 2 7 2 2 2" xfId="1913" xr:uid="{00000000-0005-0000-0000-0000FE750000}"/>
    <cellStyle name="Normal 6 2 7 2 2 2 2" xfId="2752" xr:uid="{00000000-0005-0000-0000-0000FF750000}"/>
    <cellStyle name="Normal 6 2 7 2 2 2 2 2" xfId="4442" xr:uid="{00000000-0005-0000-0000-000000760000}"/>
    <cellStyle name="Normal 6 2 7 2 2 2 2 2 2" xfId="14515" xr:uid="{00000000-0005-0000-0000-000001760000}"/>
    <cellStyle name="Normal 6 2 7 2 2 2 2 2 2 2" xfId="44846" xr:uid="{00000000-0005-0000-0000-000002760000}"/>
    <cellStyle name="Normal 6 2 7 2 2 2 2 2 2 3" xfId="29613" xr:uid="{00000000-0005-0000-0000-000003760000}"/>
    <cellStyle name="Normal 6 2 7 2 2 2 2 2 3" xfId="9495" xr:uid="{00000000-0005-0000-0000-000004760000}"/>
    <cellStyle name="Normal 6 2 7 2 2 2 2 2 3 2" xfId="39829" xr:uid="{00000000-0005-0000-0000-000005760000}"/>
    <cellStyle name="Normal 6 2 7 2 2 2 2 2 3 3" xfId="24596" xr:uid="{00000000-0005-0000-0000-000006760000}"/>
    <cellStyle name="Normal 6 2 7 2 2 2 2 2 4" xfId="34816" xr:uid="{00000000-0005-0000-0000-000007760000}"/>
    <cellStyle name="Normal 6 2 7 2 2 2 2 2 5" xfId="19583" xr:uid="{00000000-0005-0000-0000-000008760000}"/>
    <cellStyle name="Normal 6 2 7 2 2 2 2 3" xfId="6134" xr:uid="{00000000-0005-0000-0000-000009760000}"/>
    <cellStyle name="Normal 6 2 7 2 2 2 2 3 2" xfId="16186" xr:uid="{00000000-0005-0000-0000-00000A760000}"/>
    <cellStyle name="Normal 6 2 7 2 2 2 2 3 2 2" xfId="46517" xr:uid="{00000000-0005-0000-0000-00000B760000}"/>
    <cellStyle name="Normal 6 2 7 2 2 2 2 3 2 3" xfId="31284" xr:uid="{00000000-0005-0000-0000-00000C760000}"/>
    <cellStyle name="Normal 6 2 7 2 2 2 2 3 3" xfId="11166" xr:uid="{00000000-0005-0000-0000-00000D760000}"/>
    <cellStyle name="Normal 6 2 7 2 2 2 2 3 3 2" xfId="41500" xr:uid="{00000000-0005-0000-0000-00000E760000}"/>
    <cellStyle name="Normal 6 2 7 2 2 2 2 3 3 3" xfId="26267" xr:uid="{00000000-0005-0000-0000-00000F760000}"/>
    <cellStyle name="Normal 6 2 7 2 2 2 2 3 4" xfId="36487" xr:uid="{00000000-0005-0000-0000-000010760000}"/>
    <cellStyle name="Normal 6 2 7 2 2 2 2 3 5" xfId="21254" xr:uid="{00000000-0005-0000-0000-000011760000}"/>
    <cellStyle name="Normal 6 2 7 2 2 2 2 4" xfId="12844" xr:uid="{00000000-0005-0000-0000-000012760000}"/>
    <cellStyle name="Normal 6 2 7 2 2 2 2 4 2" xfId="43175" xr:uid="{00000000-0005-0000-0000-000013760000}"/>
    <cellStyle name="Normal 6 2 7 2 2 2 2 4 3" xfId="27942" xr:uid="{00000000-0005-0000-0000-000014760000}"/>
    <cellStyle name="Normal 6 2 7 2 2 2 2 5" xfId="7823" xr:uid="{00000000-0005-0000-0000-000015760000}"/>
    <cellStyle name="Normal 6 2 7 2 2 2 2 5 2" xfId="38158" xr:uid="{00000000-0005-0000-0000-000016760000}"/>
    <cellStyle name="Normal 6 2 7 2 2 2 2 5 3" xfId="22925" xr:uid="{00000000-0005-0000-0000-000017760000}"/>
    <cellStyle name="Normal 6 2 7 2 2 2 2 6" xfId="33146" xr:uid="{00000000-0005-0000-0000-000018760000}"/>
    <cellStyle name="Normal 6 2 7 2 2 2 2 7" xfId="17912" xr:uid="{00000000-0005-0000-0000-000019760000}"/>
    <cellStyle name="Normal 6 2 7 2 2 2 3" xfId="3605" xr:uid="{00000000-0005-0000-0000-00001A760000}"/>
    <cellStyle name="Normal 6 2 7 2 2 2 3 2" xfId="13679" xr:uid="{00000000-0005-0000-0000-00001B760000}"/>
    <cellStyle name="Normal 6 2 7 2 2 2 3 2 2" xfId="44010" xr:uid="{00000000-0005-0000-0000-00001C760000}"/>
    <cellStyle name="Normal 6 2 7 2 2 2 3 2 3" xfId="28777" xr:uid="{00000000-0005-0000-0000-00001D760000}"/>
    <cellStyle name="Normal 6 2 7 2 2 2 3 3" xfId="8659" xr:uid="{00000000-0005-0000-0000-00001E760000}"/>
    <cellStyle name="Normal 6 2 7 2 2 2 3 3 2" xfId="38993" xr:uid="{00000000-0005-0000-0000-00001F760000}"/>
    <cellStyle name="Normal 6 2 7 2 2 2 3 3 3" xfId="23760" xr:uid="{00000000-0005-0000-0000-000020760000}"/>
    <cellStyle name="Normal 6 2 7 2 2 2 3 4" xfId="33980" xr:uid="{00000000-0005-0000-0000-000021760000}"/>
    <cellStyle name="Normal 6 2 7 2 2 2 3 5" xfId="18747" xr:uid="{00000000-0005-0000-0000-000022760000}"/>
    <cellStyle name="Normal 6 2 7 2 2 2 4" xfId="5298" xr:uid="{00000000-0005-0000-0000-000023760000}"/>
    <cellStyle name="Normal 6 2 7 2 2 2 4 2" xfId="15350" xr:uid="{00000000-0005-0000-0000-000024760000}"/>
    <cellStyle name="Normal 6 2 7 2 2 2 4 2 2" xfId="45681" xr:uid="{00000000-0005-0000-0000-000025760000}"/>
    <cellStyle name="Normal 6 2 7 2 2 2 4 2 3" xfId="30448" xr:uid="{00000000-0005-0000-0000-000026760000}"/>
    <cellStyle name="Normal 6 2 7 2 2 2 4 3" xfId="10330" xr:uid="{00000000-0005-0000-0000-000027760000}"/>
    <cellStyle name="Normal 6 2 7 2 2 2 4 3 2" xfId="40664" xr:uid="{00000000-0005-0000-0000-000028760000}"/>
    <cellStyle name="Normal 6 2 7 2 2 2 4 3 3" xfId="25431" xr:uid="{00000000-0005-0000-0000-000029760000}"/>
    <cellStyle name="Normal 6 2 7 2 2 2 4 4" xfId="35651" xr:uid="{00000000-0005-0000-0000-00002A760000}"/>
    <cellStyle name="Normal 6 2 7 2 2 2 4 5" xfId="20418" xr:uid="{00000000-0005-0000-0000-00002B760000}"/>
    <cellStyle name="Normal 6 2 7 2 2 2 5" xfId="12008" xr:uid="{00000000-0005-0000-0000-00002C760000}"/>
    <cellStyle name="Normal 6 2 7 2 2 2 5 2" xfId="42339" xr:uid="{00000000-0005-0000-0000-00002D760000}"/>
    <cellStyle name="Normal 6 2 7 2 2 2 5 3" xfId="27106" xr:uid="{00000000-0005-0000-0000-00002E760000}"/>
    <cellStyle name="Normal 6 2 7 2 2 2 6" xfId="6987" xr:uid="{00000000-0005-0000-0000-00002F760000}"/>
    <cellStyle name="Normal 6 2 7 2 2 2 6 2" xfId="37322" xr:uid="{00000000-0005-0000-0000-000030760000}"/>
    <cellStyle name="Normal 6 2 7 2 2 2 6 3" xfId="22089" xr:uid="{00000000-0005-0000-0000-000031760000}"/>
    <cellStyle name="Normal 6 2 7 2 2 2 7" xfId="32310" xr:uid="{00000000-0005-0000-0000-000032760000}"/>
    <cellStyle name="Normal 6 2 7 2 2 2 8" xfId="17076" xr:uid="{00000000-0005-0000-0000-000033760000}"/>
    <cellStyle name="Normal 6 2 7 2 2 3" xfId="2334" xr:uid="{00000000-0005-0000-0000-000034760000}"/>
    <cellStyle name="Normal 6 2 7 2 2 3 2" xfId="4024" xr:uid="{00000000-0005-0000-0000-000035760000}"/>
    <cellStyle name="Normal 6 2 7 2 2 3 2 2" xfId="14097" xr:uid="{00000000-0005-0000-0000-000036760000}"/>
    <cellStyle name="Normal 6 2 7 2 2 3 2 2 2" xfId="44428" xr:uid="{00000000-0005-0000-0000-000037760000}"/>
    <cellStyle name="Normal 6 2 7 2 2 3 2 2 3" xfId="29195" xr:uid="{00000000-0005-0000-0000-000038760000}"/>
    <cellStyle name="Normal 6 2 7 2 2 3 2 3" xfId="9077" xr:uid="{00000000-0005-0000-0000-000039760000}"/>
    <cellStyle name="Normal 6 2 7 2 2 3 2 3 2" xfId="39411" xr:uid="{00000000-0005-0000-0000-00003A760000}"/>
    <cellStyle name="Normal 6 2 7 2 2 3 2 3 3" xfId="24178" xr:uid="{00000000-0005-0000-0000-00003B760000}"/>
    <cellStyle name="Normal 6 2 7 2 2 3 2 4" xfId="34398" xr:uid="{00000000-0005-0000-0000-00003C760000}"/>
    <cellStyle name="Normal 6 2 7 2 2 3 2 5" xfId="19165" xr:uid="{00000000-0005-0000-0000-00003D760000}"/>
    <cellStyle name="Normal 6 2 7 2 2 3 3" xfId="5716" xr:uid="{00000000-0005-0000-0000-00003E760000}"/>
    <cellStyle name="Normal 6 2 7 2 2 3 3 2" xfId="15768" xr:uid="{00000000-0005-0000-0000-00003F760000}"/>
    <cellStyle name="Normal 6 2 7 2 2 3 3 2 2" xfId="46099" xr:uid="{00000000-0005-0000-0000-000040760000}"/>
    <cellStyle name="Normal 6 2 7 2 2 3 3 2 3" xfId="30866" xr:uid="{00000000-0005-0000-0000-000041760000}"/>
    <cellStyle name="Normal 6 2 7 2 2 3 3 3" xfId="10748" xr:uid="{00000000-0005-0000-0000-000042760000}"/>
    <cellStyle name="Normal 6 2 7 2 2 3 3 3 2" xfId="41082" xr:uid="{00000000-0005-0000-0000-000043760000}"/>
    <cellStyle name="Normal 6 2 7 2 2 3 3 3 3" xfId="25849" xr:uid="{00000000-0005-0000-0000-000044760000}"/>
    <cellStyle name="Normal 6 2 7 2 2 3 3 4" xfId="36069" xr:uid="{00000000-0005-0000-0000-000045760000}"/>
    <cellStyle name="Normal 6 2 7 2 2 3 3 5" xfId="20836" xr:uid="{00000000-0005-0000-0000-000046760000}"/>
    <cellStyle name="Normal 6 2 7 2 2 3 4" xfId="12426" xr:uid="{00000000-0005-0000-0000-000047760000}"/>
    <cellStyle name="Normal 6 2 7 2 2 3 4 2" xfId="42757" xr:uid="{00000000-0005-0000-0000-000048760000}"/>
    <cellStyle name="Normal 6 2 7 2 2 3 4 3" xfId="27524" xr:uid="{00000000-0005-0000-0000-000049760000}"/>
    <cellStyle name="Normal 6 2 7 2 2 3 5" xfId="7405" xr:uid="{00000000-0005-0000-0000-00004A760000}"/>
    <cellStyle name="Normal 6 2 7 2 2 3 5 2" xfId="37740" xr:uid="{00000000-0005-0000-0000-00004B760000}"/>
    <cellStyle name="Normal 6 2 7 2 2 3 5 3" xfId="22507" xr:uid="{00000000-0005-0000-0000-00004C760000}"/>
    <cellStyle name="Normal 6 2 7 2 2 3 6" xfId="32728" xr:uid="{00000000-0005-0000-0000-00004D760000}"/>
    <cellStyle name="Normal 6 2 7 2 2 3 7" xfId="17494" xr:uid="{00000000-0005-0000-0000-00004E760000}"/>
    <cellStyle name="Normal 6 2 7 2 2 4" xfId="3187" xr:uid="{00000000-0005-0000-0000-00004F760000}"/>
    <cellStyle name="Normal 6 2 7 2 2 4 2" xfId="13261" xr:uid="{00000000-0005-0000-0000-000050760000}"/>
    <cellStyle name="Normal 6 2 7 2 2 4 2 2" xfId="43592" xr:uid="{00000000-0005-0000-0000-000051760000}"/>
    <cellStyle name="Normal 6 2 7 2 2 4 2 3" xfId="28359" xr:uid="{00000000-0005-0000-0000-000052760000}"/>
    <cellStyle name="Normal 6 2 7 2 2 4 3" xfId="8241" xr:uid="{00000000-0005-0000-0000-000053760000}"/>
    <cellStyle name="Normal 6 2 7 2 2 4 3 2" xfId="38575" xr:uid="{00000000-0005-0000-0000-000054760000}"/>
    <cellStyle name="Normal 6 2 7 2 2 4 3 3" xfId="23342" xr:uid="{00000000-0005-0000-0000-000055760000}"/>
    <cellStyle name="Normal 6 2 7 2 2 4 4" xfId="33562" xr:uid="{00000000-0005-0000-0000-000056760000}"/>
    <cellStyle name="Normal 6 2 7 2 2 4 5" xfId="18329" xr:uid="{00000000-0005-0000-0000-000057760000}"/>
    <cellStyle name="Normal 6 2 7 2 2 5" xfId="4880" xr:uid="{00000000-0005-0000-0000-000058760000}"/>
    <cellStyle name="Normal 6 2 7 2 2 5 2" xfId="14932" xr:uid="{00000000-0005-0000-0000-000059760000}"/>
    <cellStyle name="Normal 6 2 7 2 2 5 2 2" xfId="45263" xr:uid="{00000000-0005-0000-0000-00005A760000}"/>
    <cellStyle name="Normal 6 2 7 2 2 5 2 3" xfId="30030" xr:uid="{00000000-0005-0000-0000-00005B760000}"/>
    <cellStyle name="Normal 6 2 7 2 2 5 3" xfId="9912" xr:uid="{00000000-0005-0000-0000-00005C760000}"/>
    <cellStyle name="Normal 6 2 7 2 2 5 3 2" xfId="40246" xr:uid="{00000000-0005-0000-0000-00005D760000}"/>
    <cellStyle name="Normal 6 2 7 2 2 5 3 3" xfId="25013" xr:uid="{00000000-0005-0000-0000-00005E760000}"/>
    <cellStyle name="Normal 6 2 7 2 2 5 4" xfId="35233" xr:uid="{00000000-0005-0000-0000-00005F760000}"/>
    <cellStyle name="Normal 6 2 7 2 2 5 5" xfId="20000" xr:uid="{00000000-0005-0000-0000-000060760000}"/>
    <cellStyle name="Normal 6 2 7 2 2 6" xfId="11590" xr:uid="{00000000-0005-0000-0000-000061760000}"/>
    <cellStyle name="Normal 6 2 7 2 2 6 2" xfId="41921" xr:uid="{00000000-0005-0000-0000-000062760000}"/>
    <cellStyle name="Normal 6 2 7 2 2 6 3" xfId="26688" xr:uid="{00000000-0005-0000-0000-000063760000}"/>
    <cellStyle name="Normal 6 2 7 2 2 7" xfId="6569" xr:uid="{00000000-0005-0000-0000-000064760000}"/>
    <cellStyle name="Normal 6 2 7 2 2 7 2" xfId="36904" xr:uid="{00000000-0005-0000-0000-000065760000}"/>
    <cellStyle name="Normal 6 2 7 2 2 7 3" xfId="21671" xr:uid="{00000000-0005-0000-0000-000066760000}"/>
    <cellStyle name="Normal 6 2 7 2 2 8" xfId="31892" xr:uid="{00000000-0005-0000-0000-000067760000}"/>
    <cellStyle name="Normal 6 2 7 2 2 9" xfId="16658" xr:uid="{00000000-0005-0000-0000-000068760000}"/>
    <cellStyle name="Normal 6 2 7 2 3" xfId="1705" xr:uid="{00000000-0005-0000-0000-000069760000}"/>
    <cellStyle name="Normal 6 2 7 2 3 2" xfId="2544" xr:uid="{00000000-0005-0000-0000-00006A760000}"/>
    <cellStyle name="Normal 6 2 7 2 3 2 2" xfId="4234" xr:uid="{00000000-0005-0000-0000-00006B760000}"/>
    <cellStyle name="Normal 6 2 7 2 3 2 2 2" xfId="14307" xr:uid="{00000000-0005-0000-0000-00006C760000}"/>
    <cellStyle name="Normal 6 2 7 2 3 2 2 2 2" xfId="44638" xr:uid="{00000000-0005-0000-0000-00006D760000}"/>
    <cellStyle name="Normal 6 2 7 2 3 2 2 2 3" xfId="29405" xr:uid="{00000000-0005-0000-0000-00006E760000}"/>
    <cellStyle name="Normal 6 2 7 2 3 2 2 3" xfId="9287" xr:uid="{00000000-0005-0000-0000-00006F760000}"/>
    <cellStyle name="Normal 6 2 7 2 3 2 2 3 2" xfId="39621" xr:uid="{00000000-0005-0000-0000-000070760000}"/>
    <cellStyle name="Normal 6 2 7 2 3 2 2 3 3" xfId="24388" xr:uid="{00000000-0005-0000-0000-000071760000}"/>
    <cellStyle name="Normal 6 2 7 2 3 2 2 4" xfId="34608" xr:uid="{00000000-0005-0000-0000-000072760000}"/>
    <cellStyle name="Normal 6 2 7 2 3 2 2 5" xfId="19375" xr:uid="{00000000-0005-0000-0000-000073760000}"/>
    <cellStyle name="Normal 6 2 7 2 3 2 3" xfId="5926" xr:uid="{00000000-0005-0000-0000-000074760000}"/>
    <cellStyle name="Normal 6 2 7 2 3 2 3 2" xfId="15978" xr:uid="{00000000-0005-0000-0000-000075760000}"/>
    <cellStyle name="Normal 6 2 7 2 3 2 3 2 2" xfId="46309" xr:uid="{00000000-0005-0000-0000-000076760000}"/>
    <cellStyle name="Normal 6 2 7 2 3 2 3 2 3" xfId="31076" xr:uid="{00000000-0005-0000-0000-000077760000}"/>
    <cellStyle name="Normal 6 2 7 2 3 2 3 3" xfId="10958" xr:uid="{00000000-0005-0000-0000-000078760000}"/>
    <cellStyle name="Normal 6 2 7 2 3 2 3 3 2" xfId="41292" xr:uid="{00000000-0005-0000-0000-000079760000}"/>
    <cellStyle name="Normal 6 2 7 2 3 2 3 3 3" xfId="26059" xr:uid="{00000000-0005-0000-0000-00007A760000}"/>
    <cellStyle name="Normal 6 2 7 2 3 2 3 4" xfId="36279" xr:uid="{00000000-0005-0000-0000-00007B760000}"/>
    <cellStyle name="Normal 6 2 7 2 3 2 3 5" xfId="21046" xr:uid="{00000000-0005-0000-0000-00007C760000}"/>
    <cellStyle name="Normal 6 2 7 2 3 2 4" xfId="12636" xr:uid="{00000000-0005-0000-0000-00007D760000}"/>
    <cellStyle name="Normal 6 2 7 2 3 2 4 2" xfId="42967" xr:uid="{00000000-0005-0000-0000-00007E760000}"/>
    <cellStyle name="Normal 6 2 7 2 3 2 4 3" xfId="27734" xr:uid="{00000000-0005-0000-0000-00007F760000}"/>
    <cellStyle name="Normal 6 2 7 2 3 2 5" xfId="7615" xr:uid="{00000000-0005-0000-0000-000080760000}"/>
    <cellStyle name="Normal 6 2 7 2 3 2 5 2" xfId="37950" xr:uid="{00000000-0005-0000-0000-000081760000}"/>
    <cellStyle name="Normal 6 2 7 2 3 2 5 3" xfId="22717" xr:uid="{00000000-0005-0000-0000-000082760000}"/>
    <cellStyle name="Normal 6 2 7 2 3 2 6" xfId="32938" xr:uid="{00000000-0005-0000-0000-000083760000}"/>
    <cellStyle name="Normal 6 2 7 2 3 2 7" xfId="17704" xr:uid="{00000000-0005-0000-0000-000084760000}"/>
    <cellStyle name="Normal 6 2 7 2 3 3" xfId="3397" xr:uid="{00000000-0005-0000-0000-000085760000}"/>
    <cellStyle name="Normal 6 2 7 2 3 3 2" xfId="13471" xr:uid="{00000000-0005-0000-0000-000086760000}"/>
    <cellStyle name="Normal 6 2 7 2 3 3 2 2" xfId="43802" xr:uid="{00000000-0005-0000-0000-000087760000}"/>
    <cellStyle name="Normal 6 2 7 2 3 3 2 3" xfId="28569" xr:uid="{00000000-0005-0000-0000-000088760000}"/>
    <cellStyle name="Normal 6 2 7 2 3 3 3" xfId="8451" xr:uid="{00000000-0005-0000-0000-000089760000}"/>
    <cellStyle name="Normal 6 2 7 2 3 3 3 2" xfId="38785" xr:uid="{00000000-0005-0000-0000-00008A760000}"/>
    <cellStyle name="Normal 6 2 7 2 3 3 3 3" xfId="23552" xr:uid="{00000000-0005-0000-0000-00008B760000}"/>
    <cellStyle name="Normal 6 2 7 2 3 3 4" xfId="33772" xr:uid="{00000000-0005-0000-0000-00008C760000}"/>
    <cellStyle name="Normal 6 2 7 2 3 3 5" xfId="18539" xr:uid="{00000000-0005-0000-0000-00008D760000}"/>
    <cellStyle name="Normal 6 2 7 2 3 4" xfId="5090" xr:uid="{00000000-0005-0000-0000-00008E760000}"/>
    <cellStyle name="Normal 6 2 7 2 3 4 2" xfId="15142" xr:uid="{00000000-0005-0000-0000-00008F760000}"/>
    <cellStyle name="Normal 6 2 7 2 3 4 2 2" xfId="45473" xr:uid="{00000000-0005-0000-0000-000090760000}"/>
    <cellStyle name="Normal 6 2 7 2 3 4 2 3" xfId="30240" xr:uid="{00000000-0005-0000-0000-000091760000}"/>
    <cellStyle name="Normal 6 2 7 2 3 4 3" xfId="10122" xr:uid="{00000000-0005-0000-0000-000092760000}"/>
    <cellStyle name="Normal 6 2 7 2 3 4 3 2" xfId="40456" xr:uid="{00000000-0005-0000-0000-000093760000}"/>
    <cellStyle name="Normal 6 2 7 2 3 4 3 3" xfId="25223" xr:uid="{00000000-0005-0000-0000-000094760000}"/>
    <cellStyle name="Normal 6 2 7 2 3 4 4" xfId="35443" xr:uid="{00000000-0005-0000-0000-000095760000}"/>
    <cellStyle name="Normal 6 2 7 2 3 4 5" xfId="20210" xr:uid="{00000000-0005-0000-0000-000096760000}"/>
    <cellStyle name="Normal 6 2 7 2 3 5" xfId="11800" xr:uid="{00000000-0005-0000-0000-000097760000}"/>
    <cellStyle name="Normal 6 2 7 2 3 5 2" xfId="42131" xr:uid="{00000000-0005-0000-0000-000098760000}"/>
    <cellStyle name="Normal 6 2 7 2 3 5 3" xfId="26898" xr:uid="{00000000-0005-0000-0000-000099760000}"/>
    <cellStyle name="Normal 6 2 7 2 3 6" xfId="6779" xr:uid="{00000000-0005-0000-0000-00009A760000}"/>
    <cellStyle name="Normal 6 2 7 2 3 6 2" xfId="37114" xr:uid="{00000000-0005-0000-0000-00009B760000}"/>
    <cellStyle name="Normal 6 2 7 2 3 6 3" xfId="21881" xr:uid="{00000000-0005-0000-0000-00009C760000}"/>
    <cellStyle name="Normal 6 2 7 2 3 7" xfId="32102" xr:uid="{00000000-0005-0000-0000-00009D760000}"/>
    <cellStyle name="Normal 6 2 7 2 3 8" xfId="16868" xr:uid="{00000000-0005-0000-0000-00009E760000}"/>
    <cellStyle name="Normal 6 2 7 2 4" xfId="2126" xr:uid="{00000000-0005-0000-0000-00009F760000}"/>
    <cellStyle name="Normal 6 2 7 2 4 2" xfId="3816" xr:uid="{00000000-0005-0000-0000-0000A0760000}"/>
    <cellStyle name="Normal 6 2 7 2 4 2 2" xfId="13889" xr:uid="{00000000-0005-0000-0000-0000A1760000}"/>
    <cellStyle name="Normal 6 2 7 2 4 2 2 2" xfId="44220" xr:uid="{00000000-0005-0000-0000-0000A2760000}"/>
    <cellStyle name="Normal 6 2 7 2 4 2 2 3" xfId="28987" xr:uid="{00000000-0005-0000-0000-0000A3760000}"/>
    <cellStyle name="Normal 6 2 7 2 4 2 3" xfId="8869" xr:uid="{00000000-0005-0000-0000-0000A4760000}"/>
    <cellStyle name="Normal 6 2 7 2 4 2 3 2" xfId="39203" xr:uid="{00000000-0005-0000-0000-0000A5760000}"/>
    <cellStyle name="Normal 6 2 7 2 4 2 3 3" xfId="23970" xr:uid="{00000000-0005-0000-0000-0000A6760000}"/>
    <cellStyle name="Normal 6 2 7 2 4 2 4" xfId="34190" xr:uid="{00000000-0005-0000-0000-0000A7760000}"/>
    <cellStyle name="Normal 6 2 7 2 4 2 5" xfId="18957" xr:uid="{00000000-0005-0000-0000-0000A8760000}"/>
    <cellStyle name="Normal 6 2 7 2 4 3" xfId="5508" xr:uid="{00000000-0005-0000-0000-0000A9760000}"/>
    <cellStyle name="Normal 6 2 7 2 4 3 2" xfId="15560" xr:uid="{00000000-0005-0000-0000-0000AA760000}"/>
    <cellStyle name="Normal 6 2 7 2 4 3 2 2" xfId="45891" xr:uid="{00000000-0005-0000-0000-0000AB760000}"/>
    <cellStyle name="Normal 6 2 7 2 4 3 2 3" xfId="30658" xr:uid="{00000000-0005-0000-0000-0000AC760000}"/>
    <cellStyle name="Normal 6 2 7 2 4 3 3" xfId="10540" xr:uid="{00000000-0005-0000-0000-0000AD760000}"/>
    <cellStyle name="Normal 6 2 7 2 4 3 3 2" xfId="40874" xr:uid="{00000000-0005-0000-0000-0000AE760000}"/>
    <cellStyle name="Normal 6 2 7 2 4 3 3 3" xfId="25641" xr:uid="{00000000-0005-0000-0000-0000AF760000}"/>
    <cellStyle name="Normal 6 2 7 2 4 3 4" xfId="35861" xr:uid="{00000000-0005-0000-0000-0000B0760000}"/>
    <cellStyle name="Normal 6 2 7 2 4 3 5" xfId="20628" xr:uid="{00000000-0005-0000-0000-0000B1760000}"/>
    <cellStyle name="Normal 6 2 7 2 4 4" xfId="12218" xr:uid="{00000000-0005-0000-0000-0000B2760000}"/>
    <cellStyle name="Normal 6 2 7 2 4 4 2" xfId="42549" xr:uid="{00000000-0005-0000-0000-0000B3760000}"/>
    <cellStyle name="Normal 6 2 7 2 4 4 3" xfId="27316" xr:uid="{00000000-0005-0000-0000-0000B4760000}"/>
    <cellStyle name="Normal 6 2 7 2 4 5" xfId="7197" xr:uid="{00000000-0005-0000-0000-0000B5760000}"/>
    <cellStyle name="Normal 6 2 7 2 4 5 2" xfId="37532" xr:uid="{00000000-0005-0000-0000-0000B6760000}"/>
    <cellStyle name="Normal 6 2 7 2 4 5 3" xfId="22299" xr:uid="{00000000-0005-0000-0000-0000B7760000}"/>
    <cellStyle name="Normal 6 2 7 2 4 6" xfId="32520" xr:uid="{00000000-0005-0000-0000-0000B8760000}"/>
    <cellStyle name="Normal 6 2 7 2 4 7" xfId="17286" xr:uid="{00000000-0005-0000-0000-0000B9760000}"/>
    <cellStyle name="Normal 6 2 7 2 5" xfId="2979" xr:uid="{00000000-0005-0000-0000-0000BA760000}"/>
    <cellStyle name="Normal 6 2 7 2 5 2" xfId="13053" xr:uid="{00000000-0005-0000-0000-0000BB760000}"/>
    <cellStyle name="Normal 6 2 7 2 5 2 2" xfId="43384" xr:uid="{00000000-0005-0000-0000-0000BC760000}"/>
    <cellStyle name="Normal 6 2 7 2 5 2 3" xfId="28151" xr:uid="{00000000-0005-0000-0000-0000BD760000}"/>
    <cellStyle name="Normal 6 2 7 2 5 3" xfId="8033" xr:uid="{00000000-0005-0000-0000-0000BE760000}"/>
    <cellStyle name="Normal 6 2 7 2 5 3 2" xfId="38367" xr:uid="{00000000-0005-0000-0000-0000BF760000}"/>
    <cellStyle name="Normal 6 2 7 2 5 3 3" xfId="23134" xr:uid="{00000000-0005-0000-0000-0000C0760000}"/>
    <cellStyle name="Normal 6 2 7 2 5 4" xfId="33354" xr:uid="{00000000-0005-0000-0000-0000C1760000}"/>
    <cellStyle name="Normal 6 2 7 2 5 5" xfId="18121" xr:uid="{00000000-0005-0000-0000-0000C2760000}"/>
    <cellStyle name="Normal 6 2 7 2 6" xfId="4672" xr:uid="{00000000-0005-0000-0000-0000C3760000}"/>
    <cellStyle name="Normal 6 2 7 2 6 2" xfId="14724" xr:uid="{00000000-0005-0000-0000-0000C4760000}"/>
    <cellStyle name="Normal 6 2 7 2 6 2 2" xfId="45055" xr:uid="{00000000-0005-0000-0000-0000C5760000}"/>
    <cellStyle name="Normal 6 2 7 2 6 2 3" xfId="29822" xr:uid="{00000000-0005-0000-0000-0000C6760000}"/>
    <cellStyle name="Normal 6 2 7 2 6 3" xfId="9704" xr:uid="{00000000-0005-0000-0000-0000C7760000}"/>
    <cellStyle name="Normal 6 2 7 2 6 3 2" xfId="40038" xr:uid="{00000000-0005-0000-0000-0000C8760000}"/>
    <cellStyle name="Normal 6 2 7 2 6 3 3" xfId="24805" xr:uid="{00000000-0005-0000-0000-0000C9760000}"/>
    <cellStyle name="Normal 6 2 7 2 6 4" xfId="35025" xr:uid="{00000000-0005-0000-0000-0000CA760000}"/>
    <cellStyle name="Normal 6 2 7 2 6 5" xfId="19792" xr:uid="{00000000-0005-0000-0000-0000CB760000}"/>
    <cellStyle name="Normal 6 2 7 2 7" xfId="11382" xr:uid="{00000000-0005-0000-0000-0000CC760000}"/>
    <cellStyle name="Normal 6 2 7 2 7 2" xfId="41713" xr:uid="{00000000-0005-0000-0000-0000CD760000}"/>
    <cellStyle name="Normal 6 2 7 2 7 3" xfId="26480" xr:uid="{00000000-0005-0000-0000-0000CE760000}"/>
    <cellStyle name="Normal 6 2 7 2 8" xfId="6361" xr:uid="{00000000-0005-0000-0000-0000CF760000}"/>
    <cellStyle name="Normal 6 2 7 2 8 2" xfId="36696" xr:uid="{00000000-0005-0000-0000-0000D0760000}"/>
    <cellStyle name="Normal 6 2 7 2 8 3" xfId="21463" xr:uid="{00000000-0005-0000-0000-0000D1760000}"/>
    <cellStyle name="Normal 6 2 7 2 9" xfId="31684" xr:uid="{00000000-0005-0000-0000-0000D2760000}"/>
    <cellStyle name="Normal 6 2 7 3" xfId="1388" xr:uid="{00000000-0005-0000-0000-0000D3760000}"/>
    <cellStyle name="Normal 6 2 7 3 2" xfId="1809" xr:uid="{00000000-0005-0000-0000-0000D4760000}"/>
    <cellStyle name="Normal 6 2 7 3 2 2" xfId="2648" xr:uid="{00000000-0005-0000-0000-0000D5760000}"/>
    <cellStyle name="Normal 6 2 7 3 2 2 2" xfId="4338" xr:uid="{00000000-0005-0000-0000-0000D6760000}"/>
    <cellStyle name="Normal 6 2 7 3 2 2 2 2" xfId="14411" xr:uid="{00000000-0005-0000-0000-0000D7760000}"/>
    <cellStyle name="Normal 6 2 7 3 2 2 2 2 2" xfId="44742" xr:uid="{00000000-0005-0000-0000-0000D8760000}"/>
    <cellStyle name="Normal 6 2 7 3 2 2 2 2 3" xfId="29509" xr:uid="{00000000-0005-0000-0000-0000D9760000}"/>
    <cellStyle name="Normal 6 2 7 3 2 2 2 3" xfId="9391" xr:uid="{00000000-0005-0000-0000-0000DA760000}"/>
    <cellStyle name="Normal 6 2 7 3 2 2 2 3 2" xfId="39725" xr:uid="{00000000-0005-0000-0000-0000DB760000}"/>
    <cellStyle name="Normal 6 2 7 3 2 2 2 3 3" xfId="24492" xr:uid="{00000000-0005-0000-0000-0000DC760000}"/>
    <cellStyle name="Normal 6 2 7 3 2 2 2 4" xfId="34712" xr:uid="{00000000-0005-0000-0000-0000DD760000}"/>
    <cellStyle name="Normal 6 2 7 3 2 2 2 5" xfId="19479" xr:uid="{00000000-0005-0000-0000-0000DE760000}"/>
    <cellStyle name="Normal 6 2 7 3 2 2 3" xfId="6030" xr:uid="{00000000-0005-0000-0000-0000DF760000}"/>
    <cellStyle name="Normal 6 2 7 3 2 2 3 2" xfId="16082" xr:uid="{00000000-0005-0000-0000-0000E0760000}"/>
    <cellStyle name="Normal 6 2 7 3 2 2 3 2 2" xfId="46413" xr:uid="{00000000-0005-0000-0000-0000E1760000}"/>
    <cellStyle name="Normal 6 2 7 3 2 2 3 2 3" xfId="31180" xr:uid="{00000000-0005-0000-0000-0000E2760000}"/>
    <cellStyle name="Normal 6 2 7 3 2 2 3 3" xfId="11062" xr:uid="{00000000-0005-0000-0000-0000E3760000}"/>
    <cellStyle name="Normal 6 2 7 3 2 2 3 3 2" xfId="41396" xr:uid="{00000000-0005-0000-0000-0000E4760000}"/>
    <cellStyle name="Normal 6 2 7 3 2 2 3 3 3" xfId="26163" xr:uid="{00000000-0005-0000-0000-0000E5760000}"/>
    <cellStyle name="Normal 6 2 7 3 2 2 3 4" xfId="36383" xr:uid="{00000000-0005-0000-0000-0000E6760000}"/>
    <cellStyle name="Normal 6 2 7 3 2 2 3 5" xfId="21150" xr:uid="{00000000-0005-0000-0000-0000E7760000}"/>
    <cellStyle name="Normal 6 2 7 3 2 2 4" xfId="12740" xr:uid="{00000000-0005-0000-0000-0000E8760000}"/>
    <cellStyle name="Normal 6 2 7 3 2 2 4 2" xfId="43071" xr:uid="{00000000-0005-0000-0000-0000E9760000}"/>
    <cellStyle name="Normal 6 2 7 3 2 2 4 3" xfId="27838" xr:uid="{00000000-0005-0000-0000-0000EA760000}"/>
    <cellStyle name="Normal 6 2 7 3 2 2 5" xfId="7719" xr:uid="{00000000-0005-0000-0000-0000EB760000}"/>
    <cellStyle name="Normal 6 2 7 3 2 2 5 2" xfId="38054" xr:uid="{00000000-0005-0000-0000-0000EC760000}"/>
    <cellStyle name="Normal 6 2 7 3 2 2 5 3" xfId="22821" xr:uid="{00000000-0005-0000-0000-0000ED760000}"/>
    <cellStyle name="Normal 6 2 7 3 2 2 6" xfId="33042" xr:uid="{00000000-0005-0000-0000-0000EE760000}"/>
    <cellStyle name="Normal 6 2 7 3 2 2 7" xfId="17808" xr:uid="{00000000-0005-0000-0000-0000EF760000}"/>
    <cellStyle name="Normal 6 2 7 3 2 3" xfId="3501" xr:uid="{00000000-0005-0000-0000-0000F0760000}"/>
    <cellStyle name="Normal 6 2 7 3 2 3 2" xfId="13575" xr:uid="{00000000-0005-0000-0000-0000F1760000}"/>
    <cellStyle name="Normal 6 2 7 3 2 3 2 2" xfId="43906" xr:uid="{00000000-0005-0000-0000-0000F2760000}"/>
    <cellStyle name="Normal 6 2 7 3 2 3 2 3" xfId="28673" xr:uid="{00000000-0005-0000-0000-0000F3760000}"/>
    <cellStyle name="Normal 6 2 7 3 2 3 3" xfId="8555" xr:uid="{00000000-0005-0000-0000-0000F4760000}"/>
    <cellStyle name="Normal 6 2 7 3 2 3 3 2" xfId="38889" xr:uid="{00000000-0005-0000-0000-0000F5760000}"/>
    <cellStyle name="Normal 6 2 7 3 2 3 3 3" xfId="23656" xr:uid="{00000000-0005-0000-0000-0000F6760000}"/>
    <cellStyle name="Normal 6 2 7 3 2 3 4" xfId="33876" xr:uid="{00000000-0005-0000-0000-0000F7760000}"/>
    <cellStyle name="Normal 6 2 7 3 2 3 5" xfId="18643" xr:uid="{00000000-0005-0000-0000-0000F8760000}"/>
    <cellStyle name="Normal 6 2 7 3 2 4" xfId="5194" xr:uid="{00000000-0005-0000-0000-0000F9760000}"/>
    <cellStyle name="Normal 6 2 7 3 2 4 2" xfId="15246" xr:uid="{00000000-0005-0000-0000-0000FA760000}"/>
    <cellStyle name="Normal 6 2 7 3 2 4 2 2" xfId="45577" xr:uid="{00000000-0005-0000-0000-0000FB760000}"/>
    <cellStyle name="Normal 6 2 7 3 2 4 2 3" xfId="30344" xr:uid="{00000000-0005-0000-0000-0000FC760000}"/>
    <cellStyle name="Normal 6 2 7 3 2 4 3" xfId="10226" xr:uid="{00000000-0005-0000-0000-0000FD760000}"/>
    <cellStyle name="Normal 6 2 7 3 2 4 3 2" xfId="40560" xr:uid="{00000000-0005-0000-0000-0000FE760000}"/>
    <cellStyle name="Normal 6 2 7 3 2 4 3 3" xfId="25327" xr:uid="{00000000-0005-0000-0000-0000FF760000}"/>
    <cellStyle name="Normal 6 2 7 3 2 4 4" xfId="35547" xr:uid="{00000000-0005-0000-0000-000000770000}"/>
    <cellStyle name="Normal 6 2 7 3 2 4 5" xfId="20314" xr:uid="{00000000-0005-0000-0000-000001770000}"/>
    <cellStyle name="Normal 6 2 7 3 2 5" xfId="11904" xr:uid="{00000000-0005-0000-0000-000002770000}"/>
    <cellStyle name="Normal 6 2 7 3 2 5 2" xfId="42235" xr:uid="{00000000-0005-0000-0000-000003770000}"/>
    <cellStyle name="Normal 6 2 7 3 2 5 3" xfId="27002" xr:uid="{00000000-0005-0000-0000-000004770000}"/>
    <cellStyle name="Normal 6 2 7 3 2 6" xfId="6883" xr:uid="{00000000-0005-0000-0000-000005770000}"/>
    <cellStyle name="Normal 6 2 7 3 2 6 2" xfId="37218" xr:uid="{00000000-0005-0000-0000-000006770000}"/>
    <cellStyle name="Normal 6 2 7 3 2 6 3" xfId="21985" xr:uid="{00000000-0005-0000-0000-000007770000}"/>
    <cellStyle name="Normal 6 2 7 3 2 7" xfId="32206" xr:uid="{00000000-0005-0000-0000-000008770000}"/>
    <cellStyle name="Normal 6 2 7 3 2 8" xfId="16972" xr:uid="{00000000-0005-0000-0000-000009770000}"/>
    <cellStyle name="Normal 6 2 7 3 3" xfId="2230" xr:uid="{00000000-0005-0000-0000-00000A770000}"/>
    <cellStyle name="Normal 6 2 7 3 3 2" xfId="3920" xr:uid="{00000000-0005-0000-0000-00000B770000}"/>
    <cellStyle name="Normal 6 2 7 3 3 2 2" xfId="13993" xr:uid="{00000000-0005-0000-0000-00000C770000}"/>
    <cellStyle name="Normal 6 2 7 3 3 2 2 2" xfId="44324" xr:uid="{00000000-0005-0000-0000-00000D770000}"/>
    <cellStyle name="Normal 6 2 7 3 3 2 2 3" xfId="29091" xr:uid="{00000000-0005-0000-0000-00000E770000}"/>
    <cellStyle name="Normal 6 2 7 3 3 2 3" xfId="8973" xr:uid="{00000000-0005-0000-0000-00000F770000}"/>
    <cellStyle name="Normal 6 2 7 3 3 2 3 2" xfId="39307" xr:uid="{00000000-0005-0000-0000-000010770000}"/>
    <cellStyle name="Normal 6 2 7 3 3 2 3 3" xfId="24074" xr:uid="{00000000-0005-0000-0000-000011770000}"/>
    <cellStyle name="Normal 6 2 7 3 3 2 4" xfId="34294" xr:uid="{00000000-0005-0000-0000-000012770000}"/>
    <cellStyle name="Normal 6 2 7 3 3 2 5" xfId="19061" xr:uid="{00000000-0005-0000-0000-000013770000}"/>
    <cellStyle name="Normal 6 2 7 3 3 3" xfId="5612" xr:uid="{00000000-0005-0000-0000-000014770000}"/>
    <cellStyle name="Normal 6 2 7 3 3 3 2" xfId="15664" xr:uid="{00000000-0005-0000-0000-000015770000}"/>
    <cellStyle name="Normal 6 2 7 3 3 3 2 2" xfId="45995" xr:uid="{00000000-0005-0000-0000-000016770000}"/>
    <cellStyle name="Normal 6 2 7 3 3 3 2 3" xfId="30762" xr:uid="{00000000-0005-0000-0000-000017770000}"/>
    <cellStyle name="Normal 6 2 7 3 3 3 3" xfId="10644" xr:uid="{00000000-0005-0000-0000-000018770000}"/>
    <cellStyle name="Normal 6 2 7 3 3 3 3 2" xfId="40978" xr:uid="{00000000-0005-0000-0000-000019770000}"/>
    <cellStyle name="Normal 6 2 7 3 3 3 3 3" xfId="25745" xr:uid="{00000000-0005-0000-0000-00001A770000}"/>
    <cellStyle name="Normal 6 2 7 3 3 3 4" xfId="35965" xr:uid="{00000000-0005-0000-0000-00001B770000}"/>
    <cellStyle name="Normal 6 2 7 3 3 3 5" xfId="20732" xr:uid="{00000000-0005-0000-0000-00001C770000}"/>
    <cellStyle name="Normal 6 2 7 3 3 4" xfId="12322" xr:uid="{00000000-0005-0000-0000-00001D770000}"/>
    <cellStyle name="Normal 6 2 7 3 3 4 2" xfId="42653" xr:uid="{00000000-0005-0000-0000-00001E770000}"/>
    <cellStyle name="Normal 6 2 7 3 3 4 3" xfId="27420" xr:uid="{00000000-0005-0000-0000-00001F770000}"/>
    <cellStyle name="Normal 6 2 7 3 3 5" xfId="7301" xr:uid="{00000000-0005-0000-0000-000020770000}"/>
    <cellStyle name="Normal 6 2 7 3 3 5 2" xfId="37636" xr:uid="{00000000-0005-0000-0000-000021770000}"/>
    <cellStyle name="Normal 6 2 7 3 3 5 3" xfId="22403" xr:uid="{00000000-0005-0000-0000-000022770000}"/>
    <cellStyle name="Normal 6 2 7 3 3 6" xfId="32624" xr:uid="{00000000-0005-0000-0000-000023770000}"/>
    <cellStyle name="Normal 6 2 7 3 3 7" xfId="17390" xr:uid="{00000000-0005-0000-0000-000024770000}"/>
    <cellStyle name="Normal 6 2 7 3 4" xfId="3083" xr:uid="{00000000-0005-0000-0000-000025770000}"/>
    <cellStyle name="Normal 6 2 7 3 4 2" xfId="13157" xr:uid="{00000000-0005-0000-0000-000026770000}"/>
    <cellStyle name="Normal 6 2 7 3 4 2 2" xfId="43488" xr:uid="{00000000-0005-0000-0000-000027770000}"/>
    <cellStyle name="Normal 6 2 7 3 4 2 3" xfId="28255" xr:uid="{00000000-0005-0000-0000-000028770000}"/>
    <cellStyle name="Normal 6 2 7 3 4 3" xfId="8137" xr:uid="{00000000-0005-0000-0000-000029770000}"/>
    <cellStyle name="Normal 6 2 7 3 4 3 2" xfId="38471" xr:uid="{00000000-0005-0000-0000-00002A770000}"/>
    <cellStyle name="Normal 6 2 7 3 4 3 3" xfId="23238" xr:uid="{00000000-0005-0000-0000-00002B770000}"/>
    <cellStyle name="Normal 6 2 7 3 4 4" xfId="33458" xr:uid="{00000000-0005-0000-0000-00002C770000}"/>
    <cellStyle name="Normal 6 2 7 3 4 5" xfId="18225" xr:uid="{00000000-0005-0000-0000-00002D770000}"/>
    <cellStyle name="Normal 6 2 7 3 5" xfId="4776" xr:uid="{00000000-0005-0000-0000-00002E770000}"/>
    <cellStyle name="Normal 6 2 7 3 5 2" xfId="14828" xr:uid="{00000000-0005-0000-0000-00002F770000}"/>
    <cellStyle name="Normal 6 2 7 3 5 2 2" xfId="45159" xr:uid="{00000000-0005-0000-0000-000030770000}"/>
    <cellStyle name="Normal 6 2 7 3 5 2 3" xfId="29926" xr:uid="{00000000-0005-0000-0000-000031770000}"/>
    <cellStyle name="Normal 6 2 7 3 5 3" xfId="9808" xr:uid="{00000000-0005-0000-0000-000032770000}"/>
    <cellStyle name="Normal 6 2 7 3 5 3 2" xfId="40142" xr:uid="{00000000-0005-0000-0000-000033770000}"/>
    <cellStyle name="Normal 6 2 7 3 5 3 3" xfId="24909" xr:uid="{00000000-0005-0000-0000-000034770000}"/>
    <cellStyle name="Normal 6 2 7 3 5 4" xfId="35129" xr:uid="{00000000-0005-0000-0000-000035770000}"/>
    <cellStyle name="Normal 6 2 7 3 5 5" xfId="19896" xr:uid="{00000000-0005-0000-0000-000036770000}"/>
    <cellStyle name="Normal 6 2 7 3 6" xfId="11486" xr:uid="{00000000-0005-0000-0000-000037770000}"/>
    <cellStyle name="Normal 6 2 7 3 6 2" xfId="41817" xr:uid="{00000000-0005-0000-0000-000038770000}"/>
    <cellStyle name="Normal 6 2 7 3 6 3" xfId="26584" xr:uid="{00000000-0005-0000-0000-000039770000}"/>
    <cellStyle name="Normal 6 2 7 3 7" xfId="6465" xr:uid="{00000000-0005-0000-0000-00003A770000}"/>
    <cellStyle name="Normal 6 2 7 3 7 2" xfId="36800" xr:uid="{00000000-0005-0000-0000-00003B770000}"/>
    <cellStyle name="Normal 6 2 7 3 7 3" xfId="21567" xr:uid="{00000000-0005-0000-0000-00003C770000}"/>
    <cellStyle name="Normal 6 2 7 3 8" xfId="31788" xr:uid="{00000000-0005-0000-0000-00003D770000}"/>
    <cellStyle name="Normal 6 2 7 3 9" xfId="16554" xr:uid="{00000000-0005-0000-0000-00003E770000}"/>
    <cellStyle name="Normal 6 2 7 4" xfId="1601" xr:uid="{00000000-0005-0000-0000-00003F770000}"/>
    <cellStyle name="Normal 6 2 7 4 2" xfId="2440" xr:uid="{00000000-0005-0000-0000-000040770000}"/>
    <cellStyle name="Normal 6 2 7 4 2 2" xfId="4130" xr:uid="{00000000-0005-0000-0000-000041770000}"/>
    <cellStyle name="Normal 6 2 7 4 2 2 2" xfId="14203" xr:uid="{00000000-0005-0000-0000-000042770000}"/>
    <cellStyle name="Normal 6 2 7 4 2 2 2 2" xfId="44534" xr:uid="{00000000-0005-0000-0000-000043770000}"/>
    <cellStyle name="Normal 6 2 7 4 2 2 2 3" xfId="29301" xr:uid="{00000000-0005-0000-0000-000044770000}"/>
    <cellStyle name="Normal 6 2 7 4 2 2 3" xfId="9183" xr:uid="{00000000-0005-0000-0000-000045770000}"/>
    <cellStyle name="Normal 6 2 7 4 2 2 3 2" xfId="39517" xr:uid="{00000000-0005-0000-0000-000046770000}"/>
    <cellStyle name="Normal 6 2 7 4 2 2 3 3" xfId="24284" xr:uid="{00000000-0005-0000-0000-000047770000}"/>
    <cellStyle name="Normal 6 2 7 4 2 2 4" xfId="34504" xr:uid="{00000000-0005-0000-0000-000048770000}"/>
    <cellStyle name="Normal 6 2 7 4 2 2 5" xfId="19271" xr:uid="{00000000-0005-0000-0000-000049770000}"/>
    <cellStyle name="Normal 6 2 7 4 2 3" xfId="5822" xr:uid="{00000000-0005-0000-0000-00004A770000}"/>
    <cellStyle name="Normal 6 2 7 4 2 3 2" xfId="15874" xr:uid="{00000000-0005-0000-0000-00004B770000}"/>
    <cellStyle name="Normal 6 2 7 4 2 3 2 2" xfId="46205" xr:uid="{00000000-0005-0000-0000-00004C770000}"/>
    <cellStyle name="Normal 6 2 7 4 2 3 2 3" xfId="30972" xr:uid="{00000000-0005-0000-0000-00004D770000}"/>
    <cellStyle name="Normal 6 2 7 4 2 3 3" xfId="10854" xr:uid="{00000000-0005-0000-0000-00004E770000}"/>
    <cellStyle name="Normal 6 2 7 4 2 3 3 2" xfId="41188" xr:uid="{00000000-0005-0000-0000-00004F770000}"/>
    <cellStyle name="Normal 6 2 7 4 2 3 3 3" xfId="25955" xr:uid="{00000000-0005-0000-0000-000050770000}"/>
    <cellStyle name="Normal 6 2 7 4 2 3 4" xfId="36175" xr:uid="{00000000-0005-0000-0000-000051770000}"/>
    <cellStyle name="Normal 6 2 7 4 2 3 5" xfId="20942" xr:uid="{00000000-0005-0000-0000-000052770000}"/>
    <cellStyle name="Normal 6 2 7 4 2 4" xfId="12532" xr:uid="{00000000-0005-0000-0000-000053770000}"/>
    <cellStyle name="Normal 6 2 7 4 2 4 2" xfId="42863" xr:uid="{00000000-0005-0000-0000-000054770000}"/>
    <cellStyle name="Normal 6 2 7 4 2 4 3" xfId="27630" xr:uid="{00000000-0005-0000-0000-000055770000}"/>
    <cellStyle name="Normal 6 2 7 4 2 5" xfId="7511" xr:uid="{00000000-0005-0000-0000-000056770000}"/>
    <cellStyle name="Normal 6 2 7 4 2 5 2" xfId="37846" xr:uid="{00000000-0005-0000-0000-000057770000}"/>
    <cellStyle name="Normal 6 2 7 4 2 5 3" xfId="22613" xr:uid="{00000000-0005-0000-0000-000058770000}"/>
    <cellStyle name="Normal 6 2 7 4 2 6" xfId="32834" xr:uid="{00000000-0005-0000-0000-000059770000}"/>
    <cellStyle name="Normal 6 2 7 4 2 7" xfId="17600" xr:uid="{00000000-0005-0000-0000-00005A770000}"/>
    <cellStyle name="Normal 6 2 7 4 3" xfId="3293" xr:uid="{00000000-0005-0000-0000-00005B770000}"/>
    <cellStyle name="Normal 6 2 7 4 3 2" xfId="13367" xr:uid="{00000000-0005-0000-0000-00005C770000}"/>
    <cellStyle name="Normal 6 2 7 4 3 2 2" xfId="43698" xr:uid="{00000000-0005-0000-0000-00005D770000}"/>
    <cellStyle name="Normal 6 2 7 4 3 2 3" xfId="28465" xr:uid="{00000000-0005-0000-0000-00005E770000}"/>
    <cellStyle name="Normal 6 2 7 4 3 3" xfId="8347" xr:uid="{00000000-0005-0000-0000-00005F770000}"/>
    <cellStyle name="Normal 6 2 7 4 3 3 2" xfId="38681" xr:uid="{00000000-0005-0000-0000-000060770000}"/>
    <cellStyle name="Normal 6 2 7 4 3 3 3" xfId="23448" xr:uid="{00000000-0005-0000-0000-000061770000}"/>
    <cellStyle name="Normal 6 2 7 4 3 4" xfId="33668" xr:uid="{00000000-0005-0000-0000-000062770000}"/>
    <cellStyle name="Normal 6 2 7 4 3 5" xfId="18435" xr:uid="{00000000-0005-0000-0000-000063770000}"/>
    <cellStyle name="Normal 6 2 7 4 4" xfId="4986" xr:uid="{00000000-0005-0000-0000-000064770000}"/>
    <cellStyle name="Normal 6 2 7 4 4 2" xfId="15038" xr:uid="{00000000-0005-0000-0000-000065770000}"/>
    <cellStyle name="Normal 6 2 7 4 4 2 2" xfId="45369" xr:uid="{00000000-0005-0000-0000-000066770000}"/>
    <cellStyle name="Normal 6 2 7 4 4 2 3" xfId="30136" xr:uid="{00000000-0005-0000-0000-000067770000}"/>
    <cellStyle name="Normal 6 2 7 4 4 3" xfId="10018" xr:uid="{00000000-0005-0000-0000-000068770000}"/>
    <cellStyle name="Normal 6 2 7 4 4 3 2" xfId="40352" xr:uid="{00000000-0005-0000-0000-000069770000}"/>
    <cellStyle name="Normal 6 2 7 4 4 3 3" xfId="25119" xr:uid="{00000000-0005-0000-0000-00006A770000}"/>
    <cellStyle name="Normal 6 2 7 4 4 4" xfId="35339" xr:uid="{00000000-0005-0000-0000-00006B770000}"/>
    <cellStyle name="Normal 6 2 7 4 4 5" xfId="20106" xr:uid="{00000000-0005-0000-0000-00006C770000}"/>
    <cellStyle name="Normal 6 2 7 4 5" xfId="11696" xr:uid="{00000000-0005-0000-0000-00006D770000}"/>
    <cellStyle name="Normal 6 2 7 4 5 2" xfId="42027" xr:uid="{00000000-0005-0000-0000-00006E770000}"/>
    <cellStyle name="Normal 6 2 7 4 5 3" xfId="26794" xr:uid="{00000000-0005-0000-0000-00006F770000}"/>
    <cellStyle name="Normal 6 2 7 4 6" xfId="6675" xr:uid="{00000000-0005-0000-0000-000070770000}"/>
    <cellStyle name="Normal 6 2 7 4 6 2" xfId="37010" xr:uid="{00000000-0005-0000-0000-000071770000}"/>
    <cellStyle name="Normal 6 2 7 4 6 3" xfId="21777" xr:uid="{00000000-0005-0000-0000-000072770000}"/>
    <cellStyle name="Normal 6 2 7 4 7" xfId="31998" xr:uid="{00000000-0005-0000-0000-000073770000}"/>
    <cellStyle name="Normal 6 2 7 4 8" xfId="16764" xr:uid="{00000000-0005-0000-0000-000074770000}"/>
    <cellStyle name="Normal 6 2 7 5" xfId="2022" xr:uid="{00000000-0005-0000-0000-000075770000}"/>
    <cellStyle name="Normal 6 2 7 5 2" xfId="3712" xr:uid="{00000000-0005-0000-0000-000076770000}"/>
    <cellStyle name="Normal 6 2 7 5 2 2" xfId="13785" xr:uid="{00000000-0005-0000-0000-000077770000}"/>
    <cellStyle name="Normal 6 2 7 5 2 2 2" xfId="44116" xr:uid="{00000000-0005-0000-0000-000078770000}"/>
    <cellStyle name="Normal 6 2 7 5 2 2 3" xfId="28883" xr:uid="{00000000-0005-0000-0000-000079770000}"/>
    <cellStyle name="Normal 6 2 7 5 2 3" xfId="8765" xr:uid="{00000000-0005-0000-0000-00007A770000}"/>
    <cellStyle name="Normal 6 2 7 5 2 3 2" xfId="39099" xr:uid="{00000000-0005-0000-0000-00007B770000}"/>
    <cellStyle name="Normal 6 2 7 5 2 3 3" xfId="23866" xr:uid="{00000000-0005-0000-0000-00007C770000}"/>
    <cellStyle name="Normal 6 2 7 5 2 4" xfId="34086" xr:uid="{00000000-0005-0000-0000-00007D770000}"/>
    <cellStyle name="Normal 6 2 7 5 2 5" xfId="18853" xr:uid="{00000000-0005-0000-0000-00007E770000}"/>
    <cellStyle name="Normal 6 2 7 5 3" xfId="5404" xr:uid="{00000000-0005-0000-0000-00007F770000}"/>
    <cellStyle name="Normal 6 2 7 5 3 2" xfId="15456" xr:uid="{00000000-0005-0000-0000-000080770000}"/>
    <cellStyle name="Normal 6 2 7 5 3 2 2" xfId="45787" xr:uid="{00000000-0005-0000-0000-000081770000}"/>
    <cellStyle name="Normal 6 2 7 5 3 2 3" xfId="30554" xr:uid="{00000000-0005-0000-0000-000082770000}"/>
    <cellStyle name="Normal 6 2 7 5 3 3" xfId="10436" xr:uid="{00000000-0005-0000-0000-000083770000}"/>
    <cellStyle name="Normal 6 2 7 5 3 3 2" xfId="40770" xr:uid="{00000000-0005-0000-0000-000084770000}"/>
    <cellStyle name="Normal 6 2 7 5 3 3 3" xfId="25537" xr:uid="{00000000-0005-0000-0000-000085770000}"/>
    <cellStyle name="Normal 6 2 7 5 3 4" xfId="35757" xr:uid="{00000000-0005-0000-0000-000086770000}"/>
    <cellStyle name="Normal 6 2 7 5 3 5" xfId="20524" xr:uid="{00000000-0005-0000-0000-000087770000}"/>
    <cellStyle name="Normal 6 2 7 5 4" xfId="12114" xr:uid="{00000000-0005-0000-0000-000088770000}"/>
    <cellStyle name="Normal 6 2 7 5 4 2" xfId="42445" xr:uid="{00000000-0005-0000-0000-000089770000}"/>
    <cellStyle name="Normal 6 2 7 5 4 3" xfId="27212" xr:uid="{00000000-0005-0000-0000-00008A770000}"/>
    <cellStyle name="Normal 6 2 7 5 5" xfId="7093" xr:uid="{00000000-0005-0000-0000-00008B770000}"/>
    <cellStyle name="Normal 6 2 7 5 5 2" xfId="37428" xr:uid="{00000000-0005-0000-0000-00008C770000}"/>
    <cellStyle name="Normal 6 2 7 5 5 3" xfId="22195" xr:uid="{00000000-0005-0000-0000-00008D770000}"/>
    <cellStyle name="Normal 6 2 7 5 6" xfId="32416" xr:uid="{00000000-0005-0000-0000-00008E770000}"/>
    <cellStyle name="Normal 6 2 7 5 7" xfId="17182" xr:uid="{00000000-0005-0000-0000-00008F770000}"/>
    <cellStyle name="Normal 6 2 7 6" xfId="2875" xr:uid="{00000000-0005-0000-0000-000090770000}"/>
    <cellStyle name="Normal 6 2 7 6 2" xfId="12949" xr:uid="{00000000-0005-0000-0000-000091770000}"/>
    <cellStyle name="Normal 6 2 7 6 2 2" xfId="43280" xr:uid="{00000000-0005-0000-0000-000092770000}"/>
    <cellStyle name="Normal 6 2 7 6 2 3" xfId="28047" xr:uid="{00000000-0005-0000-0000-000093770000}"/>
    <cellStyle name="Normal 6 2 7 6 3" xfId="7929" xr:uid="{00000000-0005-0000-0000-000094770000}"/>
    <cellStyle name="Normal 6 2 7 6 3 2" xfId="38263" xr:uid="{00000000-0005-0000-0000-000095770000}"/>
    <cellStyle name="Normal 6 2 7 6 3 3" xfId="23030" xr:uid="{00000000-0005-0000-0000-000096770000}"/>
    <cellStyle name="Normal 6 2 7 6 4" xfId="33250" xr:uid="{00000000-0005-0000-0000-000097770000}"/>
    <cellStyle name="Normal 6 2 7 6 5" xfId="18017" xr:uid="{00000000-0005-0000-0000-000098770000}"/>
    <cellStyle name="Normal 6 2 7 7" xfId="4568" xr:uid="{00000000-0005-0000-0000-000099770000}"/>
    <cellStyle name="Normal 6 2 7 7 2" xfId="14620" xr:uid="{00000000-0005-0000-0000-00009A770000}"/>
    <cellStyle name="Normal 6 2 7 7 2 2" xfId="44951" xr:uid="{00000000-0005-0000-0000-00009B770000}"/>
    <cellStyle name="Normal 6 2 7 7 2 3" xfId="29718" xr:uid="{00000000-0005-0000-0000-00009C770000}"/>
    <cellStyle name="Normal 6 2 7 7 3" xfId="9600" xr:uid="{00000000-0005-0000-0000-00009D770000}"/>
    <cellStyle name="Normal 6 2 7 7 3 2" xfId="39934" xr:uid="{00000000-0005-0000-0000-00009E770000}"/>
    <cellStyle name="Normal 6 2 7 7 3 3" xfId="24701" xr:uid="{00000000-0005-0000-0000-00009F770000}"/>
    <cellStyle name="Normal 6 2 7 7 4" xfId="34921" xr:uid="{00000000-0005-0000-0000-0000A0770000}"/>
    <cellStyle name="Normal 6 2 7 7 5" xfId="19688" xr:uid="{00000000-0005-0000-0000-0000A1770000}"/>
    <cellStyle name="Normal 6 2 7 8" xfId="11278" xr:uid="{00000000-0005-0000-0000-0000A2770000}"/>
    <cellStyle name="Normal 6 2 7 8 2" xfId="41609" xr:uid="{00000000-0005-0000-0000-0000A3770000}"/>
    <cellStyle name="Normal 6 2 7 8 3" xfId="26376" xr:uid="{00000000-0005-0000-0000-0000A4770000}"/>
    <cellStyle name="Normal 6 2 7 9" xfId="6257" xr:uid="{00000000-0005-0000-0000-0000A5770000}"/>
    <cellStyle name="Normal 6 2 7 9 2" xfId="36592" xr:uid="{00000000-0005-0000-0000-0000A6770000}"/>
    <cellStyle name="Normal 6 2 7 9 3" xfId="21359" xr:uid="{00000000-0005-0000-0000-0000A7770000}"/>
    <cellStyle name="Normal 6 2 8" xfId="1221" xr:uid="{00000000-0005-0000-0000-0000A8770000}"/>
    <cellStyle name="Normal 6 2 8 10" xfId="16398" xr:uid="{00000000-0005-0000-0000-0000A9770000}"/>
    <cellStyle name="Normal 6 2 8 2" xfId="1440" xr:uid="{00000000-0005-0000-0000-0000AA770000}"/>
    <cellStyle name="Normal 6 2 8 2 2" xfId="1861" xr:uid="{00000000-0005-0000-0000-0000AB770000}"/>
    <cellStyle name="Normal 6 2 8 2 2 2" xfId="2700" xr:uid="{00000000-0005-0000-0000-0000AC770000}"/>
    <cellStyle name="Normal 6 2 8 2 2 2 2" xfId="4390" xr:uid="{00000000-0005-0000-0000-0000AD770000}"/>
    <cellStyle name="Normal 6 2 8 2 2 2 2 2" xfId="14463" xr:uid="{00000000-0005-0000-0000-0000AE770000}"/>
    <cellStyle name="Normal 6 2 8 2 2 2 2 2 2" xfId="44794" xr:uid="{00000000-0005-0000-0000-0000AF770000}"/>
    <cellStyle name="Normal 6 2 8 2 2 2 2 2 3" xfId="29561" xr:uid="{00000000-0005-0000-0000-0000B0770000}"/>
    <cellStyle name="Normal 6 2 8 2 2 2 2 3" xfId="9443" xr:uid="{00000000-0005-0000-0000-0000B1770000}"/>
    <cellStyle name="Normal 6 2 8 2 2 2 2 3 2" xfId="39777" xr:uid="{00000000-0005-0000-0000-0000B2770000}"/>
    <cellStyle name="Normal 6 2 8 2 2 2 2 3 3" xfId="24544" xr:uid="{00000000-0005-0000-0000-0000B3770000}"/>
    <cellStyle name="Normal 6 2 8 2 2 2 2 4" xfId="34764" xr:uid="{00000000-0005-0000-0000-0000B4770000}"/>
    <cellStyle name="Normal 6 2 8 2 2 2 2 5" xfId="19531" xr:uid="{00000000-0005-0000-0000-0000B5770000}"/>
    <cellStyle name="Normal 6 2 8 2 2 2 3" xfId="6082" xr:uid="{00000000-0005-0000-0000-0000B6770000}"/>
    <cellStyle name="Normal 6 2 8 2 2 2 3 2" xfId="16134" xr:uid="{00000000-0005-0000-0000-0000B7770000}"/>
    <cellStyle name="Normal 6 2 8 2 2 2 3 2 2" xfId="46465" xr:uid="{00000000-0005-0000-0000-0000B8770000}"/>
    <cellStyle name="Normal 6 2 8 2 2 2 3 2 3" xfId="31232" xr:uid="{00000000-0005-0000-0000-0000B9770000}"/>
    <cellStyle name="Normal 6 2 8 2 2 2 3 3" xfId="11114" xr:uid="{00000000-0005-0000-0000-0000BA770000}"/>
    <cellStyle name="Normal 6 2 8 2 2 2 3 3 2" xfId="41448" xr:uid="{00000000-0005-0000-0000-0000BB770000}"/>
    <cellStyle name="Normal 6 2 8 2 2 2 3 3 3" xfId="26215" xr:uid="{00000000-0005-0000-0000-0000BC770000}"/>
    <cellStyle name="Normal 6 2 8 2 2 2 3 4" xfId="36435" xr:uid="{00000000-0005-0000-0000-0000BD770000}"/>
    <cellStyle name="Normal 6 2 8 2 2 2 3 5" xfId="21202" xr:uid="{00000000-0005-0000-0000-0000BE770000}"/>
    <cellStyle name="Normal 6 2 8 2 2 2 4" xfId="12792" xr:uid="{00000000-0005-0000-0000-0000BF770000}"/>
    <cellStyle name="Normal 6 2 8 2 2 2 4 2" xfId="43123" xr:uid="{00000000-0005-0000-0000-0000C0770000}"/>
    <cellStyle name="Normal 6 2 8 2 2 2 4 3" xfId="27890" xr:uid="{00000000-0005-0000-0000-0000C1770000}"/>
    <cellStyle name="Normal 6 2 8 2 2 2 5" xfId="7771" xr:uid="{00000000-0005-0000-0000-0000C2770000}"/>
    <cellStyle name="Normal 6 2 8 2 2 2 5 2" xfId="38106" xr:uid="{00000000-0005-0000-0000-0000C3770000}"/>
    <cellStyle name="Normal 6 2 8 2 2 2 5 3" xfId="22873" xr:uid="{00000000-0005-0000-0000-0000C4770000}"/>
    <cellStyle name="Normal 6 2 8 2 2 2 6" xfId="33094" xr:uid="{00000000-0005-0000-0000-0000C5770000}"/>
    <cellStyle name="Normal 6 2 8 2 2 2 7" xfId="17860" xr:uid="{00000000-0005-0000-0000-0000C6770000}"/>
    <cellStyle name="Normal 6 2 8 2 2 3" xfId="3553" xr:uid="{00000000-0005-0000-0000-0000C7770000}"/>
    <cellStyle name="Normal 6 2 8 2 2 3 2" xfId="13627" xr:uid="{00000000-0005-0000-0000-0000C8770000}"/>
    <cellStyle name="Normal 6 2 8 2 2 3 2 2" xfId="43958" xr:uid="{00000000-0005-0000-0000-0000C9770000}"/>
    <cellStyle name="Normal 6 2 8 2 2 3 2 3" xfId="28725" xr:uid="{00000000-0005-0000-0000-0000CA770000}"/>
    <cellStyle name="Normal 6 2 8 2 2 3 3" xfId="8607" xr:uid="{00000000-0005-0000-0000-0000CB770000}"/>
    <cellStyle name="Normal 6 2 8 2 2 3 3 2" xfId="38941" xr:uid="{00000000-0005-0000-0000-0000CC770000}"/>
    <cellStyle name="Normal 6 2 8 2 2 3 3 3" xfId="23708" xr:uid="{00000000-0005-0000-0000-0000CD770000}"/>
    <cellStyle name="Normal 6 2 8 2 2 3 4" xfId="33928" xr:uid="{00000000-0005-0000-0000-0000CE770000}"/>
    <cellStyle name="Normal 6 2 8 2 2 3 5" xfId="18695" xr:uid="{00000000-0005-0000-0000-0000CF770000}"/>
    <cellStyle name="Normal 6 2 8 2 2 4" xfId="5246" xr:uid="{00000000-0005-0000-0000-0000D0770000}"/>
    <cellStyle name="Normal 6 2 8 2 2 4 2" xfId="15298" xr:uid="{00000000-0005-0000-0000-0000D1770000}"/>
    <cellStyle name="Normal 6 2 8 2 2 4 2 2" xfId="45629" xr:uid="{00000000-0005-0000-0000-0000D2770000}"/>
    <cellStyle name="Normal 6 2 8 2 2 4 2 3" xfId="30396" xr:uid="{00000000-0005-0000-0000-0000D3770000}"/>
    <cellStyle name="Normal 6 2 8 2 2 4 3" xfId="10278" xr:uid="{00000000-0005-0000-0000-0000D4770000}"/>
    <cellStyle name="Normal 6 2 8 2 2 4 3 2" xfId="40612" xr:uid="{00000000-0005-0000-0000-0000D5770000}"/>
    <cellStyle name="Normal 6 2 8 2 2 4 3 3" xfId="25379" xr:uid="{00000000-0005-0000-0000-0000D6770000}"/>
    <cellStyle name="Normal 6 2 8 2 2 4 4" xfId="35599" xr:uid="{00000000-0005-0000-0000-0000D7770000}"/>
    <cellStyle name="Normal 6 2 8 2 2 4 5" xfId="20366" xr:uid="{00000000-0005-0000-0000-0000D8770000}"/>
    <cellStyle name="Normal 6 2 8 2 2 5" xfId="11956" xr:uid="{00000000-0005-0000-0000-0000D9770000}"/>
    <cellStyle name="Normal 6 2 8 2 2 5 2" xfId="42287" xr:uid="{00000000-0005-0000-0000-0000DA770000}"/>
    <cellStyle name="Normal 6 2 8 2 2 5 3" xfId="27054" xr:uid="{00000000-0005-0000-0000-0000DB770000}"/>
    <cellStyle name="Normal 6 2 8 2 2 6" xfId="6935" xr:uid="{00000000-0005-0000-0000-0000DC770000}"/>
    <cellStyle name="Normal 6 2 8 2 2 6 2" xfId="37270" xr:uid="{00000000-0005-0000-0000-0000DD770000}"/>
    <cellStyle name="Normal 6 2 8 2 2 6 3" xfId="22037" xr:uid="{00000000-0005-0000-0000-0000DE770000}"/>
    <cellStyle name="Normal 6 2 8 2 2 7" xfId="32258" xr:uid="{00000000-0005-0000-0000-0000DF770000}"/>
    <cellStyle name="Normal 6 2 8 2 2 8" xfId="17024" xr:uid="{00000000-0005-0000-0000-0000E0770000}"/>
    <cellStyle name="Normal 6 2 8 2 3" xfId="2282" xr:uid="{00000000-0005-0000-0000-0000E1770000}"/>
    <cellStyle name="Normal 6 2 8 2 3 2" xfId="3972" xr:uid="{00000000-0005-0000-0000-0000E2770000}"/>
    <cellStyle name="Normal 6 2 8 2 3 2 2" xfId="14045" xr:uid="{00000000-0005-0000-0000-0000E3770000}"/>
    <cellStyle name="Normal 6 2 8 2 3 2 2 2" xfId="44376" xr:uid="{00000000-0005-0000-0000-0000E4770000}"/>
    <cellStyle name="Normal 6 2 8 2 3 2 2 3" xfId="29143" xr:uid="{00000000-0005-0000-0000-0000E5770000}"/>
    <cellStyle name="Normal 6 2 8 2 3 2 3" xfId="9025" xr:uid="{00000000-0005-0000-0000-0000E6770000}"/>
    <cellStyle name="Normal 6 2 8 2 3 2 3 2" xfId="39359" xr:uid="{00000000-0005-0000-0000-0000E7770000}"/>
    <cellStyle name="Normal 6 2 8 2 3 2 3 3" xfId="24126" xr:uid="{00000000-0005-0000-0000-0000E8770000}"/>
    <cellStyle name="Normal 6 2 8 2 3 2 4" xfId="34346" xr:uid="{00000000-0005-0000-0000-0000E9770000}"/>
    <cellStyle name="Normal 6 2 8 2 3 2 5" xfId="19113" xr:uid="{00000000-0005-0000-0000-0000EA770000}"/>
    <cellStyle name="Normal 6 2 8 2 3 3" xfId="5664" xr:uid="{00000000-0005-0000-0000-0000EB770000}"/>
    <cellStyle name="Normal 6 2 8 2 3 3 2" xfId="15716" xr:uid="{00000000-0005-0000-0000-0000EC770000}"/>
    <cellStyle name="Normal 6 2 8 2 3 3 2 2" xfId="46047" xr:uid="{00000000-0005-0000-0000-0000ED770000}"/>
    <cellStyle name="Normal 6 2 8 2 3 3 2 3" xfId="30814" xr:uid="{00000000-0005-0000-0000-0000EE770000}"/>
    <cellStyle name="Normal 6 2 8 2 3 3 3" xfId="10696" xr:uid="{00000000-0005-0000-0000-0000EF770000}"/>
    <cellStyle name="Normal 6 2 8 2 3 3 3 2" xfId="41030" xr:uid="{00000000-0005-0000-0000-0000F0770000}"/>
    <cellStyle name="Normal 6 2 8 2 3 3 3 3" xfId="25797" xr:uid="{00000000-0005-0000-0000-0000F1770000}"/>
    <cellStyle name="Normal 6 2 8 2 3 3 4" xfId="36017" xr:uid="{00000000-0005-0000-0000-0000F2770000}"/>
    <cellStyle name="Normal 6 2 8 2 3 3 5" xfId="20784" xr:uid="{00000000-0005-0000-0000-0000F3770000}"/>
    <cellStyle name="Normal 6 2 8 2 3 4" xfId="12374" xr:uid="{00000000-0005-0000-0000-0000F4770000}"/>
    <cellStyle name="Normal 6 2 8 2 3 4 2" xfId="42705" xr:uid="{00000000-0005-0000-0000-0000F5770000}"/>
    <cellStyle name="Normal 6 2 8 2 3 4 3" xfId="27472" xr:uid="{00000000-0005-0000-0000-0000F6770000}"/>
    <cellStyle name="Normal 6 2 8 2 3 5" xfId="7353" xr:uid="{00000000-0005-0000-0000-0000F7770000}"/>
    <cellStyle name="Normal 6 2 8 2 3 5 2" xfId="37688" xr:uid="{00000000-0005-0000-0000-0000F8770000}"/>
    <cellStyle name="Normal 6 2 8 2 3 5 3" xfId="22455" xr:uid="{00000000-0005-0000-0000-0000F9770000}"/>
    <cellStyle name="Normal 6 2 8 2 3 6" xfId="32676" xr:uid="{00000000-0005-0000-0000-0000FA770000}"/>
    <cellStyle name="Normal 6 2 8 2 3 7" xfId="17442" xr:uid="{00000000-0005-0000-0000-0000FB770000}"/>
    <cellStyle name="Normal 6 2 8 2 4" xfId="3135" xr:uid="{00000000-0005-0000-0000-0000FC770000}"/>
    <cellStyle name="Normal 6 2 8 2 4 2" xfId="13209" xr:uid="{00000000-0005-0000-0000-0000FD770000}"/>
    <cellStyle name="Normal 6 2 8 2 4 2 2" xfId="43540" xr:uid="{00000000-0005-0000-0000-0000FE770000}"/>
    <cellStyle name="Normal 6 2 8 2 4 2 3" xfId="28307" xr:uid="{00000000-0005-0000-0000-0000FF770000}"/>
    <cellStyle name="Normal 6 2 8 2 4 3" xfId="8189" xr:uid="{00000000-0005-0000-0000-000000780000}"/>
    <cellStyle name="Normal 6 2 8 2 4 3 2" xfId="38523" xr:uid="{00000000-0005-0000-0000-000001780000}"/>
    <cellStyle name="Normal 6 2 8 2 4 3 3" xfId="23290" xr:uid="{00000000-0005-0000-0000-000002780000}"/>
    <cellStyle name="Normal 6 2 8 2 4 4" xfId="33510" xr:uid="{00000000-0005-0000-0000-000003780000}"/>
    <cellStyle name="Normal 6 2 8 2 4 5" xfId="18277" xr:uid="{00000000-0005-0000-0000-000004780000}"/>
    <cellStyle name="Normal 6 2 8 2 5" xfId="4828" xr:uid="{00000000-0005-0000-0000-000005780000}"/>
    <cellStyle name="Normal 6 2 8 2 5 2" xfId="14880" xr:uid="{00000000-0005-0000-0000-000006780000}"/>
    <cellStyle name="Normal 6 2 8 2 5 2 2" xfId="45211" xr:uid="{00000000-0005-0000-0000-000007780000}"/>
    <cellStyle name="Normal 6 2 8 2 5 2 3" xfId="29978" xr:uid="{00000000-0005-0000-0000-000008780000}"/>
    <cellStyle name="Normal 6 2 8 2 5 3" xfId="9860" xr:uid="{00000000-0005-0000-0000-000009780000}"/>
    <cellStyle name="Normal 6 2 8 2 5 3 2" xfId="40194" xr:uid="{00000000-0005-0000-0000-00000A780000}"/>
    <cellStyle name="Normal 6 2 8 2 5 3 3" xfId="24961" xr:uid="{00000000-0005-0000-0000-00000B780000}"/>
    <cellStyle name="Normal 6 2 8 2 5 4" xfId="35181" xr:uid="{00000000-0005-0000-0000-00000C780000}"/>
    <cellStyle name="Normal 6 2 8 2 5 5" xfId="19948" xr:uid="{00000000-0005-0000-0000-00000D780000}"/>
    <cellStyle name="Normal 6 2 8 2 6" xfId="11538" xr:uid="{00000000-0005-0000-0000-00000E780000}"/>
    <cellStyle name="Normal 6 2 8 2 6 2" xfId="41869" xr:uid="{00000000-0005-0000-0000-00000F780000}"/>
    <cellStyle name="Normal 6 2 8 2 6 3" xfId="26636" xr:uid="{00000000-0005-0000-0000-000010780000}"/>
    <cellStyle name="Normal 6 2 8 2 7" xfId="6517" xr:uid="{00000000-0005-0000-0000-000011780000}"/>
    <cellStyle name="Normal 6 2 8 2 7 2" xfId="36852" xr:uid="{00000000-0005-0000-0000-000012780000}"/>
    <cellStyle name="Normal 6 2 8 2 7 3" xfId="21619" xr:uid="{00000000-0005-0000-0000-000013780000}"/>
    <cellStyle name="Normal 6 2 8 2 8" xfId="31840" xr:uid="{00000000-0005-0000-0000-000014780000}"/>
    <cellStyle name="Normal 6 2 8 2 9" xfId="16606" xr:uid="{00000000-0005-0000-0000-000015780000}"/>
    <cellStyle name="Normal 6 2 8 3" xfId="1653" xr:uid="{00000000-0005-0000-0000-000016780000}"/>
    <cellStyle name="Normal 6 2 8 3 2" xfId="2492" xr:uid="{00000000-0005-0000-0000-000017780000}"/>
    <cellStyle name="Normal 6 2 8 3 2 2" xfId="4182" xr:uid="{00000000-0005-0000-0000-000018780000}"/>
    <cellStyle name="Normal 6 2 8 3 2 2 2" xfId="14255" xr:uid="{00000000-0005-0000-0000-000019780000}"/>
    <cellStyle name="Normal 6 2 8 3 2 2 2 2" xfId="44586" xr:uid="{00000000-0005-0000-0000-00001A780000}"/>
    <cellStyle name="Normal 6 2 8 3 2 2 2 3" xfId="29353" xr:uid="{00000000-0005-0000-0000-00001B780000}"/>
    <cellStyle name="Normal 6 2 8 3 2 2 3" xfId="9235" xr:uid="{00000000-0005-0000-0000-00001C780000}"/>
    <cellStyle name="Normal 6 2 8 3 2 2 3 2" xfId="39569" xr:uid="{00000000-0005-0000-0000-00001D780000}"/>
    <cellStyle name="Normal 6 2 8 3 2 2 3 3" xfId="24336" xr:uid="{00000000-0005-0000-0000-00001E780000}"/>
    <cellStyle name="Normal 6 2 8 3 2 2 4" xfId="34556" xr:uid="{00000000-0005-0000-0000-00001F780000}"/>
    <cellStyle name="Normal 6 2 8 3 2 2 5" xfId="19323" xr:uid="{00000000-0005-0000-0000-000020780000}"/>
    <cellStyle name="Normal 6 2 8 3 2 3" xfId="5874" xr:uid="{00000000-0005-0000-0000-000021780000}"/>
    <cellStyle name="Normal 6 2 8 3 2 3 2" xfId="15926" xr:uid="{00000000-0005-0000-0000-000022780000}"/>
    <cellStyle name="Normal 6 2 8 3 2 3 2 2" xfId="46257" xr:uid="{00000000-0005-0000-0000-000023780000}"/>
    <cellStyle name="Normal 6 2 8 3 2 3 2 3" xfId="31024" xr:uid="{00000000-0005-0000-0000-000024780000}"/>
    <cellStyle name="Normal 6 2 8 3 2 3 3" xfId="10906" xr:uid="{00000000-0005-0000-0000-000025780000}"/>
    <cellStyle name="Normal 6 2 8 3 2 3 3 2" xfId="41240" xr:uid="{00000000-0005-0000-0000-000026780000}"/>
    <cellStyle name="Normal 6 2 8 3 2 3 3 3" xfId="26007" xr:uid="{00000000-0005-0000-0000-000027780000}"/>
    <cellStyle name="Normal 6 2 8 3 2 3 4" xfId="36227" xr:uid="{00000000-0005-0000-0000-000028780000}"/>
    <cellStyle name="Normal 6 2 8 3 2 3 5" xfId="20994" xr:uid="{00000000-0005-0000-0000-000029780000}"/>
    <cellStyle name="Normal 6 2 8 3 2 4" xfId="12584" xr:uid="{00000000-0005-0000-0000-00002A780000}"/>
    <cellStyle name="Normal 6 2 8 3 2 4 2" xfId="42915" xr:uid="{00000000-0005-0000-0000-00002B780000}"/>
    <cellStyle name="Normal 6 2 8 3 2 4 3" xfId="27682" xr:uid="{00000000-0005-0000-0000-00002C780000}"/>
    <cellStyle name="Normal 6 2 8 3 2 5" xfId="7563" xr:uid="{00000000-0005-0000-0000-00002D780000}"/>
    <cellStyle name="Normal 6 2 8 3 2 5 2" xfId="37898" xr:uid="{00000000-0005-0000-0000-00002E780000}"/>
    <cellStyle name="Normal 6 2 8 3 2 5 3" xfId="22665" xr:uid="{00000000-0005-0000-0000-00002F780000}"/>
    <cellStyle name="Normal 6 2 8 3 2 6" xfId="32886" xr:uid="{00000000-0005-0000-0000-000030780000}"/>
    <cellStyle name="Normal 6 2 8 3 2 7" xfId="17652" xr:uid="{00000000-0005-0000-0000-000031780000}"/>
    <cellStyle name="Normal 6 2 8 3 3" xfId="3345" xr:uid="{00000000-0005-0000-0000-000032780000}"/>
    <cellStyle name="Normal 6 2 8 3 3 2" xfId="13419" xr:uid="{00000000-0005-0000-0000-000033780000}"/>
    <cellStyle name="Normal 6 2 8 3 3 2 2" xfId="43750" xr:uid="{00000000-0005-0000-0000-000034780000}"/>
    <cellStyle name="Normal 6 2 8 3 3 2 3" xfId="28517" xr:uid="{00000000-0005-0000-0000-000035780000}"/>
    <cellStyle name="Normal 6 2 8 3 3 3" xfId="8399" xr:uid="{00000000-0005-0000-0000-000036780000}"/>
    <cellStyle name="Normal 6 2 8 3 3 3 2" xfId="38733" xr:uid="{00000000-0005-0000-0000-000037780000}"/>
    <cellStyle name="Normal 6 2 8 3 3 3 3" xfId="23500" xr:uid="{00000000-0005-0000-0000-000038780000}"/>
    <cellStyle name="Normal 6 2 8 3 3 4" xfId="33720" xr:uid="{00000000-0005-0000-0000-000039780000}"/>
    <cellStyle name="Normal 6 2 8 3 3 5" xfId="18487" xr:uid="{00000000-0005-0000-0000-00003A780000}"/>
    <cellStyle name="Normal 6 2 8 3 4" xfId="5038" xr:uid="{00000000-0005-0000-0000-00003B780000}"/>
    <cellStyle name="Normal 6 2 8 3 4 2" xfId="15090" xr:uid="{00000000-0005-0000-0000-00003C780000}"/>
    <cellStyle name="Normal 6 2 8 3 4 2 2" xfId="45421" xr:uid="{00000000-0005-0000-0000-00003D780000}"/>
    <cellStyle name="Normal 6 2 8 3 4 2 3" xfId="30188" xr:uid="{00000000-0005-0000-0000-00003E780000}"/>
    <cellStyle name="Normal 6 2 8 3 4 3" xfId="10070" xr:uid="{00000000-0005-0000-0000-00003F780000}"/>
    <cellStyle name="Normal 6 2 8 3 4 3 2" xfId="40404" xr:uid="{00000000-0005-0000-0000-000040780000}"/>
    <cellStyle name="Normal 6 2 8 3 4 3 3" xfId="25171" xr:uid="{00000000-0005-0000-0000-000041780000}"/>
    <cellStyle name="Normal 6 2 8 3 4 4" xfId="35391" xr:uid="{00000000-0005-0000-0000-000042780000}"/>
    <cellStyle name="Normal 6 2 8 3 4 5" xfId="20158" xr:uid="{00000000-0005-0000-0000-000043780000}"/>
    <cellStyle name="Normal 6 2 8 3 5" xfId="11748" xr:uid="{00000000-0005-0000-0000-000044780000}"/>
    <cellStyle name="Normal 6 2 8 3 5 2" xfId="42079" xr:uid="{00000000-0005-0000-0000-000045780000}"/>
    <cellStyle name="Normal 6 2 8 3 5 3" xfId="26846" xr:uid="{00000000-0005-0000-0000-000046780000}"/>
    <cellStyle name="Normal 6 2 8 3 6" xfId="6727" xr:uid="{00000000-0005-0000-0000-000047780000}"/>
    <cellStyle name="Normal 6 2 8 3 6 2" xfId="37062" xr:uid="{00000000-0005-0000-0000-000048780000}"/>
    <cellStyle name="Normal 6 2 8 3 6 3" xfId="21829" xr:uid="{00000000-0005-0000-0000-000049780000}"/>
    <cellStyle name="Normal 6 2 8 3 7" xfId="32050" xr:uid="{00000000-0005-0000-0000-00004A780000}"/>
    <cellStyle name="Normal 6 2 8 3 8" xfId="16816" xr:uid="{00000000-0005-0000-0000-00004B780000}"/>
    <cellStyle name="Normal 6 2 8 4" xfId="2074" xr:uid="{00000000-0005-0000-0000-00004C780000}"/>
    <cellStyle name="Normal 6 2 8 4 2" xfId="3764" xr:uid="{00000000-0005-0000-0000-00004D780000}"/>
    <cellStyle name="Normal 6 2 8 4 2 2" xfId="13837" xr:uid="{00000000-0005-0000-0000-00004E780000}"/>
    <cellStyle name="Normal 6 2 8 4 2 2 2" xfId="44168" xr:uid="{00000000-0005-0000-0000-00004F780000}"/>
    <cellStyle name="Normal 6 2 8 4 2 2 3" xfId="28935" xr:uid="{00000000-0005-0000-0000-000050780000}"/>
    <cellStyle name="Normal 6 2 8 4 2 3" xfId="8817" xr:uid="{00000000-0005-0000-0000-000051780000}"/>
    <cellStyle name="Normal 6 2 8 4 2 3 2" xfId="39151" xr:uid="{00000000-0005-0000-0000-000052780000}"/>
    <cellStyle name="Normal 6 2 8 4 2 3 3" xfId="23918" xr:uid="{00000000-0005-0000-0000-000053780000}"/>
    <cellStyle name="Normal 6 2 8 4 2 4" xfId="34138" xr:uid="{00000000-0005-0000-0000-000054780000}"/>
    <cellStyle name="Normal 6 2 8 4 2 5" xfId="18905" xr:uid="{00000000-0005-0000-0000-000055780000}"/>
    <cellStyle name="Normal 6 2 8 4 3" xfId="5456" xr:uid="{00000000-0005-0000-0000-000056780000}"/>
    <cellStyle name="Normal 6 2 8 4 3 2" xfId="15508" xr:uid="{00000000-0005-0000-0000-000057780000}"/>
    <cellStyle name="Normal 6 2 8 4 3 2 2" xfId="45839" xr:uid="{00000000-0005-0000-0000-000058780000}"/>
    <cellStyle name="Normal 6 2 8 4 3 2 3" xfId="30606" xr:uid="{00000000-0005-0000-0000-000059780000}"/>
    <cellStyle name="Normal 6 2 8 4 3 3" xfId="10488" xr:uid="{00000000-0005-0000-0000-00005A780000}"/>
    <cellStyle name="Normal 6 2 8 4 3 3 2" xfId="40822" xr:uid="{00000000-0005-0000-0000-00005B780000}"/>
    <cellStyle name="Normal 6 2 8 4 3 3 3" xfId="25589" xr:uid="{00000000-0005-0000-0000-00005C780000}"/>
    <cellStyle name="Normal 6 2 8 4 3 4" xfId="35809" xr:uid="{00000000-0005-0000-0000-00005D780000}"/>
    <cellStyle name="Normal 6 2 8 4 3 5" xfId="20576" xr:uid="{00000000-0005-0000-0000-00005E780000}"/>
    <cellStyle name="Normal 6 2 8 4 4" xfId="12166" xr:uid="{00000000-0005-0000-0000-00005F780000}"/>
    <cellStyle name="Normal 6 2 8 4 4 2" xfId="42497" xr:uid="{00000000-0005-0000-0000-000060780000}"/>
    <cellStyle name="Normal 6 2 8 4 4 3" xfId="27264" xr:uid="{00000000-0005-0000-0000-000061780000}"/>
    <cellStyle name="Normal 6 2 8 4 5" xfId="7145" xr:uid="{00000000-0005-0000-0000-000062780000}"/>
    <cellStyle name="Normal 6 2 8 4 5 2" xfId="37480" xr:uid="{00000000-0005-0000-0000-000063780000}"/>
    <cellStyle name="Normal 6 2 8 4 5 3" xfId="22247" xr:uid="{00000000-0005-0000-0000-000064780000}"/>
    <cellStyle name="Normal 6 2 8 4 6" xfId="32468" xr:uid="{00000000-0005-0000-0000-000065780000}"/>
    <cellStyle name="Normal 6 2 8 4 7" xfId="17234" xr:uid="{00000000-0005-0000-0000-000066780000}"/>
    <cellStyle name="Normal 6 2 8 5" xfId="2927" xr:uid="{00000000-0005-0000-0000-000067780000}"/>
    <cellStyle name="Normal 6 2 8 5 2" xfId="13001" xr:uid="{00000000-0005-0000-0000-000068780000}"/>
    <cellStyle name="Normal 6 2 8 5 2 2" xfId="43332" xr:uid="{00000000-0005-0000-0000-000069780000}"/>
    <cellStyle name="Normal 6 2 8 5 2 3" xfId="28099" xr:uid="{00000000-0005-0000-0000-00006A780000}"/>
    <cellStyle name="Normal 6 2 8 5 3" xfId="7981" xr:uid="{00000000-0005-0000-0000-00006B780000}"/>
    <cellStyle name="Normal 6 2 8 5 3 2" xfId="38315" xr:uid="{00000000-0005-0000-0000-00006C780000}"/>
    <cellStyle name="Normal 6 2 8 5 3 3" xfId="23082" xr:uid="{00000000-0005-0000-0000-00006D780000}"/>
    <cellStyle name="Normal 6 2 8 5 4" xfId="33302" xr:uid="{00000000-0005-0000-0000-00006E780000}"/>
    <cellStyle name="Normal 6 2 8 5 5" xfId="18069" xr:uid="{00000000-0005-0000-0000-00006F780000}"/>
    <cellStyle name="Normal 6 2 8 6" xfId="4620" xr:uid="{00000000-0005-0000-0000-000070780000}"/>
    <cellStyle name="Normal 6 2 8 6 2" xfId="14672" xr:uid="{00000000-0005-0000-0000-000071780000}"/>
    <cellStyle name="Normal 6 2 8 6 2 2" xfId="45003" xr:uid="{00000000-0005-0000-0000-000072780000}"/>
    <cellStyle name="Normal 6 2 8 6 2 3" xfId="29770" xr:uid="{00000000-0005-0000-0000-000073780000}"/>
    <cellStyle name="Normal 6 2 8 6 3" xfId="9652" xr:uid="{00000000-0005-0000-0000-000074780000}"/>
    <cellStyle name="Normal 6 2 8 6 3 2" xfId="39986" xr:uid="{00000000-0005-0000-0000-000075780000}"/>
    <cellStyle name="Normal 6 2 8 6 3 3" xfId="24753" xr:uid="{00000000-0005-0000-0000-000076780000}"/>
    <cellStyle name="Normal 6 2 8 6 4" xfId="34973" xr:uid="{00000000-0005-0000-0000-000077780000}"/>
    <cellStyle name="Normal 6 2 8 6 5" xfId="19740" xr:uid="{00000000-0005-0000-0000-000078780000}"/>
    <cellStyle name="Normal 6 2 8 7" xfId="11330" xr:uid="{00000000-0005-0000-0000-000079780000}"/>
    <cellStyle name="Normal 6 2 8 7 2" xfId="41661" xr:uid="{00000000-0005-0000-0000-00007A780000}"/>
    <cellStyle name="Normal 6 2 8 7 3" xfId="26428" xr:uid="{00000000-0005-0000-0000-00007B780000}"/>
    <cellStyle name="Normal 6 2 8 8" xfId="6309" xr:uid="{00000000-0005-0000-0000-00007C780000}"/>
    <cellStyle name="Normal 6 2 8 8 2" xfId="36644" xr:uid="{00000000-0005-0000-0000-00007D780000}"/>
    <cellStyle name="Normal 6 2 8 8 3" xfId="21411" xr:uid="{00000000-0005-0000-0000-00007E780000}"/>
    <cellStyle name="Normal 6 2 8 9" xfId="31633" xr:uid="{00000000-0005-0000-0000-00007F780000}"/>
    <cellStyle name="Normal 6 2 9" xfId="1334" xr:uid="{00000000-0005-0000-0000-000080780000}"/>
    <cellStyle name="Normal 6 2 9 2" xfId="1757" xr:uid="{00000000-0005-0000-0000-000081780000}"/>
    <cellStyle name="Normal 6 2 9 2 2" xfId="2596" xr:uid="{00000000-0005-0000-0000-000082780000}"/>
    <cellStyle name="Normal 6 2 9 2 2 2" xfId="4286" xr:uid="{00000000-0005-0000-0000-000083780000}"/>
    <cellStyle name="Normal 6 2 9 2 2 2 2" xfId="14359" xr:uid="{00000000-0005-0000-0000-000084780000}"/>
    <cellStyle name="Normal 6 2 9 2 2 2 2 2" xfId="44690" xr:uid="{00000000-0005-0000-0000-000085780000}"/>
    <cellStyle name="Normal 6 2 9 2 2 2 2 3" xfId="29457" xr:uid="{00000000-0005-0000-0000-000086780000}"/>
    <cellStyle name="Normal 6 2 9 2 2 2 3" xfId="9339" xr:uid="{00000000-0005-0000-0000-000087780000}"/>
    <cellStyle name="Normal 6 2 9 2 2 2 3 2" xfId="39673" xr:uid="{00000000-0005-0000-0000-000088780000}"/>
    <cellStyle name="Normal 6 2 9 2 2 2 3 3" xfId="24440" xr:uid="{00000000-0005-0000-0000-000089780000}"/>
    <cellStyle name="Normal 6 2 9 2 2 2 4" xfId="34660" xr:uid="{00000000-0005-0000-0000-00008A780000}"/>
    <cellStyle name="Normal 6 2 9 2 2 2 5" xfId="19427" xr:uid="{00000000-0005-0000-0000-00008B780000}"/>
    <cellStyle name="Normal 6 2 9 2 2 3" xfId="5978" xr:uid="{00000000-0005-0000-0000-00008C780000}"/>
    <cellStyle name="Normal 6 2 9 2 2 3 2" xfId="16030" xr:uid="{00000000-0005-0000-0000-00008D780000}"/>
    <cellStyle name="Normal 6 2 9 2 2 3 2 2" xfId="46361" xr:uid="{00000000-0005-0000-0000-00008E780000}"/>
    <cellStyle name="Normal 6 2 9 2 2 3 2 3" xfId="31128" xr:uid="{00000000-0005-0000-0000-00008F780000}"/>
    <cellStyle name="Normal 6 2 9 2 2 3 3" xfId="11010" xr:uid="{00000000-0005-0000-0000-000090780000}"/>
    <cellStyle name="Normal 6 2 9 2 2 3 3 2" xfId="41344" xr:uid="{00000000-0005-0000-0000-000091780000}"/>
    <cellStyle name="Normal 6 2 9 2 2 3 3 3" xfId="26111" xr:uid="{00000000-0005-0000-0000-000092780000}"/>
    <cellStyle name="Normal 6 2 9 2 2 3 4" xfId="36331" xr:uid="{00000000-0005-0000-0000-000093780000}"/>
    <cellStyle name="Normal 6 2 9 2 2 3 5" xfId="21098" xr:uid="{00000000-0005-0000-0000-000094780000}"/>
    <cellStyle name="Normal 6 2 9 2 2 4" xfId="12688" xr:uid="{00000000-0005-0000-0000-000095780000}"/>
    <cellStyle name="Normal 6 2 9 2 2 4 2" xfId="43019" xr:uid="{00000000-0005-0000-0000-000096780000}"/>
    <cellStyle name="Normal 6 2 9 2 2 4 3" xfId="27786" xr:uid="{00000000-0005-0000-0000-000097780000}"/>
    <cellStyle name="Normal 6 2 9 2 2 5" xfId="7667" xr:uid="{00000000-0005-0000-0000-000098780000}"/>
    <cellStyle name="Normal 6 2 9 2 2 5 2" xfId="38002" xr:uid="{00000000-0005-0000-0000-000099780000}"/>
    <cellStyle name="Normal 6 2 9 2 2 5 3" xfId="22769" xr:uid="{00000000-0005-0000-0000-00009A780000}"/>
    <cellStyle name="Normal 6 2 9 2 2 6" xfId="32990" xr:uid="{00000000-0005-0000-0000-00009B780000}"/>
    <cellStyle name="Normal 6 2 9 2 2 7" xfId="17756" xr:uid="{00000000-0005-0000-0000-00009C780000}"/>
    <cellStyle name="Normal 6 2 9 2 3" xfId="3449" xr:uid="{00000000-0005-0000-0000-00009D780000}"/>
    <cellStyle name="Normal 6 2 9 2 3 2" xfId="13523" xr:uid="{00000000-0005-0000-0000-00009E780000}"/>
    <cellStyle name="Normal 6 2 9 2 3 2 2" xfId="43854" xr:uid="{00000000-0005-0000-0000-00009F780000}"/>
    <cellStyle name="Normal 6 2 9 2 3 2 3" xfId="28621" xr:uid="{00000000-0005-0000-0000-0000A0780000}"/>
    <cellStyle name="Normal 6 2 9 2 3 3" xfId="8503" xr:uid="{00000000-0005-0000-0000-0000A1780000}"/>
    <cellStyle name="Normal 6 2 9 2 3 3 2" xfId="38837" xr:uid="{00000000-0005-0000-0000-0000A2780000}"/>
    <cellStyle name="Normal 6 2 9 2 3 3 3" xfId="23604" xr:uid="{00000000-0005-0000-0000-0000A3780000}"/>
    <cellStyle name="Normal 6 2 9 2 3 4" xfId="33824" xr:uid="{00000000-0005-0000-0000-0000A4780000}"/>
    <cellStyle name="Normal 6 2 9 2 3 5" xfId="18591" xr:uid="{00000000-0005-0000-0000-0000A5780000}"/>
    <cellStyle name="Normal 6 2 9 2 4" xfId="5142" xr:uid="{00000000-0005-0000-0000-0000A6780000}"/>
    <cellStyle name="Normal 6 2 9 2 4 2" xfId="15194" xr:uid="{00000000-0005-0000-0000-0000A7780000}"/>
    <cellStyle name="Normal 6 2 9 2 4 2 2" xfId="45525" xr:uid="{00000000-0005-0000-0000-0000A8780000}"/>
    <cellStyle name="Normal 6 2 9 2 4 2 3" xfId="30292" xr:uid="{00000000-0005-0000-0000-0000A9780000}"/>
    <cellStyle name="Normal 6 2 9 2 4 3" xfId="10174" xr:uid="{00000000-0005-0000-0000-0000AA780000}"/>
    <cellStyle name="Normal 6 2 9 2 4 3 2" xfId="40508" xr:uid="{00000000-0005-0000-0000-0000AB780000}"/>
    <cellStyle name="Normal 6 2 9 2 4 3 3" xfId="25275" xr:uid="{00000000-0005-0000-0000-0000AC780000}"/>
    <cellStyle name="Normal 6 2 9 2 4 4" xfId="35495" xr:uid="{00000000-0005-0000-0000-0000AD780000}"/>
    <cellStyle name="Normal 6 2 9 2 4 5" xfId="20262" xr:uid="{00000000-0005-0000-0000-0000AE780000}"/>
    <cellStyle name="Normal 6 2 9 2 5" xfId="11852" xr:uid="{00000000-0005-0000-0000-0000AF780000}"/>
    <cellStyle name="Normal 6 2 9 2 5 2" xfId="42183" xr:uid="{00000000-0005-0000-0000-0000B0780000}"/>
    <cellStyle name="Normal 6 2 9 2 5 3" xfId="26950" xr:uid="{00000000-0005-0000-0000-0000B1780000}"/>
    <cellStyle name="Normal 6 2 9 2 6" xfId="6831" xr:uid="{00000000-0005-0000-0000-0000B2780000}"/>
    <cellStyle name="Normal 6 2 9 2 6 2" xfId="37166" xr:uid="{00000000-0005-0000-0000-0000B3780000}"/>
    <cellStyle name="Normal 6 2 9 2 6 3" xfId="21933" xr:uid="{00000000-0005-0000-0000-0000B4780000}"/>
    <cellStyle name="Normal 6 2 9 2 7" xfId="32154" xr:uid="{00000000-0005-0000-0000-0000B5780000}"/>
    <cellStyle name="Normal 6 2 9 2 8" xfId="16920" xr:uid="{00000000-0005-0000-0000-0000B6780000}"/>
    <cellStyle name="Normal 6 2 9 3" xfId="2178" xr:uid="{00000000-0005-0000-0000-0000B7780000}"/>
    <cellStyle name="Normal 6 2 9 3 2" xfId="3868" xr:uid="{00000000-0005-0000-0000-0000B8780000}"/>
    <cellStyle name="Normal 6 2 9 3 2 2" xfId="13941" xr:uid="{00000000-0005-0000-0000-0000B9780000}"/>
    <cellStyle name="Normal 6 2 9 3 2 2 2" xfId="44272" xr:uid="{00000000-0005-0000-0000-0000BA780000}"/>
    <cellStyle name="Normal 6 2 9 3 2 2 3" xfId="29039" xr:uid="{00000000-0005-0000-0000-0000BB780000}"/>
    <cellStyle name="Normal 6 2 9 3 2 3" xfId="8921" xr:uid="{00000000-0005-0000-0000-0000BC780000}"/>
    <cellStyle name="Normal 6 2 9 3 2 3 2" xfId="39255" xr:uid="{00000000-0005-0000-0000-0000BD780000}"/>
    <cellStyle name="Normal 6 2 9 3 2 3 3" xfId="24022" xr:uid="{00000000-0005-0000-0000-0000BE780000}"/>
    <cellStyle name="Normal 6 2 9 3 2 4" xfId="34242" xr:uid="{00000000-0005-0000-0000-0000BF780000}"/>
    <cellStyle name="Normal 6 2 9 3 2 5" xfId="19009" xr:uid="{00000000-0005-0000-0000-0000C0780000}"/>
    <cellStyle name="Normal 6 2 9 3 3" xfId="5560" xr:uid="{00000000-0005-0000-0000-0000C1780000}"/>
    <cellStyle name="Normal 6 2 9 3 3 2" xfId="15612" xr:uid="{00000000-0005-0000-0000-0000C2780000}"/>
    <cellStyle name="Normal 6 2 9 3 3 2 2" xfId="45943" xr:uid="{00000000-0005-0000-0000-0000C3780000}"/>
    <cellStyle name="Normal 6 2 9 3 3 2 3" xfId="30710" xr:uid="{00000000-0005-0000-0000-0000C4780000}"/>
    <cellStyle name="Normal 6 2 9 3 3 3" xfId="10592" xr:uid="{00000000-0005-0000-0000-0000C5780000}"/>
    <cellStyle name="Normal 6 2 9 3 3 3 2" xfId="40926" xr:uid="{00000000-0005-0000-0000-0000C6780000}"/>
    <cellStyle name="Normal 6 2 9 3 3 3 3" xfId="25693" xr:uid="{00000000-0005-0000-0000-0000C7780000}"/>
    <cellStyle name="Normal 6 2 9 3 3 4" xfId="35913" xr:uid="{00000000-0005-0000-0000-0000C8780000}"/>
    <cellStyle name="Normal 6 2 9 3 3 5" xfId="20680" xr:uid="{00000000-0005-0000-0000-0000C9780000}"/>
    <cellStyle name="Normal 6 2 9 3 4" xfId="12270" xr:uid="{00000000-0005-0000-0000-0000CA780000}"/>
    <cellStyle name="Normal 6 2 9 3 4 2" xfId="42601" xr:uid="{00000000-0005-0000-0000-0000CB780000}"/>
    <cellStyle name="Normal 6 2 9 3 4 3" xfId="27368" xr:uid="{00000000-0005-0000-0000-0000CC780000}"/>
    <cellStyle name="Normal 6 2 9 3 5" xfId="7249" xr:uid="{00000000-0005-0000-0000-0000CD780000}"/>
    <cellStyle name="Normal 6 2 9 3 5 2" xfId="37584" xr:uid="{00000000-0005-0000-0000-0000CE780000}"/>
    <cellStyle name="Normal 6 2 9 3 5 3" xfId="22351" xr:uid="{00000000-0005-0000-0000-0000CF780000}"/>
    <cellStyle name="Normal 6 2 9 3 6" xfId="32572" xr:uid="{00000000-0005-0000-0000-0000D0780000}"/>
    <cellStyle name="Normal 6 2 9 3 7" xfId="17338" xr:uid="{00000000-0005-0000-0000-0000D1780000}"/>
    <cellStyle name="Normal 6 2 9 4" xfId="3031" xr:uid="{00000000-0005-0000-0000-0000D2780000}"/>
    <cellStyle name="Normal 6 2 9 4 2" xfId="13105" xr:uid="{00000000-0005-0000-0000-0000D3780000}"/>
    <cellStyle name="Normal 6 2 9 4 2 2" xfId="43436" xr:uid="{00000000-0005-0000-0000-0000D4780000}"/>
    <cellStyle name="Normal 6 2 9 4 2 3" xfId="28203" xr:uid="{00000000-0005-0000-0000-0000D5780000}"/>
    <cellStyle name="Normal 6 2 9 4 3" xfId="8085" xr:uid="{00000000-0005-0000-0000-0000D6780000}"/>
    <cellStyle name="Normal 6 2 9 4 3 2" xfId="38419" xr:uid="{00000000-0005-0000-0000-0000D7780000}"/>
    <cellStyle name="Normal 6 2 9 4 3 3" xfId="23186" xr:uid="{00000000-0005-0000-0000-0000D8780000}"/>
    <cellStyle name="Normal 6 2 9 4 4" xfId="33406" xr:uid="{00000000-0005-0000-0000-0000D9780000}"/>
    <cellStyle name="Normal 6 2 9 4 5" xfId="18173" xr:uid="{00000000-0005-0000-0000-0000DA780000}"/>
    <cellStyle name="Normal 6 2 9 5" xfId="4724" xr:uid="{00000000-0005-0000-0000-0000DB780000}"/>
    <cellStyle name="Normal 6 2 9 5 2" xfId="14776" xr:uid="{00000000-0005-0000-0000-0000DC780000}"/>
    <cellStyle name="Normal 6 2 9 5 2 2" xfId="45107" xr:uid="{00000000-0005-0000-0000-0000DD780000}"/>
    <cellStyle name="Normal 6 2 9 5 2 3" xfId="29874" xr:uid="{00000000-0005-0000-0000-0000DE780000}"/>
    <cellStyle name="Normal 6 2 9 5 3" xfId="9756" xr:uid="{00000000-0005-0000-0000-0000DF780000}"/>
    <cellStyle name="Normal 6 2 9 5 3 2" xfId="40090" xr:uid="{00000000-0005-0000-0000-0000E0780000}"/>
    <cellStyle name="Normal 6 2 9 5 3 3" xfId="24857" xr:uid="{00000000-0005-0000-0000-0000E1780000}"/>
    <cellStyle name="Normal 6 2 9 5 4" xfId="35077" xr:uid="{00000000-0005-0000-0000-0000E2780000}"/>
    <cellStyle name="Normal 6 2 9 5 5" xfId="19844" xr:uid="{00000000-0005-0000-0000-0000E3780000}"/>
    <cellStyle name="Normal 6 2 9 6" xfId="11434" xr:uid="{00000000-0005-0000-0000-0000E4780000}"/>
    <cellStyle name="Normal 6 2 9 6 2" xfId="41765" xr:uid="{00000000-0005-0000-0000-0000E5780000}"/>
    <cellStyle name="Normal 6 2 9 6 3" xfId="26532" xr:uid="{00000000-0005-0000-0000-0000E6780000}"/>
    <cellStyle name="Normal 6 2 9 7" xfId="6413" xr:uid="{00000000-0005-0000-0000-0000E7780000}"/>
    <cellStyle name="Normal 6 2 9 7 2" xfId="36748" xr:uid="{00000000-0005-0000-0000-0000E8780000}"/>
    <cellStyle name="Normal 6 2 9 7 3" xfId="21515" xr:uid="{00000000-0005-0000-0000-0000E9780000}"/>
    <cellStyle name="Normal 6 2 9 8" xfId="31736" xr:uid="{00000000-0005-0000-0000-0000EA780000}"/>
    <cellStyle name="Normal 6 2 9 9" xfId="16502" xr:uid="{00000000-0005-0000-0000-0000EB780000}"/>
    <cellStyle name="Normal 6 3" xfId="883" xr:uid="{00000000-0005-0000-0000-0000EC780000}"/>
    <cellStyle name="Normal 6 3 10" xfId="6235" xr:uid="{00000000-0005-0000-0000-0000ED780000}"/>
    <cellStyle name="Normal 6 3 10 2" xfId="36572" xr:uid="{00000000-0005-0000-0000-0000EE780000}"/>
    <cellStyle name="Normal 6 3 10 3" xfId="21339" xr:uid="{00000000-0005-0000-0000-0000EF780000}"/>
    <cellStyle name="Normal 6 3 11" xfId="31378" xr:uid="{00000000-0005-0000-0000-0000F0780000}"/>
    <cellStyle name="Normal 6 3 12" xfId="16324" xr:uid="{00000000-0005-0000-0000-0000F1780000}"/>
    <cellStyle name="Normal 6 3 2" xfId="1199" xr:uid="{00000000-0005-0000-0000-0000F2780000}"/>
    <cellStyle name="Normal 6 3 2 10" xfId="31387" xr:uid="{00000000-0005-0000-0000-0000F3780000}"/>
    <cellStyle name="Normal 6 3 2 11" xfId="16378" xr:uid="{00000000-0005-0000-0000-0000F4780000}"/>
    <cellStyle name="Normal 6 3 2 2" xfId="1307" xr:uid="{00000000-0005-0000-0000-0000F5780000}"/>
    <cellStyle name="Normal 6 3 2 2 10" xfId="16482" xr:uid="{00000000-0005-0000-0000-0000F6780000}"/>
    <cellStyle name="Normal 6 3 2 2 2" xfId="1524" xr:uid="{00000000-0005-0000-0000-0000F7780000}"/>
    <cellStyle name="Normal 6 3 2 2 2 2" xfId="1945" xr:uid="{00000000-0005-0000-0000-0000F8780000}"/>
    <cellStyle name="Normal 6 3 2 2 2 2 2" xfId="2784" xr:uid="{00000000-0005-0000-0000-0000F9780000}"/>
    <cellStyle name="Normal 6 3 2 2 2 2 2 2" xfId="4474" xr:uid="{00000000-0005-0000-0000-0000FA780000}"/>
    <cellStyle name="Normal 6 3 2 2 2 2 2 2 2" xfId="14547" xr:uid="{00000000-0005-0000-0000-0000FB780000}"/>
    <cellStyle name="Normal 6 3 2 2 2 2 2 2 2 2" xfId="44878" xr:uid="{00000000-0005-0000-0000-0000FC780000}"/>
    <cellStyle name="Normal 6 3 2 2 2 2 2 2 2 3" xfId="29645" xr:uid="{00000000-0005-0000-0000-0000FD780000}"/>
    <cellStyle name="Normal 6 3 2 2 2 2 2 2 3" xfId="9527" xr:uid="{00000000-0005-0000-0000-0000FE780000}"/>
    <cellStyle name="Normal 6 3 2 2 2 2 2 2 3 2" xfId="39861" xr:uid="{00000000-0005-0000-0000-0000FF780000}"/>
    <cellStyle name="Normal 6 3 2 2 2 2 2 2 3 3" xfId="24628" xr:uid="{00000000-0005-0000-0000-000000790000}"/>
    <cellStyle name="Normal 6 3 2 2 2 2 2 2 4" xfId="34848" xr:uid="{00000000-0005-0000-0000-000001790000}"/>
    <cellStyle name="Normal 6 3 2 2 2 2 2 2 5" xfId="19615" xr:uid="{00000000-0005-0000-0000-000002790000}"/>
    <cellStyle name="Normal 6 3 2 2 2 2 2 3" xfId="6166" xr:uid="{00000000-0005-0000-0000-000003790000}"/>
    <cellStyle name="Normal 6 3 2 2 2 2 2 3 2" xfId="16218" xr:uid="{00000000-0005-0000-0000-000004790000}"/>
    <cellStyle name="Normal 6 3 2 2 2 2 2 3 2 2" xfId="46549" xr:uid="{00000000-0005-0000-0000-000005790000}"/>
    <cellStyle name="Normal 6 3 2 2 2 2 2 3 2 3" xfId="31316" xr:uid="{00000000-0005-0000-0000-000006790000}"/>
    <cellStyle name="Normal 6 3 2 2 2 2 2 3 3" xfId="11198" xr:uid="{00000000-0005-0000-0000-000007790000}"/>
    <cellStyle name="Normal 6 3 2 2 2 2 2 3 3 2" xfId="41532" xr:uid="{00000000-0005-0000-0000-000008790000}"/>
    <cellStyle name="Normal 6 3 2 2 2 2 2 3 3 3" xfId="26299" xr:uid="{00000000-0005-0000-0000-000009790000}"/>
    <cellStyle name="Normal 6 3 2 2 2 2 2 3 4" xfId="36519" xr:uid="{00000000-0005-0000-0000-00000A790000}"/>
    <cellStyle name="Normal 6 3 2 2 2 2 2 3 5" xfId="21286" xr:uid="{00000000-0005-0000-0000-00000B790000}"/>
    <cellStyle name="Normal 6 3 2 2 2 2 2 4" xfId="12876" xr:uid="{00000000-0005-0000-0000-00000C790000}"/>
    <cellStyle name="Normal 6 3 2 2 2 2 2 4 2" xfId="43207" xr:uid="{00000000-0005-0000-0000-00000D790000}"/>
    <cellStyle name="Normal 6 3 2 2 2 2 2 4 3" xfId="27974" xr:uid="{00000000-0005-0000-0000-00000E790000}"/>
    <cellStyle name="Normal 6 3 2 2 2 2 2 5" xfId="7855" xr:uid="{00000000-0005-0000-0000-00000F790000}"/>
    <cellStyle name="Normal 6 3 2 2 2 2 2 5 2" xfId="38190" xr:uid="{00000000-0005-0000-0000-000010790000}"/>
    <cellStyle name="Normal 6 3 2 2 2 2 2 5 3" xfId="22957" xr:uid="{00000000-0005-0000-0000-000011790000}"/>
    <cellStyle name="Normal 6 3 2 2 2 2 2 6" xfId="33178" xr:uid="{00000000-0005-0000-0000-000012790000}"/>
    <cellStyle name="Normal 6 3 2 2 2 2 2 7" xfId="17944" xr:uid="{00000000-0005-0000-0000-000013790000}"/>
    <cellStyle name="Normal 6 3 2 2 2 2 3" xfId="3637" xr:uid="{00000000-0005-0000-0000-000014790000}"/>
    <cellStyle name="Normal 6 3 2 2 2 2 3 2" xfId="13711" xr:uid="{00000000-0005-0000-0000-000015790000}"/>
    <cellStyle name="Normal 6 3 2 2 2 2 3 2 2" xfId="44042" xr:uid="{00000000-0005-0000-0000-000016790000}"/>
    <cellStyle name="Normal 6 3 2 2 2 2 3 2 3" xfId="28809" xr:uid="{00000000-0005-0000-0000-000017790000}"/>
    <cellStyle name="Normal 6 3 2 2 2 2 3 3" xfId="8691" xr:uid="{00000000-0005-0000-0000-000018790000}"/>
    <cellStyle name="Normal 6 3 2 2 2 2 3 3 2" xfId="39025" xr:uid="{00000000-0005-0000-0000-000019790000}"/>
    <cellStyle name="Normal 6 3 2 2 2 2 3 3 3" xfId="23792" xr:uid="{00000000-0005-0000-0000-00001A790000}"/>
    <cellStyle name="Normal 6 3 2 2 2 2 3 4" xfId="34012" xr:uid="{00000000-0005-0000-0000-00001B790000}"/>
    <cellStyle name="Normal 6 3 2 2 2 2 3 5" xfId="18779" xr:uid="{00000000-0005-0000-0000-00001C790000}"/>
    <cellStyle name="Normal 6 3 2 2 2 2 4" xfId="5330" xr:uid="{00000000-0005-0000-0000-00001D790000}"/>
    <cellStyle name="Normal 6 3 2 2 2 2 4 2" xfId="15382" xr:uid="{00000000-0005-0000-0000-00001E790000}"/>
    <cellStyle name="Normal 6 3 2 2 2 2 4 2 2" xfId="45713" xr:uid="{00000000-0005-0000-0000-00001F790000}"/>
    <cellStyle name="Normal 6 3 2 2 2 2 4 2 3" xfId="30480" xr:uid="{00000000-0005-0000-0000-000020790000}"/>
    <cellStyle name="Normal 6 3 2 2 2 2 4 3" xfId="10362" xr:uid="{00000000-0005-0000-0000-000021790000}"/>
    <cellStyle name="Normal 6 3 2 2 2 2 4 3 2" xfId="40696" xr:uid="{00000000-0005-0000-0000-000022790000}"/>
    <cellStyle name="Normal 6 3 2 2 2 2 4 3 3" xfId="25463" xr:uid="{00000000-0005-0000-0000-000023790000}"/>
    <cellStyle name="Normal 6 3 2 2 2 2 4 4" xfId="35683" xr:uid="{00000000-0005-0000-0000-000024790000}"/>
    <cellStyle name="Normal 6 3 2 2 2 2 4 5" xfId="20450" xr:uid="{00000000-0005-0000-0000-000025790000}"/>
    <cellStyle name="Normal 6 3 2 2 2 2 5" xfId="12040" xr:uid="{00000000-0005-0000-0000-000026790000}"/>
    <cellStyle name="Normal 6 3 2 2 2 2 5 2" xfId="42371" xr:uid="{00000000-0005-0000-0000-000027790000}"/>
    <cellStyle name="Normal 6 3 2 2 2 2 5 3" xfId="27138" xr:uid="{00000000-0005-0000-0000-000028790000}"/>
    <cellStyle name="Normal 6 3 2 2 2 2 6" xfId="7019" xr:uid="{00000000-0005-0000-0000-000029790000}"/>
    <cellStyle name="Normal 6 3 2 2 2 2 6 2" xfId="37354" xr:uid="{00000000-0005-0000-0000-00002A790000}"/>
    <cellStyle name="Normal 6 3 2 2 2 2 6 3" xfId="22121" xr:uid="{00000000-0005-0000-0000-00002B790000}"/>
    <cellStyle name="Normal 6 3 2 2 2 2 7" xfId="32342" xr:uid="{00000000-0005-0000-0000-00002C790000}"/>
    <cellStyle name="Normal 6 3 2 2 2 2 8" xfId="17108" xr:uid="{00000000-0005-0000-0000-00002D790000}"/>
    <cellStyle name="Normal 6 3 2 2 2 3" xfId="2366" xr:uid="{00000000-0005-0000-0000-00002E790000}"/>
    <cellStyle name="Normal 6 3 2 2 2 3 2" xfId="4056" xr:uid="{00000000-0005-0000-0000-00002F790000}"/>
    <cellStyle name="Normal 6 3 2 2 2 3 2 2" xfId="14129" xr:uid="{00000000-0005-0000-0000-000030790000}"/>
    <cellStyle name="Normal 6 3 2 2 2 3 2 2 2" xfId="44460" xr:uid="{00000000-0005-0000-0000-000031790000}"/>
    <cellStyle name="Normal 6 3 2 2 2 3 2 2 3" xfId="29227" xr:uid="{00000000-0005-0000-0000-000032790000}"/>
    <cellStyle name="Normal 6 3 2 2 2 3 2 3" xfId="9109" xr:uid="{00000000-0005-0000-0000-000033790000}"/>
    <cellStyle name="Normal 6 3 2 2 2 3 2 3 2" xfId="39443" xr:uid="{00000000-0005-0000-0000-000034790000}"/>
    <cellStyle name="Normal 6 3 2 2 2 3 2 3 3" xfId="24210" xr:uid="{00000000-0005-0000-0000-000035790000}"/>
    <cellStyle name="Normal 6 3 2 2 2 3 2 4" xfId="34430" xr:uid="{00000000-0005-0000-0000-000036790000}"/>
    <cellStyle name="Normal 6 3 2 2 2 3 2 5" xfId="19197" xr:uid="{00000000-0005-0000-0000-000037790000}"/>
    <cellStyle name="Normal 6 3 2 2 2 3 3" xfId="5748" xr:uid="{00000000-0005-0000-0000-000038790000}"/>
    <cellStyle name="Normal 6 3 2 2 2 3 3 2" xfId="15800" xr:uid="{00000000-0005-0000-0000-000039790000}"/>
    <cellStyle name="Normal 6 3 2 2 2 3 3 2 2" xfId="46131" xr:uid="{00000000-0005-0000-0000-00003A790000}"/>
    <cellStyle name="Normal 6 3 2 2 2 3 3 2 3" xfId="30898" xr:uid="{00000000-0005-0000-0000-00003B790000}"/>
    <cellStyle name="Normal 6 3 2 2 2 3 3 3" xfId="10780" xr:uid="{00000000-0005-0000-0000-00003C790000}"/>
    <cellStyle name="Normal 6 3 2 2 2 3 3 3 2" xfId="41114" xr:uid="{00000000-0005-0000-0000-00003D790000}"/>
    <cellStyle name="Normal 6 3 2 2 2 3 3 3 3" xfId="25881" xr:uid="{00000000-0005-0000-0000-00003E790000}"/>
    <cellStyle name="Normal 6 3 2 2 2 3 3 4" xfId="36101" xr:uid="{00000000-0005-0000-0000-00003F790000}"/>
    <cellStyle name="Normal 6 3 2 2 2 3 3 5" xfId="20868" xr:uid="{00000000-0005-0000-0000-000040790000}"/>
    <cellStyle name="Normal 6 3 2 2 2 3 4" xfId="12458" xr:uid="{00000000-0005-0000-0000-000041790000}"/>
    <cellStyle name="Normal 6 3 2 2 2 3 4 2" xfId="42789" xr:uid="{00000000-0005-0000-0000-000042790000}"/>
    <cellStyle name="Normal 6 3 2 2 2 3 4 3" xfId="27556" xr:uid="{00000000-0005-0000-0000-000043790000}"/>
    <cellStyle name="Normal 6 3 2 2 2 3 5" xfId="7437" xr:uid="{00000000-0005-0000-0000-000044790000}"/>
    <cellStyle name="Normal 6 3 2 2 2 3 5 2" xfId="37772" xr:uid="{00000000-0005-0000-0000-000045790000}"/>
    <cellStyle name="Normal 6 3 2 2 2 3 5 3" xfId="22539" xr:uid="{00000000-0005-0000-0000-000046790000}"/>
    <cellStyle name="Normal 6 3 2 2 2 3 6" xfId="32760" xr:uid="{00000000-0005-0000-0000-000047790000}"/>
    <cellStyle name="Normal 6 3 2 2 2 3 7" xfId="17526" xr:uid="{00000000-0005-0000-0000-000048790000}"/>
    <cellStyle name="Normal 6 3 2 2 2 4" xfId="3219" xr:uid="{00000000-0005-0000-0000-000049790000}"/>
    <cellStyle name="Normal 6 3 2 2 2 4 2" xfId="13293" xr:uid="{00000000-0005-0000-0000-00004A790000}"/>
    <cellStyle name="Normal 6 3 2 2 2 4 2 2" xfId="43624" xr:uid="{00000000-0005-0000-0000-00004B790000}"/>
    <cellStyle name="Normal 6 3 2 2 2 4 2 3" xfId="28391" xr:uid="{00000000-0005-0000-0000-00004C790000}"/>
    <cellStyle name="Normal 6 3 2 2 2 4 3" xfId="8273" xr:uid="{00000000-0005-0000-0000-00004D790000}"/>
    <cellStyle name="Normal 6 3 2 2 2 4 3 2" xfId="38607" xr:uid="{00000000-0005-0000-0000-00004E790000}"/>
    <cellStyle name="Normal 6 3 2 2 2 4 3 3" xfId="23374" xr:uid="{00000000-0005-0000-0000-00004F790000}"/>
    <cellStyle name="Normal 6 3 2 2 2 4 4" xfId="33594" xr:uid="{00000000-0005-0000-0000-000050790000}"/>
    <cellStyle name="Normal 6 3 2 2 2 4 5" xfId="18361" xr:uid="{00000000-0005-0000-0000-000051790000}"/>
    <cellStyle name="Normal 6 3 2 2 2 5" xfId="4912" xr:uid="{00000000-0005-0000-0000-000052790000}"/>
    <cellStyle name="Normal 6 3 2 2 2 5 2" xfId="14964" xr:uid="{00000000-0005-0000-0000-000053790000}"/>
    <cellStyle name="Normal 6 3 2 2 2 5 2 2" xfId="45295" xr:uid="{00000000-0005-0000-0000-000054790000}"/>
    <cellStyle name="Normal 6 3 2 2 2 5 2 3" xfId="30062" xr:uid="{00000000-0005-0000-0000-000055790000}"/>
    <cellStyle name="Normal 6 3 2 2 2 5 3" xfId="9944" xr:uid="{00000000-0005-0000-0000-000056790000}"/>
    <cellStyle name="Normal 6 3 2 2 2 5 3 2" xfId="40278" xr:uid="{00000000-0005-0000-0000-000057790000}"/>
    <cellStyle name="Normal 6 3 2 2 2 5 3 3" xfId="25045" xr:uid="{00000000-0005-0000-0000-000058790000}"/>
    <cellStyle name="Normal 6 3 2 2 2 5 4" xfId="35265" xr:uid="{00000000-0005-0000-0000-000059790000}"/>
    <cellStyle name="Normal 6 3 2 2 2 5 5" xfId="20032" xr:uid="{00000000-0005-0000-0000-00005A790000}"/>
    <cellStyle name="Normal 6 3 2 2 2 6" xfId="11622" xr:uid="{00000000-0005-0000-0000-00005B790000}"/>
    <cellStyle name="Normal 6 3 2 2 2 6 2" xfId="41953" xr:uid="{00000000-0005-0000-0000-00005C790000}"/>
    <cellStyle name="Normal 6 3 2 2 2 6 3" xfId="26720" xr:uid="{00000000-0005-0000-0000-00005D790000}"/>
    <cellStyle name="Normal 6 3 2 2 2 7" xfId="6601" xr:uid="{00000000-0005-0000-0000-00005E790000}"/>
    <cellStyle name="Normal 6 3 2 2 2 7 2" xfId="36936" xr:uid="{00000000-0005-0000-0000-00005F790000}"/>
    <cellStyle name="Normal 6 3 2 2 2 7 3" xfId="21703" xr:uid="{00000000-0005-0000-0000-000060790000}"/>
    <cellStyle name="Normal 6 3 2 2 2 8" xfId="31924" xr:uid="{00000000-0005-0000-0000-000061790000}"/>
    <cellStyle name="Normal 6 3 2 2 2 9" xfId="16690" xr:uid="{00000000-0005-0000-0000-000062790000}"/>
    <cellStyle name="Normal 6 3 2 2 3" xfId="1737" xr:uid="{00000000-0005-0000-0000-000063790000}"/>
    <cellStyle name="Normal 6 3 2 2 3 2" xfId="2576" xr:uid="{00000000-0005-0000-0000-000064790000}"/>
    <cellStyle name="Normal 6 3 2 2 3 2 2" xfId="4266" xr:uid="{00000000-0005-0000-0000-000065790000}"/>
    <cellStyle name="Normal 6 3 2 2 3 2 2 2" xfId="14339" xr:uid="{00000000-0005-0000-0000-000066790000}"/>
    <cellStyle name="Normal 6 3 2 2 3 2 2 2 2" xfId="44670" xr:uid="{00000000-0005-0000-0000-000067790000}"/>
    <cellStyle name="Normal 6 3 2 2 3 2 2 2 3" xfId="29437" xr:uid="{00000000-0005-0000-0000-000068790000}"/>
    <cellStyle name="Normal 6 3 2 2 3 2 2 3" xfId="9319" xr:uid="{00000000-0005-0000-0000-000069790000}"/>
    <cellStyle name="Normal 6 3 2 2 3 2 2 3 2" xfId="39653" xr:uid="{00000000-0005-0000-0000-00006A790000}"/>
    <cellStyle name="Normal 6 3 2 2 3 2 2 3 3" xfId="24420" xr:uid="{00000000-0005-0000-0000-00006B790000}"/>
    <cellStyle name="Normal 6 3 2 2 3 2 2 4" xfId="34640" xr:uid="{00000000-0005-0000-0000-00006C790000}"/>
    <cellStyle name="Normal 6 3 2 2 3 2 2 5" xfId="19407" xr:uid="{00000000-0005-0000-0000-00006D790000}"/>
    <cellStyle name="Normal 6 3 2 2 3 2 3" xfId="5958" xr:uid="{00000000-0005-0000-0000-00006E790000}"/>
    <cellStyle name="Normal 6 3 2 2 3 2 3 2" xfId="16010" xr:uid="{00000000-0005-0000-0000-00006F790000}"/>
    <cellStyle name="Normal 6 3 2 2 3 2 3 2 2" xfId="46341" xr:uid="{00000000-0005-0000-0000-000070790000}"/>
    <cellStyle name="Normal 6 3 2 2 3 2 3 2 3" xfId="31108" xr:uid="{00000000-0005-0000-0000-000071790000}"/>
    <cellStyle name="Normal 6 3 2 2 3 2 3 3" xfId="10990" xr:uid="{00000000-0005-0000-0000-000072790000}"/>
    <cellStyle name="Normal 6 3 2 2 3 2 3 3 2" xfId="41324" xr:uid="{00000000-0005-0000-0000-000073790000}"/>
    <cellStyle name="Normal 6 3 2 2 3 2 3 3 3" xfId="26091" xr:uid="{00000000-0005-0000-0000-000074790000}"/>
    <cellStyle name="Normal 6 3 2 2 3 2 3 4" xfId="36311" xr:uid="{00000000-0005-0000-0000-000075790000}"/>
    <cellStyle name="Normal 6 3 2 2 3 2 3 5" xfId="21078" xr:uid="{00000000-0005-0000-0000-000076790000}"/>
    <cellStyle name="Normal 6 3 2 2 3 2 4" xfId="12668" xr:uid="{00000000-0005-0000-0000-000077790000}"/>
    <cellStyle name="Normal 6 3 2 2 3 2 4 2" xfId="42999" xr:uid="{00000000-0005-0000-0000-000078790000}"/>
    <cellStyle name="Normal 6 3 2 2 3 2 4 3" xfId="27766" xr:uid="{00000000-0005-0000-0000-000079790000}"/>
    <cellStyle name="Normal 6 3 2 2 3 2 5" xfId="7647" xr:uid="{00000000-0005-0000-0000-00007A790000}"/>
    <cellStyle name="Normal 6 3 2 2 3 2 5 2" xfId="37982" xr:uid="{00000000-0005-0000-0000-00007B790000}"/>
    <cellStyle name="Normal 6 3 2 2 3 2 5 3" xfId="22749" xr:uid="{00000000-0005-0000-0000-00007C790000}"/>
    <cellStyle name="Normal 6 3 2 2 3 2 6" xfId="32970" xr:uid="{00000000-0005-0000-0000-00007D790000}"/>
    <cellStyle name="Normal 6 3 2 2 3 2 7" xfId="17736" xr:uid="{00000000-0005-0000-0000-00007E790000}"/>
    <cellStyle name="Normal 6 3 2 2 3 3" xfId="3429" xr:uid="{00000000-0005-0000-0000-00007F790000}"/>
    <cellStyle name="Normal 6 3 2 2 3 3 2" xfId="13503" xr:uid="{00000000-0005-0000-0000-000080790000}"/>
    <cellStyle name="Normal 6 3 2 2 3 3 2 2" xfId="43834" xr:uid="{00000000-0005-0000-0000-000081790000}"/>
    <cellStyle name="Normal 6 3 2 2 3 3 2 3" xfId="28601" xr:uid="{00000000-0005-0000-0000-000082790000}"/>
    <cellStyle name="Normal 6 3 2 2 3 3 3" xfId="8483" xr:uid="{00000000-0005-0000-0000-000083790000}"/>
    <cellStyle name="Normal 6 3 2 2 3 3 3 2" xfId="38817" xr:uid="{00000000-0005-0000-0000-000084790000}"/>
    <cellStyle name="Normal 6 3 2 2 3 3 3 3" xfId="23584" xr:uid="{00000000-0005-0000-0000-000085790000}"/>
    <cellStyle name="Normal 6 3 2 2 3 3 4" xfId="33804" xr:uid="{00000000-0005-0000-0000-000086790000}"/>
    <cellStyle name="Normal 6 3 2 2 3 3 5" xfId="18571" xr:uid="{00000000-0005-0000-0000-000087790000}"/>
    <cellStyle name="Normal 6 3 2 2 3 4" xfId="5122" xr:uid="{00000000-0005-0000-0000-000088790000}"/>
    <cellStyle name="Normal 6 3 2 2 3 4 2" xfId="15174" xr:uid="{00000000-0005-0000-0000-000089790000}"/>
    <cellStyle name="Normal 6 3 2 2 3 4 2 2" xfId="45505" xr:uid="{00000000-0005-0000-0000-00008A790000}"/>
    <cellStyle name="Normal 6 3 2 2 3 4 2 3" xfId="30272" xr:uid="{00000000-0005-0000-0000-00008B790000}"/>
    <cellStyle name="Normal 6 3 2 2 3 4 3" xfId="10154" xr:uid="{00000000-0005-0000-0000-00008C790000}"/>
    <cellStyle name="Normal 6 3 2 2 3 4 3 2" xfId="40488" xr:uid="{00000000-0005-0000-0000-00008D790000}"/>
    <cellStyle name="Normal 6 3 2 2 3 4 3 3" xfId="25255" xr:uid="{00000000-0005-0000-0000-00008E790000}"/>
    <cellStyle name="Normal 6 3 2 2 3 4 4" xfId="35475" xr:uid="{00000000-0005-0000-0000-00008F790000}"/>
    <cellStyle name="Normal 6 3 2 2 3 4 5" xfId="20242" xr:uid="{00000000-0005-0000-0000-000090790000}"/>
    <cellStyle name="Normal 6 3 2 2 3 5" xfId="11832" xr:uid="{00000000-0005-0000-0000-000091790000}"/>
    <cellStyle name="Normal 6 3 2 2 3 5 2" xfId="42163" xr:uid="{00000000-0005-0000-0000-000092790000}"/>
    <cellStyle name="Normal 6 3 2 2 3 5 3" xfId="26930" xr:uid="{00000000-0005-0000-0000-000093790000}"/>
    <cellStyle name="Normal 6 3 2 2 3 6" xfId="6811" xr:uid="{00000000-0005-0000-0000-000094790000}"/>
    <cellStyle name="Normal 6 3 2 2 3 6 2" xfId="37146" xr:uid="{00000000-0005-0000-0000-000095790000}"/>
    <cellStyle name="Normal 6 3 2 2 3 6 3" xfId="21913" xr:uid="{00000000-0005-0000-0000-000096790000}"/>
    <cellStyle name="Normal 6 3 2 2 3 7" xfId="32134" xr:uid="{00000000-0005-0000-0000-000097790000}"/>
    <cellStyle name="Normal 6 3 2 2 3 8" xfId="16900" xr:uid="{00000000-0005-0000-0000-000098790000}"/>
    <cellStyle name="Normal 6 3 2 2 4" xfId="2158" xr:uid="{00000000-0005-0000-0000-000099790000}"/>
    <cellStyle name="Normal 6 3 2 2 4 2" xfId="3848" xr:uid="{00000000-0005-0000-0000-00009A790000}"/>
    <cellStyle name="Normal 6 3 2 2 4 2 2" xfId="13921" xr:uid="{00000000-0005-0000-0000-00009B790000}"/>
    <cellStyle name="Normal 6 3 2 2 4 2 2 2" xfId="44252" xr:uid="{00000000-0005-0000-0000-00009C790000}"/>
    <cellStyle name="Normal 6 3 2 2 4 2 2 3" xfId="29019" xr:uid="{00000000-0005-0000-0000-00009D790000}"/>
    <cellStyle name="Normal 6 3 2 2 4 2 3" xfId="8901" xr:uid="{00000000-0005-0000-0000-00009E790000}"/>
    <cellStyle name="Normal 6 3 2 2 4 2 3 2" xfId="39235" xr:uid="{00000000-0005-0000-0000-00009F790000}"/>
    <cellStyle name="Normal 6 3 2 2 4 2 3 3" xfId="24002" xr:uid="{00000000-0005-0000-0000-0000A0790000}"/>
    <cellStyle name="Normal 6 3 2 2 4 2 4" xfId="34222" xr:uid="{00000000-0005-0000-0000-0000A1790000}"/>
    <cellStyle name="Normal 6 3 2 2 4 2 5" xfId="18989" xr:uid="{00000000-0005-0000-0000-0000A2790000}"/>
    <cellStyle name="Normal 6 3 2 2 4 3" xfId="5540" xr:uid="{00000000-0005-0000-0000-0000A3790000}"/>
    <cellStyle name="Normal 6 3 2 2 4 3 2" xfId="15592" xr:uid="{00000000-0005-0000-0000-0000A4790000}"/>
    <cellStyle name="Normal 6 3 2 2 4 3 2 2" xfId="45923" xr:uid="{00000000-0005-0000-0000-0000A5790000}"/>
    <cellStyle name="Normal 6 3 2 2 4 3 2 3" xfId="30690" xr:uid="{00000000-0005-0000-0000-0000A6790000}"/>
    <cellStyle name="Normal 6 3 2 2 4 3 3" xfId="10572" xr:uid="{00000000-0005-0000-0000-0000A7790000}"/>
    <cellStyle name="Normal 6 3 2 2 4 3 3 2" xfId="40906" xr:uid="{00000000-0005-0000-0000-0000A8790000}"/>
    <cellStyle name="Normal 6 3 2 2 4 3 3 3" xfId="25673" xr:uid="{00000000-0005-0000-0000-0000A9790000}"/>
    <cellStyle name="Normal 6 3 2 2 4 3 4" xfId="35893" xr:uid="{00000000-0005-0000-0000-0000AA790000}"/>
    <cellStyle name="Normal 6 3 2 2 4 3 5" xfId="20660" xr:uid="{00000000-0005-0000-0000-0000AB790000}"/>
    <cellStyle name="Normal 6 3 2 2 4 4" xfId="12250" xr:uid="{00000000-0005-0000-0000-0000AC790000}"/>
    <cellStyle name="Normal 6 3 2 2 4 4 2" xfId="42581" xr:uid="{00000000-0005-0000-0000-0000AD790000}"/>
    <cellStyle name="Normal 6 3 2 2 4 4 3" xfId="27348" xr:uid="{00000000-0005-0000-0000-0000AE790000}"/>
    <cellStyle name="Normal 6 3 2 2 4 5" xfId="7229" xr:uid="{00000000-0005-0000-0000-0000AF790000}"/>
    <cellStyle name="Normal 6 3 2 2 4 5 2" xfId="37564" xr:uid="{00000000-0005-0000-0000-0000B0790000}"/>
    <cellStyle name="Normal 6 3 2 2 4 5 3" xfId="22331" xr:uid="{00000000-0005-0000-0000-0000B1790000}"/>
    <cellStyle name="Normal 6 3 2 2 4 6" xfId="32552" xr:uid="{00000000-0005-0000-0000-0000B2790000}"/>
    <cellStyle name="Normal 6 3 2 2 4 7" xfId="17318" xr:uid="{00000000-0005-0000-0000-0000B3790000}"/>
    <cellStyle name="Normal 6 3 2 2 5" xfId="3011" xr:uid="{00000000-0005-0000-0000-0000B4790000}"/>
    <cellStyle name="Normal 6 3 2 2 5 2" xfId="13085" xr:uid="{00000000-0005-0000-0000-0000B5790000}"/>
    <cellStyle name="Normal 6 3 2 2 5 2 2" xfId="43416" xr:uid="{00000000-0005-0000-0000-0000B6790000}"/>
    <cellStyle name="Normal 6 3 2 2 5 2 3" xfId="28183" xr:uid="{00000000-0005-0000-0000-0000B7790000}"/>
    <cellStyle name="Normal 6 3 2 2 5 3" xfId="8065" xr:uid="{00000000-0005-0000-0000-0000B8790000}"/>
    <cellStyle name="Normal 6 3 2 2 5 3 2" xfId="38399" xr:uid="{00000000-0005-0000-0000-0000B9790000}"/>
    <cellStyle name="Normal 6 3 2 2 5 3 3" xfId="23166" xr:uid="{00000000-0005-0000-0000-0000BA790000}"/>
    <cellStyle name="Normal 6 3 2 2 5 4" xfId="33386" xr:uid="{00000000-0005-0000-0000-0000BB790000}"/>
    <cellStyle name="Normal 6 3 2 2 5 5" xfId="18153" xr:uid="{00000000-0005-0000-0000-0000BC790000}"/>
    <cellStyle name="Normal 6 3 2 2 6" xfId="4704" xr:uid="{00000000-0005-0000-0000-0000BD790000}"/>
    <cellStyle name="Normal 6 3 2 2 6 2" xfId="14756" xr:uid="{00000000-0005-0000-0000-0000BE790000}"/>
    <cellStyle name="Normal 6 3 2 2 6 2 2" xfId="45087" xr:uid="{00000000-0005-0000-0000-0000BF790000}"/>
    <cellStyle name="Normal 6 3 2 2 6 2 3" xfId="29854" xr:uid="{00000000-0005-0000-0000-0000C0790000}"/>
    <cellStyle name="Normal 6 3 2 2 6 3" xfId="9736" xr:uid="{00000000-0005-0000-0000-0000C1790000}"/>
    <cellStyle name="Normal 6 3 2 2 6 3 2" xfId="40070" xr:uid="{00000000-0005-0000-0000-0000C2790000}"/>
    <cellStyle name="Normal 6 3 2 2 6 3 3" xfId="24837" xr:uid="{00000000-0005-0000-0000-0000C3790000}"/>
    <cellStyle name="Normal 6 3 2 2 6 4" xfId="35057" xr:uid="{00000000-0005-0000-0000-0000C4790000}"/>
    <cellStyle name="Normal 6 3 2 2 6 5" xfId="19824" xr:uid="{00000000-0005-0000-0000-0000C5790000}"/>
    <cellStyle name="Normal 6 3 2 2 7" xfId="11414" xr:uid="{00000000-0005-0000-0000-0000C6790000}"/>
    <cellStyle name="Normal 6 3 2 2 7 2" xfId="41745" xr:uid="{00000000-0005-0000-0000-0000C7790000}"/>
    <cellStyle name="Normal 6 3 2 2 7 3" xfId="26512" xr:uid="{00000000-0005-0000-0000-0000C8790000}"/>
    <cellStyle name="Normal 6 3 2 2 8" xfId="6393" xr:uid="{00000000-0005-0000-0000-0000C9790000}"/>
    <cellStyle name="Normal 6 3 2 2 8 2" xfId="36728" xr:uid="{00000000-0005-0000-0000-0000CA790000}"/>
    <cellStyle name="Normal 6 3 2 2 8 3" xfId="21495" xr:uid="{00000000-0005-0000-0000-0000CB790000}"/>
    <cellStyle name="Normal 6 3 2 2 9" xfId="31716" xr:uid="{00000000-0005-0000-0000-0000CC790000}"/>
    <cellStyle name="Normal 6 3 2 3" xfId="1420" xr:uid="{00000000-0005-0000-0000-0000CD790000}"/>
    <cellStyle name="Normal 6 3 2 3 2" xfId="1841" xr:uid="{00000000-0005-0000-0000-0000CE790000}"/>
    <cellStyle name="Normal 6 3 2 3 2 2" xfId="2680" xr:uid="{00000000-0005-0000-0000-0000CF790000}"/>
    <cellStyle name="Normal 6 3 2 3 2 2 2" xfId="4370" xr:uid="{00000000-0005-0000-0000-0000D0790000}"/>
    <cellStyle name="Normal 6 3 2 3 2 2 2 2" xfId="14443" xr:uid="{00000000-0005-0000-0000-0000D1790000}"/>
    <cellStyle name="Normal 6 3 2 3 2 2 2 2 2" xfId="44774" xr:uid="{00000000-0005-0000-0000-0000D2790000}"/>
    <cellStyle name="Normal 6 3 2 3 2 2 2 2 3" xfId="29541" xr:uid="{00000000-0005-0000-0000-0000D3790000}"/>
    <cellStyle name="Normal 6 3 2 3 2 2 2 3" xfId="9423" xr:uid="{00000000-0005-0000-0000-0000D4790000}"/>
    <cellStyle name="Normal 6 3 2 3 2 2 2 3 2" xfId="39757" xr:uid="{00000000-0005-0000-0000-0000D5790000}"/>
    <cellStyle name="Normal 6 3 2 3 2 2 2 3 3" xfId="24524" xr:uid="{00000000-0005-0000-0000-0000D6790000}"/>
    <cellStyle name="Normal 6 3 2 3 2 2 2 4" xfId="34744" xr:uid="{00000000-0005-0000-0000-0000D7790000}"/>
    <cellStyle name="Normal 6 3 2 3 2 2 2 5" xfId="19511" xr:uid="{00000000-0005-0000-0000-0000D8790000}"/>
    <cellStyle name="Normal 6 3 2 3 2 2 3" xfId="6062" xr:uid="{00000000-0005-0000-0000-0000D9790000}"/>
    <cellStyle name="Normal 6 3 2 3 2 2 3 2" xfId="16114" xr:uid="{00000000-0005-0000-0000-0000DA790000}"/>
    <cellStyle name="Normal 6 3 2 3 2 2 3 2 2" xfId="46445" xr:uid="{00000000-0005-0000-0000-0000DB790000}"/>
    <cellStyle name="Normal 6 3 2 3 2 2 3 2 3" xfId="31212" xr:uid="{00000000-0005-0000-0000-0000DC790000}"/>
    <cellStyle name="Normal 6 3 2 3 2 2 3 3" xfId="11094" xr:uid="{00000000-0005-0000-0000-0000DD790000}"/>
    <cellStyle name="Normal 6 3 2 3 2 2 3 3 2" xfId="41428" xr:uid="{00000000-0005-0000-0000-0000DE790000}"/>
    <cellStyle name="Normal 6 3 2 3 2 2 3 3 3" xfId="26195" xr:uid="{00000000-0005-0000-0000-0000DF790000}"/>
    <cellStyle name="Normal 6 3 2 3 2 2 3 4" xfId="36415" xr:uid="{00000000-0005-0000-0000-0000E0790000}"/>
    <cellStyle name="Normal 6 3 2 3 2 2 3 5" xfId="21182" xr:uid="{00000000-0005-0000-0000-0000E1790000}"/>
    <cellStyle name="Normal 6 3 2 3 2 2 4" xfId="12772" xr:uid="{00000000-0005-0000-0000-0000E2790000}"/>
    <cellStyle name="Normal 6 3 2 3 2 2 4 2" xfId="43103" xr:uid="{00000000-0005-0000-0000-0000E3790000}"/>
    <cellStyle name="Normal 6 3 2 3 2 2 4 3" xfId="27870" xr:uid="{00000000-0005-0000-0000-0000E4790000}"/>
    <cellStyle name="Normal 6 3 2 3 2 2 5" xfId="7751" xr:uid="{00000000-0005-0000-0000-0000E5790000}"/>
    <cellStyle name="Normal 6 3 2 3 2 2 5 2" xfId="38086" xr:uid="{00000000-0005-0000-0000-0000E6790000}"/>
    <cellStyle name="Normal 6 3 2 3 2 2 5 3" xfId="22853" xr:uid="{00000000-0005-0000-0000-0000E7790000}"/>
    <cellStyle name="Normal 6 3 2 3 2 2 6" xfId="33074" xr:uid="{00000000-0005-0000-0000-0000E8790000}"/>
    <cellStyle name="Normal 6 3 2 3 2 2 7" xfId="17840" xr:uid="{00000000-0005-0000-0000-0000E9790000}"/>
    <cellStyle name="Normal 6 3 2 3 2 3" xfId="3533" xr:uid="{00000000-0005-0000-0000-0000EA790000}"/>
    <cellStyle name="Normal 6 3 2 3 2 3 2" xfId="13607" xr:uid="{00000000-0005-0000-0000-0000EB790000}"/>
    <cellStyle name="Normal 6 3 2 3 2 3 2 2" xfId="43938" xr:uid="{00000000-0005-0000-0000-0000EC790000}"/>
    <cellStyle name="Normal 6 3 2 3 2 3 2 3" xfId="28705" xr:uid="{00000000-0005-0000-0000-0000ED790000}"/>
    <cellStyle name="Normal 6 3 2 3 2 3 3" xfId="8587" xr:uid="{00000000-0005-0000-0000-0000EE790000}"/>
    <cellStyle name="Normal 6 3 2 3 2 3 3 2" xfId="38921" xr:uid="{00000000-0005-0000-0000-0000EF790000}"/>
    <cellStyle name="Normal 6 3 2 3 2 3 3 3" xfId="23688" xr:uid="{00000000-0005-0000-0000-0000F0790000}"/>
    <cellStyle name="Normal 6 3 2 3 2 3 4" xfId="33908" xr:uid="{00000000-0005-0000-0000-0000F1790000}"/>
    <cellStyle name="Normal 6 3 2 3 2 3 5" xfId="18675" xr:uid="{00000000-0005-0000-0000-0000F2790000}"/>
    <cellStyle name="Normal 6 3 2 3 2 4" xfId="5226" xr:uid="{00000000-0005-0000-0000-0000F3790000}"/>
    <cellStyle name="Normal 6 3 2 3 2 4 2" xfId="15278" xr:uid="{00000000-0005-0000-0000-0000F4790000}"/>
    <cellStyle name="Normal 6 3 2 3 2 4 2 2" xfId="45609" xr:uid="{00000000-0005-0000-0000-0000F5790000}"/>
    <cellStyle name="Normal 6 3 2 3 2 4 2 3" xfId="30376" xr:uid="{00000000-0005-0000-0000-0000F6790000}"/>
    <cellStyle name="Normal 6 3 2 3 2 4 3" xfId="10258" xr:uid="{00000000-0005-0000-0000-0000F7790000}"/>
    <cellStyle name="Normal 6 3 2 3 2 4 3 2" xfId="40592" xr:uid="{00000000-0005-0000-0000-0000F8790000}"/>
    <cellStyle name="Normal 6 3 2 3 2 4 3 3" xfId="25359" xr:uid="{00000000-0005-0000-0000-0000F9790000}"/>
    <cellStyle name="Normal 6 3 2 3 2 4 4" xfId="35579" xr:uid="{00000000-0005-0000-0000-0000FA790000}"/>
    <cellStyle name="Normal 6 3 2 3 2 4 5" xfId="20346" xr:uid="{00000000-0005-0000-0000-0000FB790000}"/>
    <cellStyle name="Normal 6 3 2 3 2 5" xfId="11936" xr:uid="{00000000-0005-0000-0000-0000FC790000}"/>
    <cellStyle name="Normal 6 3 2 3 2 5 2" xfId="42267" xr:uid="{00000000-0005-0000-0000-0000FD790000}"/>
    <cellStyle name="Normal 6 3 2 3 2 5 3" xfId="27034" xr:uid="{00000000-0005-0000-0000-0000FE790000}"/>
    <cellStyle name="Normal 6 3 2 3 2 6" xfId="6915" xr:uid="{00000000-0005-0000-0000-0000FF790000}"/>
    <cellStyle name="Normal 6 3 2 3 2 6 2" xfId="37250" xr:uid="{00000000-0005-0000-0000-0000007A0000}"/>
    <cellStyle name="Normal 6 3 2 3 2 6 3" xfId="22017" xr:uid="{00000000-0005-0000-0000-0000017A0000}"/>
    <cellStyle name="Normal 6 3 2 3 2 7" xfId="32238" xr:uid="{00000000-0005-0000-0000-0000027A0000}"/>
    <cellStyle name="Normal 6 3 2 3 2 8" xfId="17004" xr:uid="{00000000-0005-0000-0000-0000037A0000}"/>
    <cellStyle name="Normal 6 3 2 3 3" xfId="2262" xr:uid="{00000000-0005-0000-0000-0000047A0000}"/>
    <cellStyle name="Normal 6 3 2 3 3 2" xfId="3952" xr:uid="{00000000-0005-0000-0000-0000057A0000}"/>
    <cellStyle name="Normal 6 3 2 3 3 2 2" xfId="14025" xr:uid="{00000000-0005-0000-0000-0000067A0000}"/>
    <cellStyle name="Normal 6 3 2 3 3 2 2 2" xfId="44356" xr:uid="{00000000-0005-0000-0000-0000077A0000}"/>
    <cellStyle name="Normal 6 3 2 3 3 2 2 3" xfId="29123" xr:uid="{00000000-0005-0000-0000-0000087A0000}"/>
    <cellStyle name="Normal 6 3 2 3 3 2 3" xfId="9005" xr:uid="{00000000-0005-0000-0000-0000097A0000}"/>
    <cellStyle name="Normal 6 3 2 3 3 2 3 2" xfId="39339" xr:uid="{00000000-0005-0000-0000-00000A7A0000}"/>
    <cellStyle name="Normal 6 3 2 3 3 2 3 3" xfId="24106" xr:uid="{00000000-0005-0000-0000-00000B7A0000}"/>
    <cellStyle name="Normal 6 3 2 3 3 2 4" xfId="34326" xr:uid="{00000000-0005-0000-0000-00000C7A0000}"/>
    <cellStyle name="Normal 6 3 2 3 3 2 5" xfId="19093" xr:uid="{00000000-0005-0000-0000-00000D7A0000}"/>
    <cellStyle name="Normal 6 3 2 3 3 3" xfId="5644" xr:uid="{00000000-0005-0000-0000-00000E7A0000}"/>
    <cellStyle name="Normal 6 3 2 3 3 3 2" xfId="15696" xr:uid="{00000000-0005-0000-0000-00000F7A0000}"/>
    <cellStyle name="Normal 6 3 2 3 3 3 2 2" xfId="46027" xr:uid="{00000000-0005-0000-0000-0000107A0000}"/>
    <cellStyle name="Normal 6 3 2 3 3 3 2 3" xfId="30794" xr:uid="{00000000-0005-0000-0000-0000117A0000}"/>
    <cellStyle name="Normal 6 3 2 3 3 3 3" xfId="10676" xr:uid="{00000000-0005-0000-0000-0000127A0000}"/>
    <cellStyle name="Normal 6 3 2 3 3 3 3 2" xfId="41010" xr:uid="{00000000-0005-0000-0000-0000137A0000}"/>
    <cellStyle name="Normal 6 3 2 3 3 3 3 3" xfId="25777" xr:uid="{00000000-0005-0000-0000-0000147A0000}"/>
    <cellStyle name="Normal 6 3 2 3 3 3 4" xfId="35997" xr:uid="{00000000-0005-0000-0000-0000157A0000}"/>
    <cellStyle name="Normal 6 3 2 3 3 3 5" xfId="20764" xr:uid="{00000000-0005-0000-0000-0000167A0000}"/>
    <cellStyle name="Normal 6 3 2 3 3 4" xfId="12354" xr:uid="{00000000-0005-0000-0000-0000177A0000}"/>
    <cellStyle name="Normal 6 3 2 3 3 4 2" xfId="42685" xr:uid="{00000000-0005-0000-0000-0000187A0000}"/>
    <cellStyle name="Normal 6 3 2 3 3 4 3" xfId="27452" xr:uid="{00000000-0005-0000-0000-0000197A0000}"/>
    <cellStyle name="Normal 6 3 2 3 3 5" xfId="7333" xr:uid="{00000000-0005-0000-0000-00001A7A0000}"/>
    <cellStyle name="Normal 6 3 2 3 3 5 2" xfId="37668" xr:uid="{00000000-0005-0000-0000-00001B7A0000}"/>
    <cellStyle name="Normal 6 3 2 3 3 5 3" xfId="22435" xr:uid="{00000000-0005-0000-0000-00001C7A0000}"/>
    <cellStyle name="Normal 6 3 2 3 3 6" xfId="32656" xr:uid="{00000000-0005-0000-0000-00001D7A0000}"/>
    <cellStyle name="Normal 6 3 2 3 3 7" xfId="17422" xr:uid="{00000000-0005-0000-0000-00001E7A0000}"/>
    <cellStyle name="Normal 6 3 2 3 4" xfId="3115" xr:uid="{00000000-0005-0000-0000-00001F7A0000}"/>
    <cellStyle name="Normal 6 3 2 3 4 2" xfId="13189" xr:uid="{00000000-0005-0000-0000-0000207A0000}"/>
    <cellStyle name="Normal 6 3 2 3 4 2 2" xfId="43520" xr:uid="{00000000-0005-0000-0000-0000217A0000}"/>
    <cellStyle name="Normal 6 3 2 3 4 2 3" xfId="28287" xr:uid="{00000000-0005-0000-0000-0000227A0000}"/>
    <cellStyle name="Normal 6 3 2 3 4 3" xfId="8169" xr:uid="{00000000-0005-0000-0000-0000237A0000}"/>
    <cellStyle name="Normal 6 3 2 3 4 3 2" xfId="38503" xr:uid="{00000000-0005-0000-0000-0000247A0000}"/>
    <cellStyle name="Normal 6 3 2 3 4 3 3" xfId="23270" xr:uid="{00000000-0005-0000-0000-0000257A0000}"/>
    <cellStyle name="Normal 6 3 2 3 4 4" xfId="33490" xr:uid="{00000000-0005-0000-0000-0000267A0000}"/>
    <cellStyle name="Normal 6 3 2 3 4 5" xfId="18257" xr:uid="{00000000-0005-0000-0000-0000277A0000}"/>
    <cellStyle name="Normal 6 3 2 3 5" xfId="4808" xr:uid="{00000000-0005-0000-0000-0000287A0000}"/>
    <cellStyle name="Normal 6 3 2 3 5 2" xfId="14860" xr:uid="{00000000-0005-0000-0000-0000297A0000}"/>
    <cellStyle name="Normal 6 3 2 3 5 2 2" xfId="45191" xr:uid="{00000000-0005-0000-0000-00002A7A0000}"/>
    <cellStyle name="Normal 6 3 2 3 5 2 3" xfId="29958" xr:uid="{00000000-0005-0000-0000-00002B7A0000}"/>
    <cellStyle name="Normal 6 3 2 3 5 3" xfId="9840" xr:uid="{00000000-0005-0000-0000-00002C7A0000}"/>
    <cellStyle name="Normal 6 3 2 3 5 3 2" xfId="40174" xr:uid="{00000000-0005-0000-0000-00002D7A0000}"/>
    <cellStyle name="Normal 6 3 2 3 5 3 3" xfId="24941" xr:uid="{00000000-0005-0000-0000-00002E7A0000}"/>
    <cellStyle name="Normal 6 3 2 3 5 4" xfId="35161" xr:uid="{00000000-0005-0000-0000-00002F7A0000}"/>
    <cellStyle name="Normal 6 3 2 3 5 5" xfId="19928" xr:uid="{00000000-0005-0000-0000-0000307A0000}"/>
    <cellStyle name="Normal 6 3 2 3 6" xfId="11518" xr:uid="{00000000-0005-0000-0000-0000317A0000}"/>
    <cellStyle name="Normal 6 3 2 3 6 2" xfId="41849" xr:uid="{00000000-0005-0000-0000-0000327A0000}"/>
    <cellStyle name="Normal 6 3 2 3 6 3" xfId="26616" xr:uid="{00000000-0005-0000-0000-0000337A0000}"/>
    <cellStyle name="Normal 6 3 2 3 7" xfId="6497" xr:uid="{00000000-0005-0000-0000-0000347A0000}"/>
    <cellStyle name="Normal 6 3 2 3 7 2" xfId="36832" xr:uid="{00000000-0005-0000-0000-0000357A0000}"/>
    <cellStyle name="Normal 6 3 2 3 7 3" xfId="21599" xr:uid="{00000000-0005-0000-0000-0000367A0000}"/>
    <cellStyle name="Normal 6 3 2 3 8" xfId="31820" xr:uid="{00000000-0005-0000-0000-0000377A0000}"/>
    <cellStyle name="Normal 6 3 2 3 9" xfId="16586" xr:uid="{00000000-0005-0000-0000-0000387A0000}"/>
    <cellStyle name="Normal 6 3 2 4" xfId="1633" xr:uid="{00000000-0005-0000-0000-0000397A0000}"/>
    <cellStyle name="Normal 6 3 2 4 2" xfId="2472" xr:uid="{00000000-0005-0000-0000-00003A7A0000}"/>
    <cellStyle name="Normal 6 3 2 4 2 2" xfId="4162" xr:uid="{00000000-0005-0000-0000-00003B7A0000}"/>
    <cellStyle name="Normal 6 3 2 4 2 2 2" xfId="14235" xr:uid="{00000000-0005-0000-0000-00003C7A0000}"/>
    <cellStyle name="Normal 6 3 2 4 2 2 2 2" xfId="44566" xr:uid="{00000000-0005-0000-0000-00003D7A0000}"/>
    <cellStyle name="Normal 6 3 2 4 2 2 2 3" xfId="29333" xr:uid="{00000000-0005-0000-0000-00003E7A0000}"/>
    <cellStyle name="Normal 6 3 2 4 2 2 3" xfId="9215" xr:uid="{00000000-0005-0000-0000-00003F7A0000}"/>
    <cellStyle name="Normal 6 3 2 4 2 2 3 2" xfId="39549" xr:uid="{00000000-0005-0000-0000-0000407A0000}"/>
    <cellStyle name="Normal 6 3 2 4 2 2 3 3" xfId="24316" xr:uid="{00000000-0005-0000-0000-0000417A0000}"/>
    <cellStyle name="Normal 6 3 2 4 2 2 4" xfId="34536" xr:uid="{00000000-0005-0000-0000-0000427A0000}"/>
    <cellStyle name="Normal 6 3 2 4 2 2 5" xfId="19303" xr:uid="{00000000-0005-0000-0000-0000437A0000}"/>
    <cellStyle name="Normal 6 3 2 4 2 3" xfId="5854" xr:uid="{00000000-0005-0000-0000-0000447A0000}"/>
    <cellStyle name="Normal 6 3 2 4 2 3 2" xfId="15906" xr:uid="{00000000-0005-0000-0000-0000457A0000}"/>
    <cellStyle name="Normal 6 3 2 4 2 3 2 2" xfId="46237" xr:uid="{00000000-0005-0000-0000-0000467A0000}"/>
    <cellStyle name="Normal 6 3 2 4 2 3 2 3" xfId="31004" xr:uid="{00000000-0005-0000-0000-0000477A0000}"/>
    <cellStyle name="Normal 6 3 2 4 2 3 3" xfId="10886" xr:uid="{00000000-0005-0000-0000-0000487A0000}"/>
    <cellStyle name="Normal 6 3 2 4 2 3 3 2" xfId="41220" xr:uid="{00000000-0005-0000-0000-0000497A0000}"/>
    <cellStyle name="Normal 6 3 2 4 2 3 3 3" xfId="25987" xr:uid="{00000000-0005-0000-0000-00004A7A0000}"/>
    <cellStyle name="Normal 6 3 2 4 2 3 4" xfId="36207" xr:uid="{00000000-0005-0000-0000-00004B7A0000}"/>
    <cellStyle name="Normal 6 3 2 4 2 3 5" xfId="20974" xr:uid="{00000000-0005-0000-0000-00004C7A0000}"/>
    <cellStyle name="Normal 6 3 2 4 2 4" xfId="12564" xr:uid="{00000000-0005-0000-0000-00004D7A0000}"/>
    <cellStyle name="Normal 6 3 2 4 2 4 2" xfId="42895" xr:uid="{00000000-0005-0000-0000-00004E7A0000}"/>
    <cellStyle name="Normal 6 3 2 4 2 4 3" xfId="27662" xr:uid="{00000000-0005-0000-0000-00004F7A0000}"/>
    <cellStyle name="Normal 6 3 2 4 2 5" xfId="7543" xr:uid="{00000000-0005-0000-0000-0000507A0000}"/>
    <cellStyle name="Normal 6 3 2 4 2 5 2" xfId="37878" xr:uid="{00000000-0005-0000-0000-0000517A0000}"/>
    <cellStyle name="Normal 6 3 2 4 2 5 3" xfId="22645" xr:uid="{00000000-0005-0000-0000-0000527A0000}"/>
    <cellStyle name="Normal 6 3 2 4 2 6" xfId="32866" xr:uid="{00000000-0005-0000-0000-0000537A0000}"/>
    <cellStyle name="Normal 6 3 2 4 2 7" xfId="17632" xr:uid="{00000000-0005-0000-0000-0000547A0000}"/>
    <cellStyle name="Normal 6 3 2 4 3" xfId="3325" xr:uid="{00000000-0005-0000-0000-0000557A0000}"/>
    <cellStyle name="Normal 6 3 2 4 3 2" xfId="13399" xr:uid="{00000000-0005-0000-0000-0000567A0000}"/>
    <cellStyle name="Normal 6 3 2 4 3 2 2" xfId="43730" xr:uid="{00000000-0005-0000-0000-0000577A0000}"/>
    <cellStyle name="Normal 6 3 2 4 3 2 3" xfId="28497" xr:uid="{00000000-0005-0000-0000-0000587A0000}"/>
    <cellStyle name="Normal 6 3 2 4 3 3" xfId="8379" xr:uid="{00000000-0005-0000-0000-0000597A0000}"/>
    <cellStyle name="Normal 6 3 2 4 3 3 2" xfId="38713" xr:uid="{00000000-0005-0000-0000-00005A7A0000}"/>
    <cellStyle name="Normal 6 3 2 4 3 3 3" xfId="23480" xr:uid="{00000000-0005-0000-0000-00005B7A0000}"/>
    <cellStyle name="Normal 6 3 2 4 3 4" xfId="33700" xr:uid="{00000000-0005-0000-0000-00005C7A0000}"/>
    <cellStyle name="Normal 6 3 2 4 3 5" xfId="18467" xr:uid="{00000000-0005-0000-0000-00005D7A0000}"/>
    <cellStyle name="Normal 6 3 2 4 4" xfId="5018" xr:uid="{00000000-0005-0000-0000-00005E7A0000}"/>
    <cellStyle name="Normal 6 3 2 4 4 2" xfId="15070" xr:uid="{00000000-0005-0000-0000-00005F7A0000}"/>
    <cellStyle name="Normal 6 3 2 4 4 2 2" xfId="45401" xr:uid="{00000000-0005-0000-0000-0000607A0000}"/>
    <cellStyle name="Normal 6 3 2 4 4 2 3" xfId="30168" xr:uid="{00000000-0005-0000-0000-0000617A0000}"/>
    <cellStyle name="Normal 6 3 2 4 4 3" xfId="10050" xr:uid="{00000000-0005-0000-0000-0000627A0000}"/>
    <cellStyle name="Normal 6 3 2 4 4 3 2" xfId="40384" xr:uid="{00000000-0005-0000-0000-0000637A0000}"/>
    <cellStyle name="Normal 6 3 2 4 4 3 3" xfId="25151" xr:uid="{00000000-0005-0000-0000-0000647A0000}"/>
    <cellStyle name="Normal 6 3 2 4 4 4" xfId="35371" xr:uid="{00000000-0005-0000-0000-0000657A0000}"/>
    <cellStyle name="Normal 6 3 2 4 4 5" xfId="20138" xr:uid="{00000000-0005-0000-0000-0000667A0000}"/>
    <cellStyle name="Normal 6 3 2 4 5" xfId="11728" xr:uid="{00000000-0005-0000-0000-0000677A0000}"/>
    <cellStyle name="Normal 6 3 2 4 5 2" xfId="42059" xr:uid="{00000000-0005-0000-0000-0000687A0000}"/>
    <cellStyle name="Normal 6 3 2 4 5 3" xfId="26826" xr:uid="{00000000-0005-0000-0000-0000697A0000}"/>
    <cellStyle name="Normal 6 3 2 4 6" xfId="6707" xr:uid="{00000000-0005-0000-0000-00006A7A0000}"/>
    <cellStyle name="Normal 6 3 2 4 6 2" xfId="37042" xr:uid="{00000000-0005-0000-0000-00006B7A0000}"/>
    <cellStyle name="Normal 6 3 2 4 6 3" xfId="21809" xr:uid="{00000000-0005-0000-0000-00006C7A0000}"/>
    <cellStyle name="Normal 6 3 2 4 7" xfId="32030" xr:uid="{00000000-0005-0000-0000-00006D7A0000}"/>
    <cellStyle name="Normal 6 3 2 4 8" xfId="16796" xr:uid="{00000000-0005-0000-0000-00006E7A0000}"/>
    <cellStyle name="Normal 6 3 2 5" xfId="2054" xr:uid="{00000000-0005-0000-0000-00006F7A0000}"/>
    <cellStyle name="Normal 6 3 2 5 2" xfId="3744" xr:uid="{00000000-0005-0000-0000-0000707A0000}"/>
    <cellStyle name="Normal 6 3 2 5 2 2" xfId="13817" xr:uid="{00000000-0005-0000-0000-0000717A0000}"/>
    <cellStyle name="Normal 6 3 2 5 2 2 2" xfId="44148" xr:uid="{00000000-0005-0000-0000-0000727A0000}"/>
    <cellStyle name="Normal 6 3 2 5 2 2 3" xfId="28915" xr:uid="{00000000-0005-0000-0000-0000737A0000}"/>
    <cellStyle name="Normal 6 3 2 5 2 3" xfId="8797" xr:uid="{00000000-0005-0000-0000-0000747A0000}"/>
    <cellStyle name="Normal 6 3 2 5 2 3 2" xfId="39131" xr:uid="{00000000-0005-0000-0000-0000757A0000}"/>
    <cellStyle name="Normal 6 3 2 5 2 3 3" xfId="23898" xr:uid="{00000000-0005-0000-0000-0000767A0000}"/>
    <cellStyle name="Normal 6 3 2 5 2 4" xfId="34118" xr:uid="{00000000-0005-0000-0000-0000777A0000}"/>
    <cellStyle name="Normal 6 3 2 5 2 5" xfId="18885" xr:uid="{00000000-0005-0000-0000-0000787A0000}"/>
    <cellStyle name="Normal 6 3 2 5 3" xfId="5436" xr:uid="{00000000-0005-0000-0000-0000797A0000}"/>
    <cellStyle name="Normal 6 3 2 5 3 2" xfId="15488" xr:uid="{00000000-0005-0000-0000-00007A7A0000}"/>
    <cellStyle name="Normal 6 3 2 5 3 2 2" xfId="45819" xr:uid="{00000000-0005-0000-0000-00007B7A0000}"/>
    <cellStyle name="Normal 6 3 2 5 3 2 3" xfId="30586" xr:uid="{00000000-0005-0000-0000-00007C7A0000}"/>
    <cellStyle name="Normal 6 3 2 5 3 3" xfId="10468" xr:uid="{00000000-0005-0000-0000-00007D7A0000}"/>
    <cellStyle name="Normal 6 3 2 5 3 3 2" xfId="40802" xr:uid="{00000000-0005-0000-0000-00007E7A0000}"/>
    <cellStyle name="Normal 6 3 2 5 3 3 3" xfId="25569" xr:uid="{00000000-0005-0000-0000-00007F7A0000}"/>
    <cellStyle name="Normal 6 3 2 5 3 4" xfId="35789" xr:uid="{00000000-0005-0000-0000-0000807A0000}"/>
    <cellStyle name="Normal 6 3 2 5 3 5" xfId="20556" xr:uid="{00000000-0005-0000-0000-0000817A0000}"/>
    <cellStyle name="Normal 6 3 2 5 4" xfId="12146" xr:uid="{00000000-0005-0000-0000-0000827A0000}"/>
    <cellStyle name="Normal 6 3 2 5 4 2" xfId="42477" xr:uid="{00000000-0005-0000-0000-0000837A0000}"/>
    <cellStyle name="Normal 6 3 2 5 4 3" xfId="27244" xr:uid="{00000000-0005-0000-0000-0000847A0000}"/>
    <cellStyle name="Normal 6 3 2 5 5" xfId="7125" xr:uid="{00000000-0005-0000-0000-0000857A0000}"/>
    <cellStyle name="Normal 6 3 2 5 5 2" xfId="37460" xr:uid="{00000000-0005-0000-0000-0000867A0000}"/>
    <cellStyle name="Normal 6 3 2 5 5 3" xfId="22227" xr:uid="{00000000-0005-0000-0000-0000877A0000}"/>
    <cellStyle name="Normal 6 3 2 5 6" xfId="32448" xr:uid="{00000000-0005-0000-0000-0000887A0000}"/>
    <cellStyle name="Normal 6 3 2 5 7" xfId="17214" xr:uid="{00000000-0005-0000-0000-0000897A0000}"/>
    <cellStyle name="Normal 6 3 2 6" xfId="2907" xr:uid="{00000000-0005-0000-0000-00008A7A0000}"/>
    <cellStyle name="Normal 6 3 2 6 2" xfId="12981" xr:uid="{00000000-0005-0000-0000-00008B7A0000}"/>
    <cellStyle name="Normal 6 3 2 6 2 2" xfId="43312" xr:uid="{00000000-0005-0000-0000-00008C7A0000}"/>
    <cellStyle name="Normal 6 3 2 6 2 3" xfId="28079" xr:uid="{00000000-0005-0000-0000-00008D7A0000}"/>
    <cellStyle name="Normal 6 3 2 6 3" xfId="7961" xr:uid="{00000000-0005-0000-0000-00008E7A0000}"/>
    <cellStyle name="Normal 6 3 2 6 3 2" xfId="38295" xr:uid="{00000000-0005-0000-0000-00008F7A0000}"/>
    <cellStyle name="Normal 6 3 2 6 3 3" xfId="23062" xr:uid="{00000000-0005-0000-0000-0000907A0000}"/>
    <cellStyle name="Normal 6 3 2 6 4" xfId="33282" xr:uid="{00000000-0005-0000-0000-0000917A0000}"/>
    <cellStyle name="Normal 6 3 2 6 5" xfId="18049" xr:uid="{00000000-0005-0000-0000-0000927A0000}"/>
    <cellStyle name="Normal 6 3 2 7" xfId="4600" xr:uid="{00000000-0005-0000-0000-0000937A0000}"/>
    <cellStyle name="Normal 6 3 2 7 2" xfId="14652" xr:uid="{00000000-0005-0000-0000-0000947A0000}"/>
    <cellStyle name="Normal 6 3 2 7 2 2" xfId="44983" xr:uid="{00000000-0005-0000-0000-0000957A0000}"/>
    <cellStyle name="Normal 6 3 2 7 2 3" xfId="29750" xr:uid="{00000000-0005-0000-0000-0000967A0000}"/>
    <cellStyle name="Normal 6 3 2 7 3" xfId="9632" xr:uid="{00000000-0005-0000-0000-0000977A0000}"/>
    <cellStyle name="Normal 6 3 2 7 3 2" xfId="39966" xr:uid="{00000000-0005-0000-0000-0000987A0000}"/>
    <cellStyle name="Normal 6 3 2 7 3 3" xfId="24733" xr:uid="{00000000-0005-0000-0000-0000997A0000}"/>
    <cellStyle name="Normal 6 3 2 7 4" xfId="34953" xr:uid="{00000000-0005-0000-0000-00009A7A0000}"/>
    <cellStyle name="Normal 6 3 2 7 5" xfId="19720" xr:uid="{00000000-0005-0000-0000-00009B7A0000}"/>
    <cellStyle name="Normal 6 3 2 8" xfId="11310" xr:uid="{00000000-0005-0000-0000-00009C7A0000}"/>
    <cellStyle name="Normal 6 3 2 8 2" xfId="41641" xr:uid="{00000000-0005-0000-0000-00009D7A0000}"/>
    <cellStyle name="Normal 6 3 2 8 3" xfId="26408" xr:uid="{00000000-0005-0000-0000-00009E7A0000}"/>
    <cellStyle name="Normal 6 3 2 9" xfId="6289" xr:uid="{00000000-0005-0000-0000-00009F7A0000}"/>
    <cellStyle name="Normal 6 3 2 9 2" xfId="36624" xr:uid="{00000000-0005-0000-0000-0000A07A0000}"/>
    <cellStyle name="Normal 6 3 2 9 3" xfId="21391" xr:uid="{00000000-0005-0000-0000-0000A17A0000}"/>
    <cellStyle name="Normal 6 3 3" xfId="1253" xr:uid="{00000000-0005-0000-0000-0000A27A0000}"/>
    <cellStyle name="Normal 6 3 3 10" xfId="16430" xr:uid="{00000000-0005-0000-0000-0000A37A0000}"/>
    <cellStyle name="Normal 6 3 3 2" xfId="1472" xr:uid="{00000000-0005-0000-0000-0000A47A0000}"/>
    <cellStyle name="Normal 6 3 3 2 2" xfId="1893" xr:uid="{00000000-0005-0000-0000-0000A57A0000}"/>
    <cellStyle name="Normal 6 3 3 2 2 2" xfId="2732" xr:uid="{00000000-0005-0000-0000-0000A67A0000}"/>
    <cellStyle name="Normal 6 3 3 2 2 2 2" xfId="4422" xr:uid="{00000000-0005-0000-0000-0000A77A0000}"/>
    <cellStyle name="Normal 6 3 3 2 2 2 2 2" xfId="14495" xr:uid="{00000000-0005-0000-0000-0000A87A0000}"/>
    <cellStyle name="Normal 6 3 3 2 2 2 2 2 2" xfId="44826" xr:uid="{00000000-0005-0000-0000-0000A97A0000}"/>
    <cellStyle name="Normal 6 3 3 2 2 2 2 2 3" xfId="29593" xr:uid="{00000000-0005-0000-0000-0000AA7A0000}"/>
    <cellStyle name="Normal 6 3 3 2 2 2 2 3" xfId="9475" xr:uid="{00000000-0005-0000-0000-0000AB7A0000}"/>
    <cellStyle name="Normal 6 3 3 2 2 2 2 3 2" xfId="39809" xr:uid="{00000000-0005-0000-0000-0000AC7A0000}"/>
    <cellStyle name="Normal 6 3 3 2 2 2 2 3 3" xfId="24576" xr:uid="{00000000-0005-0000-0000-0000AD7A0000}"/>
    <cellStyle name="Normal 6 3 3 2 2 2 2 4" xfId="34796" xr:uid="{00000000-0005-0000-0000-0000AE7A0000}"/>
    <cellStyle name="Normal 6 3 3 2 2 2 2 5" xfId="19563" xr:uid="{00000000-0005-0000-0000-0000AF7A0000}"/>
    <cellStyle name="Normal 6 3 3 2 2 2 3" xfId="6114" xr:uid="{00000000-0005-0000-0000-0000B07A0000}"/>
    <cellStyle name="Normal 6 3 3 2 2 2 3 2" xfId="16166" xr:uid="{00000000-0005-0000-0000-0000B17A0000}"/>
    <cellStyle name="Normal 6 3 3 2 2 2 3 2 2" xfId="46497" xr:uid="{00000000-0005-0000-0000-0000B27A0000}"/>
    <cellStyle name="Normal 6 3 3 2 2 2 3 2 3" xfId="31264" xr:uid="{00000000-0005-0000-0000-0000B37A0000}"/>
    <cellStyle name="Normal 6 3 3 2 2 2 3 3" xfId="11146" xr:uid="{00000000-0005-0000-0000-0000B47A0000}"/>
    <cellStyle name="Normal 6 3 3 2 2 2 3 3 2" xfId="41480" xr:uid="{00000000-0005-0000-0000-0000B57A0000}"/>
    <cellStyle name="Normal 6 3 3 2 2 2 3 3 3" xfId="26247" xr:uid="{00000000-0005-0000-0000-0000B67A0000}"/>
    <cellStyle name="Normal 6 3 3 2 2 2 3 4" xfId="36467" xr:uid="{00000000-0005-0000-0000-0000B77A0000}"/>
    <cellStyle name="Normal 6 3 3 2 2 2 3 5" xfId="21234" xr:uid="{00000000-0005-0000-0000-0000B87A0000}"/>
    <cellStyle name="Normal 6 3 3 2 2 2 4" xfId="12824" xr:uid="{00000000-0005-0000-0000-0000B97A0000}"/>
    <cellStyle name="Normal 6 3 3 2 2 2 4 2" xfId="43155" xr:uid="{00000000-0005-0000-0000-0000BA7A0000}"/>
    <cellStyle name="Normal 6 3 3 2 2 2 4 3" xfId="27922" xr:uid="{00000000-0005-0000-0000-0000BB7A0000}"/>
    <cellStyle name="Normal 6 3 3 2 2 2 5" xfId="7803" xr:uid="{00000000-0005-0000-0000-0000BC7A0000}"/>
    <cellStyle name="Normal 6 3 3 2 2 2 5 2" xfId="38138" xr:uid="{00000000-0005-0000-0000-0000BD7A0000}"/>
    <cellStyle name="Normal 6 3 3 2 2 2 5 3" xfId="22905" xr:uid="{00000000-0005-0000-0000-0000BE7A0000}"/>
    <cellStyle name="Normal 6 3 3 2 2 2 6" xfId="33126" xr:uid="{00000000-0005-0000-0000-0000BF7A0000}"/>
    <cellStyle name="Normal 6 3 3 2 2 2 7" xfId="17892" xr:uid="{00000000-0005-0000-0000-0000C07A0000}"/>
    <cellStyle name="Normal 6 3 3 2 2 3" xfId="3585" xr:uid="{00000000-0005-0000-0000-0000C17A0000}"/>
    <cellStyle name="Normal 6 3 3 2 2 3 2" xfId="13659" xr:uid="{00000000-0005-0000-0000-0000C27A0000}"/>
    <cellStyle name="Normal 6 3 3 2 2 3 2 2" xfId="43990" xr:uid="{00000000-0005-0000-0000-0000C37A0000}"/>
    <cellStyle name="Normal 6 3 3 2 2 3 2 3" xfId="28757" xr:uid="{00000000-0005-0000-0000-0000C47A0000}"/>
    <cellStyle name="Normal 6 3 3 2 2 3 3" xfId="8639" xr:uid="{00000000-0005-0000-0000-0000C57A0000}"/>
    <cellStyle name="Normal 6 3 3 2 2 3 3 2" xfId="38973" xr:uid="{00000000-0005-0000-0000-0000C67A0000}"/>
    <cellStyle name="Normal 6 3 3 2 2 3 3 3" xfId="23740" xr:uid="{00000000-0005-0000-0000-0000C77A0000}"/>
    <cellStyle name="Normal 6 3 3 2 2 3 4" xfId="33960" xr:uid="{00000000-0005-0000-0000-0000C87A0000}"/>
    <cellStyle name="Normal 6 3 3 2 2 3 5" xfId="18727" xr:uid="{00000000-0005-0000-0000-0000C97A0000}"/>
    <cellStyle name="Normal 6 3 3 2 2 4" xfId="5278" xr:uid="{00000000-0005-0000-0000-0000CA7A0000}"/>
    <cellStyle name="Normal 6 3 3 2 2 4 2" xfId="15330" xr:uid="{00000000-0005-0000-0000-0000CB7A0000}"/>
    <cellStyle name="Normal 6 3 3 2 2 4 2 2" xfId="45661" xr:uid="{00000000-0005-0000-0000-0000CC7A0000}"/>
    <cellStyle name="Normal 6 3 3 2 2 4 2 3" xfId="30428" xr:uid="{00000000-0005-0000-0000-0000CD7A0000}"/>
    <cellStyle name="Normal 6 3 3 2 2 4 3" xfId="10310" xr:uid="{00000000-0005-0000-0000-0000CE7A0000}"/>
    <cellStyle name="Normal 6 3 3 2 2 4 3 2" xfId="40644" xr:uid="{00000000-0005-0000-0000-0000CF7A0000}"/>
    <cellStyle name="Normal 6 3 3 2 2 4 3 3" xfId="25411" xr:uid="{00000000-0005-0000-0000-0000D07A0000}"/>
    <cellStyle name="Normal 6 3 3 2 2 4 4" xfId="35631" xr:uid="{00000000-0005-0000-0000-0000D17A0000}"/>
    <cellStyle name="Normal 6 3 3 2 2 4 5" xfId="20398" xr:uid="{00000000-0005-0000-0000-0000D27A0000}"/>
    <cellStyle name="Normal 6 3 3 2 2 5" xfId="11988" xr:uid="{00000000-0005-0000-0000-0000D37A0000}"/>
    <cellStyle name="Normal 6 3 3 2 2 5 2" xfId="42319" xr:uid="{00000000-0005-0000-0000-0000D47A0000}"/>
    <cellStyle name="Normal 6 3 3 2 2 5 3" xfId="27086" xr:uid="{00000000-0005-0000-0000-0000D57A0000}"/>
    <cellStyle name="Normal 6 3 3 2 2 6" xfId="6967" xr:uid="{00000000-0005-0000-0000-0000D67A0000}"/>
    <cellStyle name="Normal 6 3 3 2 2 6 2" xfId="37302" xr:uid="{00000000-0005-0000-0000-0000D77A0000}"/>
    <cellStyle name="Normal 6 3 3 2 2 6 3" xfId="22069" xr:uid="{00000000-0005-0000-0000-0000D87A0000}"/>
    <cellStyle name="Normal 6 3 3 2 2 7" xfId="32290" xr:uid="{00000000-0005-0000-0000-0000D97A0000}"/>
    <cellStyle name="Normal 6 3 3 2 2 8" xfId="17056" xr:uid="{00000000-0005-0000-0000-0000DA7A0000}"/>
    <cellStyle name="Normal 6 3 3 2 3" xfId="2314" xr:uid="{00000000-0005-0000-0000-0000DB7A0000}"/>
    <cellStyle name="Normal 6 3 3 2 3 2" xfId="4004" xr:uid="{00000000-0005-0000-0000-0000DC7A0000}"/>
    <cellStyle name="Normal 6 3 3 2 3 2 2" xfId="14077" xr:uid="{00000000-0005-0000-0000-0000DD7A0000}"/>
    <cellStyle name="Normal 6 3 3 2 3 2 2 2" xfId="44408" xr:uid="{00000000-0005-0000-0000-0000DE7A0000}"/>
    <cellStyle name="Normal 6 3 3 2 3 2 2 3" xfId="29175" xr:uid="{00000000-0005-0000-0000-0000DF7A0000}"/>
    <cellStyle name="Normal 6 3 3 2 3 2 3" xfId="9057" xr:uid="{00000000-0005-0000-0000-0000E07A0000}"/>
    <cellStyle name="Normal 6 3 3 2 3 2 3 2" xfId="39391" xr:uid="{00000000-0005-0000-0000-0000E17A0000}"/>
    <cellStyle name="Normal 6 3 3 2 3 2 3 3" xfId="24158" xr:uid="{00000000-0005-0000-0000-0000E27A0000}"/>
    <cellStyle name="Normal 6 3 3 2 3 2 4" xfId="34378" xr:uid="{00000000-0005-0000-0000-0000E37A0000}"/>
    <cellStyle name="Normal 6 3 3 2 3 2 5" xfId="19145" xr:uid="{00000000-0005-0000-0000-0000E47A0000}"/>
    <cellStyle name="Normal 6 3 3 2 3 3" xfId="5696" xr:uid="{00000000-0005-0000-0000-0000E57A0000}"/>
    <cellStyle name="Normal 6 3 3 2 3 3 2" xfId="15748" xr:uid="{00000000-0005-0000-0000-0000E67A0000}"/>
    <cellStyle name="Normal 6 3 3 2 3 3 2 2" xfId="46079" xr:uid="{00000000-0005-0000-0000-0000E77A0000}"/>
    <cellStyle name="Normal 6 3 3 2 3 3 2 3" xfId="30846" xr:uid="{00000000-0005-0000-0000-0000E87A0000}"/>
    <cellStyle name="Normal 6 3 3 2 3 3 3" xfId="10728" xr:uid="{00000000-0005-0000-0000-0000E97A0000}"/>
    <cellStyle name="Normal 6 3 3 2 3 3 3 2" xfId="41062" xr:uid="{00000000-0005-0000-0000-0000EA7A0000}"/>
    <cellStyle name="Normal 6 3 3 2 3 3 3 3" xfId="25829" xr:uid="{00000000-0005-0000-0000-0000EB7A0000}"/>
    <cellStyle name="Normal 6 3 3 2 3 3 4" xfId="36049" xr:uid="{00000000-0005-0000-0000-0000EC7A0000}"/>
    <cellStyle name="Normal 6 3 3 2 3 3 5" xfId="20816" xr:uid="{00000000-0005-0000-0000-0000ED7A0000}"/>
    <cellStyle name="Normal 6 3 3 2 3 4" xfId="12406" xr:uid="{00000000-0005-0000-0000-0000EE7A0000}"/>
    <cellStyle name="Normal 6 3 3 2 3 4 2" xfId="42737" xr:uid="{00000000-0005-0000-0000-0000EF7A0000}"/>
    <cellStyle name="Normal 6 3 3 2 3 4 3" xfId="27504" xr:uid="{00000000-0005-0000-0000-0000F07A0000}"/>
    <cellStyle name="Normal 6 3 3 2 3 5" xfId="7385" xr:uid="{00000000-0005-0000-0000-0000F17A0000}"/>
    <cellStyle name="Normal 6 3 3 2 3 5 2" xfId="37720" xr:uid="{00000000-0005-0000-0000-0000F27A0000}"/>
    <cellStyle name="Normal 6 3 3 2 3 5 3" xfId="22487" xr:uid="{00000000-0005-0000-0000-0000F37A0000}"/>
    <cellStyle name="Normal 6 3 3 2 3 6" xfId="32708" xr:uid="{00000000-0005-0000-0000-0000F47A0000}"/>
    <cellStyle name="Normal 6 3 3 2 3 7" xfId="17474" xr:uid="{00000000-0005-0000-0000-0000F57A0000}"/>
    <cellStyle name="Normal 6 3 3 2 4" xfId="3167" xr:uid="{00000000-0005-0000-0000-0000F67A0000}"/>
    <cellStyle name="Normal 6 3 3 2 4 2" xfId="13241" xr:uid="{00000000-0005-0000-0000-0000F77A0000}"/>
    <cellStyle name="Normal 6 3 3 2 4 2 2" xfId="43572" xr:uid="{00000000-0005-0000-0000-0000F87A0000}"/>
    <cellStyle name="Normal 6 3 3 2 4 2 3" xfId="28339" xr:uid="{00000000-0005-0000-0000-0000F97A0000}"/>
    <cellStyle name="Normal 6 3 3 2 4 3" xfId="8221" xr:uid="{00000000-0005-0000-0000-0000FA7A0000}"/>
    <cellStyle name="Normal 6 3 3 2 4 3 2" xfId="38555" xr:uid="{00000000-0005-0000-0000-0000FB7A0000}"/>
    <cellStyle name="Normal 6 3 3 2 4 3 3" xfId="23322" xr:uid="{00000000-0005-0000-0000-0000FC7A0000}"/>
    <cellStyle name="Normal 6 3 3 2 4 4" xfId="33542" xr:uid="{00000000-0005-0000-0000-0000FD7A0000}"/>
    <cellStyle name="Normal 6 3 3 2 4 5" xfId="18309" xr:uid="{00000000-0005-0000-0000-0000FE7A0000}"/>
    <cellStyle name="Normal 6 3 3 2 5" xfId="4860" xr:uid="{00000000-0005-0000-0000-0000FF7A0000}"/>
    <cellStyle name="Normal 6 3 3 2 5 2" xfId="14912" xr:uid="{00000000-0005-0000-0000-0000007B0000}"/>
    <cellStyle name="Normal 6 3 3 2 5 2 2" xfId="45243" xr:uid="{00000000-0005-0000-0000-0000017B0000}"/>
    <cellStyle name="Normal 6 3 3 2 5 2 3" xfId="30010" xr:uid="{00000000-0005-0000-0000-0000027B0000}"/>
    <cellStyle name="Normal 6 3 3 2 5 3" xfId="9892" xr:uid="{00000000-0005-0000-0000-0000037B0000}"/>
    <cellStyle name="Normal 6 3 3 2 5 3 2" xfId="40226" xr:uid="{00000000-0005-0000-0000-0000047B0000}"/>
    <cellStyle name="Normal 6 3 3 2 5 3 3" xfId="24993" xr:uid="{00000000-0005-0000-0000-0000057B0000}"/>
    <cellStyle name="Normal 6 3 3 2 5 4" xfId="35213" xr:uid="{00000000-0005-0000-0000-0000067B0000}"/>
    <cellStyle name="Normal 6 3 3 2 5 5" xfId="19980" xr:uid="{00000000-0005-0000-0000-0000077B0000}"/>
    <cellStyle name="Normal 6 3 3 2 6" xfId="11570" xr:uid="{00000000-0005-0000-0000-0000087B0000}"/>
    <cellStyle name="Normal 6 3 3 2 6 2" xfId="41901" xr:uid="{00000000-0005-0000-0000-0000097B0000}"/>
    <cellStyle name="Normal 6 3 3 2 6 3" xfId="26668" xr:uid="{00000000-0005-0000-0000-00000A7B0000}"/>
    <cellStyle name="Normal 6 3 3 2 7" xfId="6549" xr:uid="{00000000-0005-0000-0000-00000B7B0000}"/>
    <cellStyle name="Normal 6 3 3 2 7 2" xfId="36884" xr:uid="{00000000-0005-0000-0000-00000C7B0000}"/>
    <cellStyle name="Normal 6 3 3 2 7 3" xfId="21651" xr:uid="{00000000-0005-0000-0000-00000D7B0000}"/>
    <cellStyle name="Normal 6 3 3 2 8" xfId="31872" xr:uid="{00000000-0005-0000-0000-00000E7B0000}"/>
    <cellStyle name="Normal 6 3 3 2 9" xfId="16638" xr:uid="{00000000-0005-0000-0000-00000F7B0000}"/>
    <cellStyle name="Normal 6 3 3 3" xfId="1685" xr:uid="{00000000-0005-0000-0000-0000107B0000}"/>
    <cellStyle name="Normal 6 3 3 3 2" xfId="2524" xr:uid="{00000000-0005-0000-0000-0000117B0000}"/>
    <cellStyle name="Normal 6 3 3 3 2 2" xfId="4214" xr:uid="{00000000-0005-0000-0000-0000127B0000}"/>
    <cellStyle name="Normal 6 3 3 3 2 2 2" xfId="14287" xr:uid="{00000000-0005-0000-0000-0000137B0000}"/>
    <cellStyle name="Normal 6 3 3 3 2 2 2 2" xfId="44618" xr:uid="{00000000-0005-0000-0000-0000147B0000}"/>
    <cellStyle name="Normal 6 3 3 3 2 2 2 3" xfId="29385" xr:uid="{00000000-0005-0000-0000-0000157B0000}"/>
    <cellStyle name="Normal 6 3 3 3 2 2 3" xfId="9267" xr:uid="{00000000-0005-0000-0000-0000167B0000}"/>
    <cellStyle name="Normal 6 3 3 3 2 2 3 2" xfId="39601" xr:uid="{00000000-0005-0000-0000-0000177B0000}"/>
    <cellStyle name="Normal 6 3 3 3 2 2 3 3" xfId="24368" xr:uid="{00000000-0005-0000-0000-0000187B0000}"/>
    <cellStyle name="Normal 6 3 3 3 2 2 4" xfId="34588" xr:uid="{00000000-0005-0000-0000-0000197B0000}"/>
    <cellStyle name="Normal 6 3 3 3 2 2 5" xfId="19355" xr:uid="{00000000-0005-0000-0000-00001A7B0000}"/>
    <cellStyle name="Normal 6 3 3 3 2 3" xfId="5906" xr:uid="{00000000-0005-0000-0000-00001B7B0000}"/>
    <cellStyle name="Normal 6 3 3 3 2 3 2" xfId="15958" xr:uid="{00000000-0005-0000-0000-00001C7B0000}"/>
    <cellStyle name="Normal 6 3 3 3 2 3 2 2" xfId="46289" xr:uid="{00000000-0005-0000-0000-00001D7B0000}"/>
    <cellStyle name="Normal 6 3 3 3 2 3 2 3" xfId="31056" xr:uid="{00000000-0005-0000-0000-00001E7B0000}"/>
    <cellStyle name="Normal 6 3 3 3 2 3 3" xfId="10938" xr:uid="{00000000-0005-0000-0000-00001F7B0000}"/>
    <cellStyle name="Normal 6 3 3 3 2 3 3 2" xfId="41272" xr:uid="{00000000-0005-0000-0000-0000207B0000}"/>
    <cellStyle name="Normal 6 3 3 3 2 3 3 3" xfId="26039" xr:uid="{00000000-0005-0000-0000-0000217B0000}"/>
    <cellStyle name="Normal 6 3 3 3 2 3 4" xfId="36259" xr:uid="{00000000-0005-0000-0000-0000227B0000}"/>
    <cellStyle name="Normal 6 3 3 3 2 3 5" xfId="21026" xr:uid="{00000000-0005-0000-0000-0000237B0000}"/>
    <cellStyle name="Normal 6 3 3 3 2 4" xfId="12616" xr:uid="{00000000-0005-0000-0000-0000247B0000}"/>
    <cellStyle name="Normal 6 3 3 3 2 4 2" xfId="42947" xr:uid="{00000000-0005-0000-0000-0000257B0000}"/>
    <cellStyle name="Normal 6 3 3 3 2 4 3" xfId="27714" xr:uid="{00000000-0005-0000-0000-0000267B0000}"/>
    <cellStyle name="Normal 6 3 3 3 2 5" xfId="7595" xr:uid="{00000000-0005-0000-0000-0000277B0000}"/>
    <cellStyle name="Normal 6 3 3 3 2 5 2" xfId="37930" xr:uid="{00000000-0005-0000-0000-0000287B0000}"/>
    <cellStyle name="Normal 6 3 3 3 2 5 3" xfId="22697" xr:uid="{00000000-0005-0000-0000-0000297B0000}"/>
    <cellStyle name="Normal 6 3 3 3 2 6" xfId="32918" xr:uid="{00000000-0005-0000-0000-00002A7B0000}"/>
    <cellStyle name="Normal 6 3 3 3 2 7" xfId="17684" xr:uid="{00000000-0005-0000-0000-00002B7B0000}"/>
    <cellStyle name="Normal 6 3 3 3 3" xfId="3377" xr:uid="{00000000-0005-0000-0000-00002C7B0000}"/>
    <cellStyle name="Normal 6 3 3 3 3 2" xfId="13451" xr:uid="{00000000-0005-0000-0000-00002D7B0000}"/>
    <cellStyle name="Normal 6 3 3 3 3 2 2" xfId="43782" xr:uid="{00000000-0005-0000-0000-00002E7B0000}"/>
    <cellStyle name="Normal 6 3 3 3 3 2 3" xfId="28549" xr:uid="{00000000-0005-0000-0000-00002F7B0000}"/>
    <cellStyle name="Normal 6 3 3 3 3 3" xfId="8431" xr:uid="{00000000-0005-0000-0000-0000307B0000}"/>
    <cellStyle name="Normal 6 3 3 3 3 3 2" xfId="38765" xr:uid="{00000000-0005-0000-0000-0000317B0000}"/>
    <cellStyle name="Normal 6 3 3 3 3 3 3" xfId="23532" xr:uid="{00000000-0005-0000-0000-0000327B0000}"/>
    <cellStyle name="Normal 6 3 3 3 3 4" xfId="33752" xr:uid="{00000000-0005-0000-0000-0000337B0000}"/>
    <cellStyle name="Normal 6 3 3 3 3 5" xfId="18519" xr:uid="{00000000-0005-0000-0000-0000347B0000}"/>
    <cellStyle name="Normal 6 3 3 3 4" xfId="5070" xr:uid="{00000000-0005-0000-0000-0000357B0000}"/>
    <cellStyle name="Normal 6 3 3 3 4 2" xfId="15122" xr:uid="{00000000-0005-0000-0000-0000367B0000}"/>
    <cellStyle name="Normal 6 3 3 3 4 2 2" xfId="45453" xr:uid="{00000000-0005-0000-0000-0000377B0000}"/>
    <cellStyle name="Normal 6 3 3 3 4 2 3" xfId="30220" xr:uid="{00000000-0005-0000-0000-0000387B0000}"/>
    <cellStyle name="Normal 6 3 3 3 4 3" xfId="10102" xr:uid="{00000000-0005-0000-0000-0000397B0000}"/>
    <cellStyle name="Normal 6 3 3 3 4 3 2" xfId="40436" xr:uid="{00000000-0005-0000-0000-00003A7B0000}"/>
    <cellStyle name="Normal 6 3 3 3 4 3 3" xfId="25203" xr:uid="{00000000-0005-0000-0000-00003B7B0000}"/>
    <cellStyle name="Normal 6 3 3 3 4 4" xfId="35423" xr:uid="{00000000-0005-0000-0000-00003C7B0000}"/>
    <cellStyle name="Normal 6 3 3 3 4 5" xfId="20190" xr:uid="{00000000-0005-0000-0000-00003D7B0000}"/>
    <cellStyle name="Normal 6 3 3 3 5" xfId="11780" xr:uid="{00000000-0005-0000-0000-00003E7B0000}"/>
    <cellStyle name="Normal 6 3 3 3 5 2" xfId="42111" xr:uid="{00000000-0005-0000-0000-00003F7B0000}"/>
    <cellStyle name="Normal 6 3 3 3 5 3" xfId="26878" xr:uid="{00000000-0005-0000-0000-0000407B0000}"/>
    <cellStyle name="Normal 6 3 3 3 6" xfId="6759" xr:uid="{00000000-0005-0000-0000-0000417B0000}"/>
    <cellStyle name="Normal 6 3 3 3 6 2" xfId="37094" xr:uid="{00000000-0005-0000-0000-0000427B0000}"/>
    <cellStyle name="Normal 6 3 3 3 6 3" xfId="21861" xr:uid="{00000000-0005-0000-0000-0000437B0000}"/>
    <cellStyle name="Normal 6 3 3 3 7" xfId="32082" xr:uid="{00000000-0005-0000-0000-0000447B0000}"/>
    <cellStyle name="Normal 6 3 3 3 8" xfId="16848" xr:uid="{00000000-0005-0000-0000-0000457B0000}"/>
    <cellStyle name="Normal 6 3 3 4" xfId="2106" xr:uid="{00000000-0005-0000-0000-0000467B0000}"/>
    <cellStyle name="Normal 6 3 3 4 2" xfId="3796" xr:uid="{00000000-0005-0000-0000-0000477B0000}"/>
    <cellStyle name="Normal 6 3 3 4 2 2" xfId="13869" xr:uid="{00000000-0005-0000-0000-0000487B0000}"/>
    <cellStyle name="Normal 6 3 3 4 2 2 2" xfId="44200" xr:uid="{00000000-0005-0000-0000-0000497B0000}"/>
    <cellStyle name="Normal 6 3 3 4 2 2 3" xfId="28967" xr:uid="{00000000-0005-0000-0000-00004A7B0000}"/>
    <cellStyle name="Normal 6 3 3 4 2 3" xfId="8849" xr:uid="{00000000-0005-0000-0000-00004B7B0000}"/>
    <cellStyle name="Normal 6 3 3 4 2 3 2" xfId="39183" xr:uid="{00000000-0005-0000-0000-00004C7B0000}"/>
    <cellStyle name="Normal 6 3 3 4 2 3 3" xfId="23950" xr:uid="{00000000-0005-0000-0000-00004D7B0000}"/>
    <cellStyle name="Normal 6 3 3 4 2 4" xfId="34170" xr:uid="{00000000-0005-0000-0000-00004E7B0000}"/>
    <cellStyle name="Normal 6 3 3 4 2 5" xfId="18937" xr:uid="{00000000-0005-0000-0000-00004F7B0000}"/>
    <cellStyle name="Normal 6 3 3 4 3" xfId="5488" xr:uid="{00000000-0005-0000-0000-0000507B0000}"/>
    <cellStyle name="Normal 6 3 3 4 3 2" xfId="15540" xr:uid="{00000000-0005-0000-0000-0000517B0000}"/>
    <cellStyle name="Normal 6 3 3 4 3 2 2" xfId="45871" xr:uid="{00000000-0005-0000-0000-0000527B0000}"/>
    <cellStyle name="Normal 6 3 3 4 3 2 3" xfId="30638" xr:uid="{00000000-0005-0000-0000-0000537B0000}"/>
    <cellStyle name="Normal 6 3 3 4 3 3" xfId="10520" xr:uid="{00000000-0005-0000-0000-0000547B0000}"/>
    <cellStyle name="Normal 6 3 3 4 3 3 2" xfId="40854" xr:uid="{00000000-0005-0000-0000-0000557B0000}"/>
    <cellStyle name="Normal 6 3 3 4 3 3 3" xfId="25621" xr:uid="{00000000-0005-0000-0000-0000567B0000}"/>
    <cellStyle name="Normal 6 3 3 4 3 4" xfId="35841" xr:uid="{00000000-0005-0000-0000-0000577B0000}"/>
    <cellStyle name="Normal 6 3 3 4 3 5" xfId="20608" xr:uid="{00000000-0005-0000-0000-0000587B0000}"/>
    <cellStyle name="Normal 6 3 3 4 4" xfId="12198" xr:uid="{00000000-0005-0000-0000-0000597B0000}"/>
    <cellStyle name="Normal 6 3 3 4 4 2" xfId="42529" xr:uid="{00000000-0005-0000-0000-00005A7B0000}"/>
    <cellStyle name="Normal 6 3 3 4 4 3" xfId="27296" xr:uid="{00000000-0005-0000-0000-00005B7B0000}"/>
    <cellStyle name="Normal 6 3 3 4 5" xfId="7177" xr:uid="{00000000-0005-0000-0000-00005C7B0000}"/>
    <cellStyle name="Normal 6 3 3 4 5 2" xfId="37512" xr:uid="{00000000-0005-0000-0000-00005D7B0000}"/>
    <cellStyle name="Normal 6 3 3 4 5 3" xfId="22279" xr:uid="{00000000-0005-0000-0000-00005E7B0000}"/>
    <cellStyle name="Normal 6 3 3 4 6" xfId="32500" xr:uid="{00000000-0005-0000-0000-00005F7B0000}"/>
    <cellStyle name="Normal 6 3 3 4 7" xfId="17266" xr:uid="{00000000-0005-0000-0000-0000607B0000}"/>
    <cellStyle name="Normal 6 3 3 5" xfId="2959" xr:uid="{00000000-0005-0000-0000-0000617B0000}"/>
    <cellStyle name="Normal 6 3 3 5 2" xfId="13033" xr:uid="{00000000-0005-0000-0000-0000627B0000}"/>
    <cellStyle name="Normal 6 3 3 5 2 2" xfId="43364" xr:uid="{00000000-0005-0000-0000-0000637B0000}"/>
    <cellStyle name="Normal 6 3 3 5 2 3" xfId="28131" xr:uid="{00000000-0005-0000-0000-0000647B0000}"/>
    <cellStyle name="Normal 6 3 3 5 3" xfId="8013" xr:uid="{00000000-0005-0000-0000-0000657B0000}"/>
    <cellStyle name="Normal 6 3 3 5 3 2" xfId="38347" xr:uid="{00000000-0005-0000-0000-0000667B0000}"/>
    <cellStyle name="Normal 6 3 3 5 3 3" xfId="23114" xr:uid="{00000000-0005-0000-0000-0000677B0000}"/>
    <cellStyle name="Normal 6 3 3 5 4" xfId="33334" xr:uid="{00000000-0005-0000-0000-0000687B0000}"/>
    <cellStyle name="Normal 6 3 3 5 5" xfId="18101" xr:uid="{00000000-0005-0000-0000-0000697B0000}"/>
    <cellStyle name="Normal 6 3 3 6" xfId="4652" xr:uid="{00000000-0005-0000-0000-00006A7B0000}"/>
    <cellStyle name="Normal 6 3 3 6 2" xfId="14704" xr:uid="{00000000-0005-0000-0000-00006B7B0000}"/>
    <cellStyle name="Normal 6 3 3 6 2 2" xfId="45035" xr:uid="{00000000-0005-0000-0000-00006C7B0000}"/>
    <cellStyle name="Normal 6 3 3 6 2 3" xfId="29802" xr:uid="{00000000-0005-0000-0000-00006D7B0000}"/>
    <cellStyle name="Normal 6 3 3 6 3" xfId="9684" xr:uid="{00000000-0005-0000-0000-00006E7B0000}"/>
    <cellStyle name="Normal 6 3 3 6 3 2" xfId="40018" xr:uid="{00000000-0005-0000-0000-00006F7B0000}"/>
    <cellStyle name="Normal 6 3 3 6 3 3" xfId="24785" xr:uid="{00000000-0005-0000-0000-0000707B0000}"/>
    <cellStyle name="Normal 6 3 3 6 4" xfId="35005" xr:uid="{00000000-0005-0000-0000-0000717B0000}"/>
    <cellStyle name="Normal 6 3 3 6 5" xfId="19772" xr:uid="{00000000-0005-0000-0000-0000727B0000}"/>
    <cellStyle name="Normal 6 3 3 7" xfId="11362" xr:uid="{00000000-0005-0000-0000-0000737B0000}"/>
    <cellStyle name="Normal 6 3 3 7 2" xfId="41693" xr:uid="{00000000-0005-0000-0000-0000747B0000}"/>
    <cellStyle name="Normal 6 3 3 7 3" xfId="26460" xr:uid="{00000000-0005-0000-0000-0000757B0000}"/>
    <cellStyle name="Normal 6 3 3 8" xfId="6341" xr:uid="{00000000-0005-0000-0000-0000767B0000}"/>
    <cellStyle name="Normal 6 3 3 8 2" xfId="36676" xr:uid="{00000000-0005-0000-0000-0000777B0000}"/>
    <cellStyle name="Normal 6 3 3 8 3" xfId="21443" xr:uid="{00000000-0005-0000-0000-0000787B0000}"/>
    <cellStyle name="Normal 6 3 3 9" xfId="31665" xr:uid="{00000000-0005-0000-0000-0000797B0000}"/>
    <cellStyle name="Normal 6 3 4" xfId="1366" xr:uid="{00000000-0005-0000-0000-00007A7B0000}"/>
    <cellStyle name="Normal 6 3 4 2" xfId="1789" xr:uid="{00000000-0005-0000-0000-00007B7B0000}"/>
    <cellStyle name="Normal 6 3 4 2 2" xfId="2628" xr:uid="{00000000-0005-0000-0000-00007C7B0000}"/>
    <cellStyle name="Normal 6 3 4 2 2 2" xfId="4318" xr:uid="{00000000-0005-0000-0000-00007D7B0000}"/>
    <cellStyle name="Normal 6 3 4 2 2 2 2" xfId="14391" xr:uid="{00000000-0005-0000-0000-00007E7B0000}"/>
    <cellStyle name="Normal 6 3 4 2 2 2 2 2" xfId="44722" xr:uid="{00000000-0005-0000-0000-00007F7B0000}"/>
    <cellStyle name="Normal 6 3 4 2 2 2 2 3" xfId="29489" xr:uid="{00000000-0005-0000-0000-0000807B0000}"/>
    <cellStyle name="Normal 6 3 4 2 2 2 3" xfId="9371" xr:uid="{00000000-0005-0000-0000-0000817B0000}"/>
    <cellStyle name="Normal 6 3 4 2 2 2 3 2" xfId="39705" xr:uid="{00000000-0005-0000-0000-0000827B0000}"/>
    <cellStyle name="Normal 6 3 4 2 2 2 3 3" xfId="24472" xr:uid="{00000000-0005-0000-0000-0000837B0000}"/>
    <cellStyle name="Normal 6 3 4 2 2 2 4" xfId="34692" xr:uid="{00000000-0005-0000-0000-0000847B0000}"/>
    <cellStyle name="Normal 6 3 4 2 2 2 5" xfId="19459" xr:uid="{00000000-0005-0000-0000-0000857B0000}"/>
    <cellStyle name="Normal 6 3 4 2 2 3" xfId="6010" xr:uid="{00000000-0005-0000-0000-0000867B0000}"/>
    <cellStyle name="Normal 6 3 4 2 2 3 2" xfId="16062" xr:uid="{00000000-0005-0000-0000-0000877B0000}"/>
    <cellStyle name="Normal 6 3 4 2 2 3 2 2" xfId="46393" xr:uid="{00000000-0005-0000-0000-0000887B0000}"/>
    <cellStyle name="Normal 6 3 4 2 2 3 2 3" xfId="31160" xr:uid="{00000000-0005-0000-0000-0000897B0000}"/>
    <cellStyle name="Normal 6 3 4 2 2 3 3" xfId="11042" xr:uid="{00000000-0005-0000-0000-00008A7B0000}"/>
    <cellStyle name="Normal 6 3 4 2 2 3 3 2" xfId="41376" xr:uid="{00000000-0005-0000-0000-00008B7B0000}"/>
    <cellStyle name="Normal 6 3 4 2 2 3 3 3" xfId="26143" xr:uid="{00000000-0005-0000-0000-00008C7B0000}"/>
    <cellStyle name="Normal 6 3 4 2 2 3 4" xfId="36363" xr:uid="{00000000-0005-0000-0000-00008D7B0000}"/>
    <cellStyle name="Normal 6 3 4 2 2 3 5" xfId="21130" xr:uid="{00000000-0005-0000-0000-00008E7B0000}"/>
    <cellStyle name="Normal 6 3 4 2 2 4" xfId="12720" xr:uid="{00000000-0005-0000-0000-00008F7B0000}"/>
    <cellStyle name="Normal 6 3 4 2 2 4 2" xfId="43051" xr:uid="{00000000-0005-0000-0000-0000907B0000}"/>
    <cellStyle name="Normal 6 3 4 2 2 4 3" xfId="27818" xr:uid="{00000000-0005-0000-0000-0000917B0000}"/>
    <cellStyle name="Normal 6 3 4 2 2 5" xfId="7699" xr:uid="{00000000-0005-0000-0000-0000927B0000}"/>
    <cellStyle name="Normal 6 3 4 2 2 5 2" xfId="38034" xr:uid="{00000000-0005-0000-0000-0000937B0000}"/>
    <cellStyle name="Normal 6 3 4 2 2 5 3" xfId="22801" xr:uid="{00000000-0005-0000-0000-0000947B0000}"/>
    <cellStyle name="Normal 6 3 4 2 2 6" xfId="33022" xr:uid="{00000000-0005-0000-0000-0000957B0000}"/>
    <cellStyle name="Normal 6 3 4 2 2 7" xfId="17788" xr:uid="{00000000-0005-0000-0000-0000967B0000}"/>
    <cellStyle name="Normal 6 3 4 2 3" xfId="3481" xr:uid="{00000000-0005-0000-0000-0000977B0000}"/>
    <cellStyle name="Normal 6 3 4 2 3 2" xfId="13555" xr:uid="{00000000-0005-0000-0000-0000987B0000}"/>
    <cellStyle name="Normal 6 3 4 2 3 2 2" xfId="43886" xr:uid="{00000000-0005-0000-0000-0000997B0000}"/>
    <cellStyle name="Normal 6 3 4 2 3 2 3" xfId="28653" xr:uid="{00000000-0005-0000-0000-00009A7B0000}"/>
    <cellStyle name="Normal 6 3 4 2 3 3" xfId="8535" xr:uid="{00000000-0005-0000-0000-00009B7B0000}"/>
    <cellStyle name="Normal 6 3 4 2 3 3 2" xfId="38869" xr:uid="{00000000-0005-0000-0000-00009C7B0000}"/>
    <cellStyle name="Normal 6 3 4 2 3 3 3" xfId="23636" xr:uid="{00000000-0005-0000-0000-00009D7B0000}"/>
    <cellStyle name="Normal 6 3 4 2 3 4" xfId="33856" xr:uid="{00000000-0005-0000-0000-00009E7B0000}"/>
    <cellStyle name="Normal 6 3 4 2 3 5" xfId="18623" xr:uid="{00000000-0005-0000-0000-00009F7B0000}"/>
    <cellStyle name="Normal 6 3 4 2 4" xfId="5174" xr:uid="{00000000-0005-0000-0000-0000A07B0000}"/>
    <cellStyle name="Normal 6 3 4 2 4 2" xfId="15226" xr:uid="{00000000-0005-0000-0000-0000A17B0000}"/>
    <cellStyle name="Normal 6 3 4 2 4 2 2" xfId="45557" xr:uid="{00000000-0005-0000-0000-0000A27B0000}"/>
    <cellStyle name="Normal 6 3 4 2 4 2 3" xfId="30324" xr:uid="{00000000-0005-0000-0000-0000A37B0000}"/>
    <cellStyle name="Normal 6 3 4 2 4 3" xfId="10206" xr:uid="{00000000-0005-0000-0000-0000A47B0000}"/>
    <cellStyle name="Normal 6 3 4 2 4 3 2" xfId="40540" xr:uid="{00000000-0005-0000-0000-0000A57B0000}"/>
    <cellStyle name="Normal 6 3 4 2 4 3 3" xfId="25307" xr:uid="{00000000-0005-0000-0000-0000A67B0000}"/>
    <cellStyle name="Normal 6 3 4 2 4 4" xfId="35527" xr:uid="{00000000-0005-0000-0000-0000A77B0000}"/>
    <cellStyle name="Normal 6 3 4 2 4 5" xfId="20294" xr:uid="{00000000-0005-0000-0000-0000A87B0000}"/>
    <cellStyle name="Normal 6 3 4 2 5" xfId="11884" xr:uid="{00000000-0005-0000-0000-0000A97B0000}"/>
    <cellStyle name="Normal 6 3 4 2 5 2" xfId="42215" xr:uid="{00000000-0005-0000-0000-0000AA7B0000}"/>
    <cellStyle name="Normal 6 3 4 2 5 3" xfId="26982" xr:uid="{00000000-0005-0000-0000-0000AB7B0000}"/>
    <cellStyle name="Normal 6 3 4 2 6" xfId="6863" xr:uid="{00000000-0005-0000-0000-0000AC7B0000}"/>
    <cellStyle name="Normal 6 3 4 2 6 2" xfId="37198" xr:uid="{00000000-0005-0000-0000-0000AD7B0000}"/>
    <cellStyle name="Normal 6 3 4 2 6 3" xfId="21965" xr:uid="{00000000-0005-0000-0000-0000AE7B0000}"/>
    <cellStyle name="Normal 6 3 4 2 7" xfId="32186" xr:uid="{00000000-0005-0000-0000-0000AF7B0000}"/>
    <cellStyle name="Normal 6 3 4 2 8" xfId="16952" xr:uid="{00000000-0005-0000-0000-0000B07B0000}"/>
    <cellStyle name="Normal 6 3 4 3" xfId="2210" xr:uid="{00000000-0005-0000-0000-0000B17B0000}"/>
    <cellStyle name="Normal 6 3 4 3 2" xfId="3900" xr:uid="{00000000-0005-0000-0000-0000B27B0000}"/>
    <cellStyle name="Normal 6 3 4 3 2 2" xfId="13973" xr:uid="{00000000-0005-0000-0000-0000B37B0000}"/>
    <cellStyle name="Normal 6 3 4 3 2 2 2" xfId="44304" xr:uid="{00000000-0005-0000-0000-0000B47B0000}"/>
    <cellStyle name="Normal 6 3 4 3 2 2 3" xfId="29071" xr:uid="{00000000-0005-0000-0000-0000B57B0000}"/>
    <cellStyle name="Normal 6 3 4 3 2 3" xfId="8953" xr:uid="{00000000-0005-0000-0000-0000B67B0000}"/>
    <cellStyle name="Normal 6 3 4 3 2 3 2" xfId="39287" xr:uid="{00000000-0005-0000-0000-0000B77B0000}"/>
    <cellStyle name="Normal 6 3 4 3 2 3 3" xfId="24054" xr:uid="{00000000-0005-0000-0000-0000B87B0000}"/>
    <cellStyle name="Normal 6 3 4 3 2 4" xfId="34274" xr:uid="{00000000-0005-0000-0000-0000B97B0000}"/>
    <cellStyle name="Normal 6 3 4 3 2 5" xfId="19041" xr:uid="{00000000-0005-0000-0000-0000BA7B0000}"/>
    <cellStyle name="Normal 6 3 4 3 3" xfId="5592" xr:uid="{00000000-0005-0000-0000-0000BB7B0000}"/>
    <cellStyle name="Normal 6 3 4 3 3 2" xfId="15644" xr:uid="{00000000-0005-0000-0000-0000BC7B0000}"/>
    <cellStyle name="Normal 6 3 4 3 3 2 2" xfId="45975" xr:uid="{00000000-0005-0000-0000-0000BD7B0000}"/>
    <cellStyle name="Normal 6 3 4 3 3 2 3" xfId="30742" xr:uid="{00000000-0005-0000-0000-0000BE7B0000}"/>
    <cellStyle name="Normal 6 3 4 3 3 3" xfId="10624" xr:uid="{00000000-0005-0000-0000-0000BF7B0000}"/>
    <cellStyle name="Normal 6 3 4 3 3 3 2" xfId="40958" xr:uid="{00000000-0005-0000-0000-0000C07B0000}"/>
    <cellStyle name="Normal 6 3 4 3 3 3 3" xfId="25725" xr:uid="{00000000-0005-0000-0000-0000C17B0000}"/>
    <cellStyle name="Normal 6 3 4 3 3 4" xfId="35945" xr:uid="{00000000-0005-0000-0000-0000C27B0000}"/>
    <cellStyle name="Normal 6 3 4 3 3 5" xfId="20712" xr:uid="{00000000-0005-0000-0000-0000C37B0000}"/>
    <cellStyle name="Normal 6 3 4 3 4" xfId="12302" xr:uid="{00000000-0005-0000-0000-0000C47B0000}"/>
    <cellStyle name="Normal 6 3 4 3 4 2" xfId="42633" xr:uid="{00000000-0005-0000-0000-0000C57B0000}"/>
    <cellStyle name="Normal 6 3 4 3 4 3" xfId="27400" xr:uid="{00000000-0005-0000-0000-0000C67B0000}"/>
    <cellStyle name="Normal 6 3 4 3 5" xfId="7281" xr:uid="{00000000-0005-0000-0000-0000C77B0000}"/>
    <cellStyle name="Normal 6 3 4 3 5 2" xfId="37616" xr:uid="{00000000-0005-0000-0000-0000C87B0000}"/>
    <cellStyle name="Normal 6 3 4 3 5 3" xfId="22383" xr:uid="{00000000-0005-0000-0000-0000C97B0000}"/>
    <cellStyle name="Normal 6 3 4 3 6" xfId="32604" xr:uid="{00000000-0005-0000-0000-0000CA7B0000}"/>
    <cellStyle name="Normal 6 3 4 3 7" xfId="17370" xr:uid="{00000000-0005-0000-0000-0000CB7B0000}"/>
    <cellStyle name="Normal 6 3 4 4" xfId="3063" xr:uid="{00000000-0005-0000-0000-0000CC7B0000}"/>
    <cellStyle name="Normal 6 3 4 4 2" xfId="13137" xr:uid="{00000000-0005-0000-0000-0000CD7B0000}"/>
    <cellStyle name="Normal 6 3 4 4 2 2" xfId="43468" xr:uid="{00000000-0005-0000-0000-0000CE7B0000}"/>
    <cellStyle name="Normal 6 3 4 4 2 3" xfId="28235" xr:uid="{00000000-0005-0000-0000-0000CF7B0000}"/>
    <cellStyle name="Normal 6 3 4 4 3" xfId="8117" xr:uid="{00000000-0005-0000-0000-0000D07B0000}"/>
    <cellStyle name="Normal 6 3 4 4 3 2" xfId="38451" xr:uid="{00000000-0005-0000-0000-0000D17B0000}"/>
    <cellStyle name="Normal 6 3 4 4 3 3" xfId="23218" xr:uid="{00000000-0005-0000-0000-0000D27B0000}"/>
    <cellStyle name="Normal 6 3 4 4 4" xfId="33438" xr:uid="{00000000-0005-0000-0000-0000D37B0000}"/>
    <cellStyle name="Normal 6 3 4 4 5" xfId="18205" xr:uid="{00000000-0005-0000-0000-0000D47B0000}"/>
    <cellStyle name="Normal 6 3 4 5" xfId="4756" xr:uid="{00000000-0005-0000-0000-0000D57B0000}"/>
    <cellStyle name="Normal 6 3 4 5 2" xfId="14808" xr:uid="{00000000-0005-0000-0000-0000D67B0000}"/>
    <cellStyle name="Normal 6 3 4 5 2 2" xfId="45139" xr:uid="{00000000-0005-0000-0000-0000D77B0000}"/>
    <cellStyle name="Normal 6 3 4 5 2 3" xfId="29906" xr:uid="{00000000-0005-0000-0000-0000D87B0000}"/>
    <cellStyle name="Normal 6 3 4 5 3" xfId="9788" xr:uid="{00000000-0005-0000-0000-0000D97B0000}"/>
    <cellStyle name="Normal 6 3 4 5 3 2" xfId="40122" xr:uid="{00000000-0005-0000-0000-0000DA7B0000}"/>
    <cellStyle name="Normal 6 3 4 5 3 3" xfId="24889" xr:uid="{00000000-0005-0000-0000-0000DB7B0000}"/>
    <cellStyle name="Normal 6 3 4 5 4" xfId="35109" xr:uid="{00000000-0005-0000-0000-0000DC7B0000}"/>
    <cellStyle name="Normal 6 3 4 5 5" xfId="19876" xr:uid="{00000000-0005-0000-0000-0000DD7B0000}"/>
    <cellStyle name="Normal 6 3 4 6" xfId="11466" xr:uid="{00000000-0005-0000-0000-0000DE7B0000}"/>
    <cellStyle name="Normal 6 3 4 6 2" xfId="41797" xr:uid="{00000000-0005-0000-0000-0000DF7B0000}"/>
    <cellStyle name="Normal 6 3 4 6 3" xfId="26564" xr:uid="{00000000-0005-0000-0000-0000E07B0000}"/>
    <cellStyle name="Normal 6 3 4 7" xfId="6445" xr:uid="{00000000-0005-0000-0000-0000E17B0000}"/>
    <cellStyle name="Normal 6 3 4 7 2" xfId="36780" xr:uid="{00000000-0005-0000-0000-0000E27B0000}"/>
    <cellStyle name="Normal 6 3 4 7 3" xfId="21547" xr:uid="{00000000-0005-0000-0000-0000E37B0000}"/>
    <cellStyle name="Normal 6 3 4 8" xfId="31768" xr:uid="{00000000-0005-0000-0000-0000E47B0000}"/>
    <cellStyle name="Normal 6 3 4 9" xfId="16534" xr:uid="{00000000-0005-0000-0000-0000E57B0000}"/>
    <cellStyle name="Normal 6 3 5" xfId="1579" xr:uid="{00000000-0005-0000-0000-0000E67B0000}"/>
    <cellStyle name="Normal 6 3 5 2" xfId="2420" xr:uid="{00000000-0005-0000-0000-0000E77B0000}"/>
    <cellStyle name="Normal 6 3 5 2 2" xfId="4110" xr:uid="{00000000-0005-0000-0000-0000E87B0000}"/>
    <cellStyle name="Normal 6 3 5 2 2 2" xfId="14183" xr:uid="{00000000-0005-0000-0000-0000E97B0000}"/>
    <cellStyle name="Normal 6 3 5 2 2 2 2" xfId="44514" xr:uid="{00000000-0005-0000-0000-0000EA7B0000}"/>
    <cellStyle name="Normal 6 3 5 2 2 2 3" xfId="29281" xr:uid="{00000000-0005-0000-0000-0000EB7B0000}"/>
    <cellStyle name="Normal 6 3 5 2 2 3" xfId="9163" xr:uid="{00000000-0005-0000-0000-0000EC7B0000}"/>
    <cellStyle name="Normal 6 3 5 2 2 3 2" xfId="39497" xr:uid="{00000000-0005-0000-0000-0000ED7B0000}"/>
    <cellStyle name="Normal 6 3 5 2 2 3 3" xfId="24264" xr:uid="{00000000-0005-0000-0000-0000EE7B0000}"/>
    <cellStyle name="Normal 6 3 5 2 2 4" xfId="34484" xr:uid="{00000000-0005-0000-0000-0000EF7B0000}"/>
    <cellStyle name="Normal 6 3 5 2 2 5" xfId="19251" xr:uid="{00000000-0005-0000-0000-0000F07B0000}"/>
    <cellStyle name="Normal 6 3 5 2 3" xfId="5802" xr:uid="{00000000-0005-0000-0000-0000F17B0000}"/>
    <cellStyle name="Normal 6 3 5 2 3 2" xfId="15854" xr:uid="{00000000-0005-0000-0000-0000F27B0000}"/>
    <cellStyle name="Normal 6 3 5 2 3 2 2" xfId="46185" xr:uid="{00000000-0005-0000-0000-0000F37B0000}"/>
    <cellStyle name="Normal 6 3 5 2 3 2 3" xfId="30952" xr:uid="{00000000-0005-0000-0000-0000F47B0000}"/>
    <cellStyle name="Normal 6 3 5 2 3 3" xfId="10834" xr:uid="{00000000-0005-0000-0000-0000F57B0000}"/>
    <cellStyle name="Normal 6 3 5 2 3 3 2" xfId="41168" xr:uid="{00000000-0005-0000-0000-0000F67B0000}"/>
    <cellStyle name="Normal 6 3 5 2 3 3 3" xfId="25935" xr:uid="{00000000-0005-0000-0000-0000F77B0000}"/>
    <cellStyle name="Normal 6 3 5 2 3 4" xfId="36155" xr:uid="{00000000-0005-0000-0000-0000F87B0000}"/>
    <cellStyle name="Normal 6 3 5 2 3 5" xfId="20922" xr:uid="{00000000-0005-0000-0000-0000F97B0000}"/>
    <cellStyle name="Normal 6 3 5 2 4" xfId="12512" xr:uid="{00000000-0005-0000-0000-0000FA7B0000}"/>
    <cellStyle name="Normal 6 3 5 2 4 2" xfId="42843" xr:uid="{00000000-0005-0000-0000-0000FB7B0000}"/>
    <cellStyle name="Normal 6 3 5 2 4 3" xfId="27610" xr:uid="{00000000-0005-0000-0000-0000FC7B0000}"/>
    <cellStyle name="Normal 6 3 5 2 5" xfId="7491" xr:uid="{00000000-0005-0000-0000-0000FD7B0000}"/>
    <cellStyle name="Normal 6 3 5 2 5 2" xfId="37826" xr:uid="{00000000-0005-0000-0000-0000FE7B0000}"/>
    <cellStyle name="Normal 6 3 5 2 5 3" xfId="22593" xr:uid="{00000000-0005-0000-0000-0000FF7B0000}"/>
    <cellStyle name="Normal 6 3 5 2 6" xfId="32814" xr:uid="{00000000-0005-0000-0000-0000007C0000}"/>
    <cellStyle name="Normal 6 3 5 2 7" xfId="17580" xr:uid="{00000000-0005-0000-0000-0000017C0000}"/>
    <cellStyle name="Normal 6 3 5 3" xfId="3273" xr:uid="{00000000-0005-0000-0000-0000027C0000}"/>
    <cellStyle name="Normal 6 3 5 3 2" xfId="13347" xr:uid="{00000000-0005-0000-0000-0000037C0000}"/>
    <cellStyle name="Normal 6 3 5 3 2 2" xfId="43678" xr:uid="{00000000-0005-0000-0000-0000047C0000}"/>
    <cellStyle name="Normal 6 3 5 3 2 3" xfId="28445" xr:uid="{00000000-0005-0000-0000-0000057C0000}"/>
    <cellStyle name="Normal 6 3 5 3 3" xfId="8327" xr:uid="{00000000-0005-0000-0000-0000067C0000}"/>
    <cellStyle name="Normal 6 3 5 3 3 2" xfId="38661" xr:uid="{00000000-0005-0000-0000-0000077C0000}"/>
    <cellStyle name="Normal 6 3 5 3 3 3" xfId="23428" xr:uid="{00000000-0005-0000-0000-0000087C0000}"/>
    <cellStyle name="Normal 6 3 5 3 4" xfId="33648" xr:uid="{00000000-0005-0000-0000-0000097C0000}"/>
    <cellStyle name="Normal 6 3 5 3 5" xfId="18415" xr:uid="{00000000-0005-0000-0000-00000A7C0000}"/>
    <cellStyle name="Normal 6 3 5 4" xfId="4966" xr:uid="{00000000-0005-0000-0000-00000B7C0000}"/>
    <cellStyle name="Normal 6 3 5 4 2" xfId="15018" xr:uid="{00000000-0005-0000-0000-00000C7C0000}"/>
    <cellStyle name="Normal 6 3 5 4 2 2" xfId="45349" xr:uid="{00000000-0005-0000-0000-00000D7C0000}"/>
    <cellStyle name="Normal 6 3 5 4 2 3" xfId="30116" xr:uid="{00000000-0005-0000-0000-00000E7C0000}"/>
    <cellStyle name="Normal 6 3 5 4 3" xfId="9998" xr:uid="{00000000-0005-0000-0000-00000F7C0000}"/>
    <cellStyle name="Normal 6 3 5 4 3 2" xfId="40332" xr:uid="{00000000-0005-0000-0000-0000107C0000}"/>
    <cellStyle name="Normal 6 3 5 4 3 3" xfId="25099" xr:uid="{00000000-0005-0000-0000-0000117C0000}"/>
    <cellStyle name="Normal 6 3 5 4 4" xfId="35319" xr:uid="{00000000-0005-0000-0000-0000127C0000}"/>
    <cellStyle name="Normal 6 3 5 4 5" xfId="20086" xr:uid="{00000000-0005-0000-0000-0000137C0000}"/>
    <cellStyle name="Normal 6 3 5 5" xfId="11676" xr:uid="{00000000-0005-0000-0000-0000147C0000}"/>
    <cellStyle name="Normal 6 3 5 5 2" xfId="42007" xr:uid="{00000000-0005-0000-0000-0000157C0000}"/>
    <cellStyle name="Normal 6 3 5 5 3" xfId="26774" xr:uid="{00000000-0005-0000-0000-0000167C0000}"/>
    <cellStyle name="Normal 6 3 5 6" xfId="6655" xr:uid="{00000000-0005-0000-0000-0000177C0000}"/>
    <cellStyle name="Normal 6 3 5 6 2" xfId="36990" xr:uid="{00000000-0005-0000-0000-0000187C0000}"/>
    <cellStyle name="Normal 6 3 5 6 3" xfId="21757" xr:uid="{00000000-0005-0000-0000-0000197C0000}"/>
    <cellStyle name="Normal 6 3 5 7" xfId="31978" xr:uid="{00000000-0005-0000-0000-00001A7C0000}"/>
    <cellStyle name="Normal 6 3 5 8" xfId="16744" xr:uid="{00000000-0005-0000-0000-00001B7C0000}"/>
    <cellStyle name="Normal 6 3 6" xfId="2000" xr:uid="{00000000-0005-0000-0000-00001C7C0000}"/>
    <cellStyle name="Normal 6 3 6 2" xfId="3692" xr:uid="{00000000-0005-0000-0000-00001D7C0000}"/>
    <cellStyle name="Normal 6 3 6 2 2" xfId="13765" xr:uid="{00000000-0005-0000-0000-00001E7C0000}"/>
    <cellStyle name="Normal 6 3 6 2 2 2" xfId="44096" xr:uid="{00000000-0005-0000-0000-00001F7C0000}"/>
    <cellStyle name="Normal 6 3 6 2 2 3" xfId="28863" xr:uid="{00000000-0005-0000-0000-0000207C0000}"/>
    <cellStyle name="Normal 6 3 6 2 3" xfId="8745" xr:uid="{00000000-0005-0000-0000-0000217C0000}"/>
    <cellStyle name="Normal 6 3 6 2 3 2" xfId="39079" xr:uid="{00000000-0005-0000-0000-0000227C0000}"/>
    <cellStyle name="Normal 6 3 6 2 3 3" xfId="23846" xr:uid="{00000000-0005-0000-0000-0000237C0000}"/>
    <cellStyle name="Normal 6 3 6 2 4" xfId="34066" xr:uid="{00000000-0005-0000-0000-0000247C0000}"/>
    <cellStyle name="Normal 6 3 6 2 5" xfId="18833" xr:uid="{00000000-0005-0000-0000-0000257C0000}"/>
    <cellStyle name="Normal 6 3 6 3" xfId="5384" xr:uid="{00000000-0005-0000-0000-0000267C0000}"/>
    <cellStyle name="Normal 6 3 6 3 2" xfId="15436" xr:uid="{00000000-0005-0000-0000-0000277C0000}"/>
    <cellStyle name="Normal 6 3 6 3 2 2" xfId="45767" xr:uid="{00000000-0005-0000-0000-0000287C0000}"/>
    <cellStyle name="Normal 6 3 6 3 2 3" xfId="30534" xr:uid="{00000000-0005-0000-0000-0000297C0000}"/>
    <cellStyle name="Normal 6 3 6 3 3" xfId="10416" xr:uid="{00000000-0005-0000-0000-00002A7C0000}"/>
    <cellStyle name="Normal 6 3 6 3 3 2" xfId="40750" xr:uid="{00000000-0005-0000-0000-00002B7C0000}"/>
    <cellStyle name="Normal 6 3 6 3 3 3" xfId="25517" xr:uid="{00000000-0005-0000-0000-00002C7C0000}"/>
    <cellStyle name="Normal 6 3 6 3 4" xfId="35737" xr:uid="{00000000-0005-0000-0000-00002D7C0000}"/>
    <cellStyle name="Normal 6 3 6 3 5" xfId="20504" xr:uid="{00000000-0005-0000-0000-00002E7C0000}"/>
    <cellStyle name="Normal 6 3 6 4" xfId="12094" xr:uid="{00000000-0005-0000-0000-00002F7C0000}"/>
    <cellStyle name="Normal 6 3 6 4 2" xfId="42425" xr:uid="{00000000-0005-0000-0000-0000307C0000}"/>
    <cellStyle name="Normal 6 3 6 4 3" xfId="27192" xr:uid="{00000000-0005-0000-0000-0000317C0000}"/>
    <cellStyle name="Normal 6 3 6 5" xfId="7073" xr:uid="{00000000-0005-0000-0000-0000327C0000}"/>
    <cellStyle name="Normal 6 3 6 5 2" xfId="37408" xr:uid="{00000000-0005-0000-0000-0000337C0000}"/>
    <cellStyle name="Normal 6 3 6 5 3" xfId="22175" xr:uid="{00000000-0005-0000-0000-0000347C0000}"/>
    <cellStyle name="Normal 6 3 6 6" xfId="32396" xr:uid="{00000000-0005-0000-0000-0000357C0000}"/>
    <cellStyle name="Normal 6 3 6 7" xfId="17162" xr:uid="{00000000-0005-0000-0000-0000367C0000}"/>
    <cellStyle name="Normal 6 3 7" xfId="2851" xr:uid="{00000000-0005-0000-0000-0000377C0000}"/>
    <cellStyle name="Normal 6 3 7 2" xfId="12929" xr:uid="{00000000-0005-0000-0000-0000387C0000}"/>
    <cellStyle name="Normal 6 3 7 2 2" xfId="43260" xr:uid="{00000000-0005-0000-0000-0000397C0000}"/>
    <cellStyle name="Normal 6 3 7 2 3" xfId="28027" xr:uid="{00000000-0005-0000-0000-00003A7C0000}"/>
    <cellStyle name="Normal 6 3 7 3" xfId="7909" xr:uid="{00000000-0005-0000-0000-00003B7C0000}"/>
    <cellStyle name="Normal 6 3 7 3 2" xfId="38243" xr:uid="{00000000-0005-0000-0000-00003C7C0000}"/>
    <cellStyle name="Normal 6 3 7 3 3" xfId="23010" xr:uid="{00000000-0005-0000-0000-00003D7C0000}"/>
    <cellStyle name="Normal 6 3 7 4" xfId="33230" xr:uid="{00000000-0005-0000-0000-00003E7C0000}"/>
    <cellStyle name="Normal 6 3 7 5" xfId="17997" xr:uid="{00000000-0005-0000-0000-00003F7C0000}"/>
    <cellStyle name="Normal 6 3 8" xfId="4545" xr:uid="{00000000-0005-0000-0000-0000407C0000}"/>
    <cellStyle name="Normal 6 3 8 2" xfId="14600" xr:uid="{00000000-0005-0000-0000-0000417C0000}"/>
    <cellStyle name="Normal 6 3 8 2 2" xfId="44931" xr:uid="{00000000-0005-0000-0000-0000427C0000}"/>
    <cellStyle name="Normal 6 3 8 2 3" xfId="29698" xr:uid="{00000000-0005-0000-0000-0000437C0000}"/>
    <cellStyle name="Normal 6 3 8 3" xfId="9580" xr:uid="{00000000-0005-0000-0000-0000447C0000}"/>
    <cellStyle name="Normal 6 3 8 3 2" xfId="39914" xr:uid="{00000000-0005-0000-0000-0000457C0000}"/>
    <cellStyle name="Normal 6 3 8 3 3" xfId="24681" xr:uid="{00000000-0005-0000-0000-0000467C0000}"/>
    <cellStyle name="Normal 6 3 8 4" xfId="34901" xr:uid="{00000000-0005-0000-0000-0000477C0000}"/>
    <cellStyle name="Normal 6 3 8 5" xfId="19668" xr:uid="{00000000-0005-0000-0000-0000487C0000}"/>
    <cellStyle name="Normal 6 3 9" xfId="11256" xr:uid="{00000000-0005-0000-0000-0000497C0000}"/>
    <cellStyle name="Normal 6 3 9 2" xfId="41589" xr:uid="{00000000-0005-0000-0000-00004A7C0000}"/>
    <cellStyle name="Normal 6 3 9 3" xfId="26356" xr:uid="{00000000-0005-0000-0000-00004B7C0000}"/>
    <cellStyle name="Normal 6 4" xfId="884" xr:uid="{00000000-0005-0000-0000-00004C7C0000}"/>
    <cellStyle name="Normal 6 4 2" xfId="31563" xr:uid="{00000000-0005-0000-0000-00004D7C0000}"/>
    <cellStyle name="Normal 6 4 3" xfId="31383" xr:uid="{00000000-0005-0000-0000-00004E7C0000}"/>
    <cellStyle name="Normal 6 5" xfId="885" xr:uid="{00000000-0005-0000-0000-00004F7C0000}"/>
    <cellStyle name="Normal 6 6" xfId="886" xr:uid="{00000000-0005-0000-0000-0000507C0000}"/>
    <cellStyle name="Normal 6 7" xfId="877" xr:uid="{00000000-0005-0000-0000-0000517C0000}"/>
    <cellStyle name="Normal 6 8" xfId="499" xr:uid="{00000000-0005-0000-0000-0000527C0000}"/>
    <cellStyle name="Normal 6 8 10" xfId="6200" xr:uid="{00000000-0005-0000-0000-0000537C0000}"/>
    <cellStyle name="Normal 6 8 10 2" xfId="36538" xr:uid="{00000000-0005-0000-0000-0000547C0000}"/>
    <cellStyle name="Normal 6 8 10 3" xfId="21305" xr:uid="{00000000-0005-0000-0000-0000557C0000}"/>
    <cellStyle name="Normal 6 8 11" xfId="31529" xr:uid="{00000000-0005-0000-0000-0000567C0000}"/>
    <cellStyle name="Normal 6 8 12" xfId="16290" xr:uid="{00000000-0005-0000-0000-0000577C0000}"/>
    <cellStyle name="Normal 6 8 2" xfId="1164" xr:uid="{00000000-0005-0000-0000-0000587C0000}"/>
    <cellStyle name="Normal 6 8 2 10" xfId="31582" xr:uid="{00000000-0005-0000-0000-0000597C0000}"/>
    <cellStyle name="Normal 6 8 2 11" xfId="16344" xr:uid="{00000000-0005-0000-0000-00005A7C0000}"/>
    <cellStyle name="Normal 6 8 2 2" xfId="1273" xr:uid="{00000000-0005-0000-0000-00005B7C0000}"/>
    <cellStyle name="Normal 6 8 2 2 10" xfId="16448" xr:uid="{00000000-0005-0000-0000-00005C7C0000}"/>
    <cellStyle name="Normal 6 8 2 2 2" xfId="1490" xr:uid="{00000000-0005-0000-0000-00005D7C0000}"/>
    <cellStyle name="Normal 6 8 2 2 2 2" xfId="1911" xr:uid="{00000000-0005-0000-0000-00005E7C0000}"/>
    <cellStyle name="Normal 6 8 2 2 2 2 2" xfId="2750" xr:uid="{00000000-0005-0000-0000-00005F7C0000}"/>
    <cellStyle name="Normal 6 8 2 2 2 2 2 2" xfId="4440" xr:uid="{00000000-0005-0000-0000-0000607C0000}"/>
    <cellStyle name="Normal 6 8 2 2 2 2 2 2 2" xfId="14513" xr:uid="{00000000-0005-0000-0000-0000617C0000}"/>
    <cellStyle name="Normal 6 8 2 2 2 2 2 2 2 2" xfId="44844" xr:uid="{00000000-0005-0000-0000-0000627C0000}"/>
    <cellStyle name="Normal 6 8 2 2 2 2 2 2 2 3" xfId="29611" xr:uid="{00000000-0005-0000-0000-0000637C0000}"/>
    <cellStyle name="Normal 6 8 2 2 2 2 2 2 3" xfId="9493" xr:uid="{00000000-0005-0000-0000-0000647C0000}"/>
    <cellStyle name="Normal 6 8 2 2 2 2 2 2 3 2" xfId="39827" xr:uid="{00000000-0005-0000-0000-0000657C0000}"/>
    <cellStyle name="Normal 6 8 2 2 2 2 2 2 3 3" xfId="24594" xr:uid="{00000000-0005-0000-0000-0000667C0000}"/>
    <cellStyle name="Normal 6 8 2 2 2 2 2 2 4" xfId="34814" xr:uid="{00000000-0005-0000-0000-0000677C0000}"/>
    <cellStyle name="Normal 6 8 2 2 2 2 2 2 5" xfId="19581" xr:uid="{00000000-0005-0000-0000-0000687C0000}"/>
    <cellStyle name="Normal 6 8 2 2 2 2 2 3" xfId="6132" xr:uid="{00000000-0005-0000-0000-0000697C0000}"/>
    <cellStyle name="Normal 6 8 2 2 2 2 2 3 2" xfId="16184" xr:uid="{00000000-0005-0000-0000-00006A7C0000}"/>
    <cellStyle name="Normal 6 8 2 2 2 2 2 3 2 2" xfId="46515" xr:uid="{00000000-0005-0000-0000-00006B7C0000}"/>
    <cellStyle name="Normal 6 8 2 2 2 2 2 3 2 3" xfId="31282" xr:uid="{00000000-0005-0000-0000-00006C7C0000}"/>
    <cellStyle name="Normal 6 8 2 2 2 2 2 3 3" xfId="11164" xr:uid="{00000000-0005-0000-0000-00006D7C0000}"/>
    <cellStyle name="Normal 6 8 2 2 2 2 2 3 3 2" xfId="41498" xr:uid="{00000000-0005-0000-0000-00006E7C0000}"/>
    <cellStyle name="Normal 6 8 2 2 2 2 2 3 3 3" xfId="26265" xr:uid="{00000000-0005-0000-0000-00006F7C0000}"/>
    <cellStyle name="Normal 6 8 2 2 2 2 2 3 4" xfId="36485" xr:uid="{00000000-0005-0000-0000-0000707C0000}"/>
    <cellStyle name="Normal 6 8 2 2 2 2 2 3 5" xfId="21252" xr:uid="{00000000-0005-0000-0000-0000717C0000}"/>
    <cellStyle name="Normal 6 8 2 2 2 2 2 4" xfId="12842" xr:uid="{00000000-0005-0000-0000-0000727C0000}"/>
    <cellStyle name="Normal 6 8 2 2 2 2 2 4 2" xfId="43173" xr:uid="{00000000-0005-0000-0000-0000737C0000}"/>
    <cellStyle name="Normal 6 8 2 2 2 2 2 4 3" xfId="27940" xr:uid="{00000000-0005-0000-0000-0000747C0000}"/>
    <cellStyle name="Normal 6 8 2 2 2 2 2 5" xfId="7821" xr:uid="{00000000-0005-0000-0000-0000757C0000}"/>
    <cellStyle name="Normal 6 8 2 2 2 2 2 5 2" xfId="38156" xr:uid="{00000000-0005-0000-0000-0000767C0000}"/>
    <cellStyle name="Normal 6 8 2 2 2 2 2 5 3" xfId="22923" xr:uid="{00000000-0005-0000-0000-0000777C0000}"/>
    <cellStyle name="Normal 6 8 2 2 2 2 2 6" xfId="33144" xr:uid="{00000000-0005-0000-0000-0000787C0000}"/>
    <cellStyle name="Normal 6 8 2 2 2 2 2 7" xfId="17910" xr:uid="{00000000-0005-0000-0000-0000797C0000}"/>
    <cellStyle name="Normal 6 8 2 2 2 2 3" xfId="3603" xr:uid="{00000000-0005-0000-0000-00007A7C0000}"/>
    <cellStyle name="Normal 6 8 2 2 2 2 3 2" xfId="13677" xr:uid="{00000000-0005-0000-0000-00007B7C0000}"/>
    <cellStyle name="Normal 6 8 2 2 2 2 3 2 2" xfId="44008" xr:uid="{00000000-0005-0000-0000-00007C7C0000}"/>
    <cellStyle name="Normal 6 8 2 2 2 2 3 2 3" xfId="28775" xr:uid="{00000000-0005-0000-0000-00007D7C0000}"/>
    <cellStyle name="Normal 6 8 2 2 2 2 3 3" xfId="8657" xr:uid="{00000000-0005-0000-0000-00007E7C0000}"/>
    <cellStyle name="Normal 6 8 2 2 2 2 3 3 2" xfId="38991" xr:uid="{00000000-0005-0000-0000-00007F7C0000}"/>
    <cellStyle name="Normal 6 8 2 2 2 2 3 3 3" xfId="23758" xr:uid="{00000000-0005-0000-0000-0000807C0000}"/>
    <cellStyle name="Normal 6 8 2 2 2 2 3 4" xfId="33978" xr:uid="{00000000-0005-0000-0000-0000817C0000}"/>
    <cellStyle name="Normal 6 8 2 2 2 2 3 5" xfId="18745" xr:uid="{00000000-0005-0000-0000-0000827C0000}"/>
    <cellStyle name="Normal 6 8 2 2 2 2 4" xfId="5296" xr:uid="{00000000-0005-0000-0000-0000837C0000}"/>
    <cellStyle name="Normal 6 8 2 2 2 2 4 2" xfId="15348" xr:uid="{00000000-0005-0000-0000-0000847C0000}"/>
    <cellStyle name="Normal 6 8 2 2 2 2 4 2 2" xfId="45679" xr:uid="{00000000-0005-0000-0000-0000857C0000}"/>
    <cellStyle name="Normal 6 8 2 2 2 2 4 2 3" xfId="30446" xr:uid="{00000000-0005-0000-0000-0000867C0000}"/>
    <cellStyle name="Normal 6 8 2 2 2 2 4 3" xfId="10328" xr:uid="{00000000-0005-0000-0000-0000877C0000}"/>
    <cellStyle name="Normal 6 8 2 2 2 2 4 3 2" xfId="40662" xr:uid="{00000000-0005-0000-0000-0000887C0000}"/>
    <cellStyle name="Normal 6 8 2 2 2 2 4 3 3" xfId="25429" xr:uid="{00000000-0005-0000-0000-0000897C0000}"/>
    <cellStyle name="Normal 6 8 2 2 2 2 4 4" xfId="35649" xr:uid="{00000000-0005-0000-0000-00008A7C0000}"/>
    <cellStyle name="Normal 6 8 2 2 2 2 4 5" xfId="20416" xr:uid="{00000000-0005-0000-0000-00008B7C0000}"/>
    <cellStyle name="Normal 6 8 2 2 2 2 5" xfId="12006" xr:uid="{00000000-0005-0000-0000-00008C7C0000}"/>
    <cellStyle name="Normal 6 8 2 2 2 2 5 2" xfId="42337" xr:uid="{00000000-0005-0000-0000-00008D7C0000}"/>
    <cellStyle name="Normal 6 8 2 2 2 2 5 3" xfId="27104" xr:uid="{00000000-0005-0000-0000-00008E7C0000}"/>
    <cellStyle name="Normal 6 8 2 2 2 2 6" xfId="6985" xr:uid="{00000000-0005-0000-0000-00008F7C0000}"/>
    <cellStyle name="Normal 6 8 2 2 2 2 6 2" xfId="37320" xr:uid="{00000000-0005-0000-0000-0000907C0000}"/>
    <cellStyle name="Normal 6 8 2 2 2 2 6 3" xfId="22087" xr:uid="{00000000-0005-0000-0000-0000917C0000}"/>
    <cellStyle name="Normal 6 8 2 2 2 2 7" xfId="32308" xr:uid="{00000000-0005-0000-0000-0000927C0000}"/>
    <cellStyle name="Normal 6 8 2 2 2 2 8" xfId="17074" xr:uid="{00000000-0005-0000-0000-0000937C0000}"/>
    <cellStyle name="Normal 6 8 2 2 2 3" xfId="2332" xr:uid="{00000000-0005-0000-0000-0000947C0000}"/>
    <cellStyle name="Normal 6 8 2 2 2 3 2" xfId="4022" xr:uid="{00000000-0005-0000-0000-0000957C0000}"/>
    <cellStyle name="Normal 6 8 2 2 2 3 2 2" xfId="14095" xr:uid="{00000000-0005-0000-0000-0000967C0000}"/>
    <cellStyle name="Normal 6 8 2 2 2 3 2 2 2" xfId="44426" xr:uid="{00000000-0005-0000-0000-0000977C0000}"/>
    <cellStyle name="Normal 6 8 2 2 2 3 2 2 3" xfId="29193" xr:uid="{00000000-0005-0000-0000-0000987C0000}"/>
    <cellStyle name="Normal 6 8 2 2 2 3 2 3" xfId="9075" xr:uid="{00000000-0005-0000-0000-0000997C0000}"/>
    <cellStyle name="Normal 6 8 2 2 2 3 2 3 2" xfId="39409" xr:uid="{00000000-0005-0000-0000-00009A7C0000}"/>
    <cellStyle name="Normal 6 8 2 2 2 3 2 3 3" xfId="24176" xr:uid="{00000000-0005-0000-0000-00009B7C0000}"/>
    <cellStyle name="Normal 6 8 2 2 2 3 2 4" xfId="34396" xr:uid="{00000000-0005-0000-0000-00009C7C0000}"/>
    <cellStyle name="Normal 6 8 2 2 2 3 2 5" xfId="19163" xr:uid="{00000000-0005-0000-0000-00009D7C0000}"/>
    <cellStyle name="Normal 6 8 2 2 2 3 3" xfId="5714" xr:uid="{00000000-0005-0000-0000-00009E7C0000}"/>
    <cellStyle name="Normal 6 8 2 2 2 3 3 2" xfId="15766" xr:uid="{00000000-0005-0000-0000-00009F7C0000}"/>
    <cellStyle name="Normal 6 8 2 2 2 3 3 2 2" xfId="46097" xr:uid="{00000000-0005-0000-0000-0000A07C0000}"/>
    <cellStyle name="Normal 6 8 2 2 2 3 3 2 3" xfId="30864" xr:uid="{00000000-0005-0000-0000-0000A17C0000}"/>
    <cellStyle name="Normal 6 8 2 2 2 3 3 3" xfId="10746" xr:uid="{00000000-0005-0000-0000-0000A27C0000}"/>
    <cellStyle name="Normal 6 8 2 2 2 3 3 3 2" xfId="41080" xr:uid="{00000000-0005-0000-0000-0000A37C0000}"/>
    <cellStyle name="Normal 6 8 2 2 2 3 3 3 3" xfId="25847" xr:uid="{00000000-0005-0000-0000-0000A47C0000}"/>
    <cellStyle name="Normal 6 8 2 2 2 3 3 4" xfId="36067" xr:uid="{00000000-0005-0000-0000-0000A57C0000}"/>
    <cellStyle name="Normal 6 8 2 2 2 3 3 5" xfId="20834" xr:uid="{00000000-0005-0000-0000-0000A67C0000}"/>
    <cellStyle name="Normal 6 8 2 2 2 3 4" xfId="12424" xr:uid="{00000000-0005-0000-0000-0000A77C0000}"/>
    <cellStyle name="Normal 6 8 2 2 2 3 4 2" xfId="42755" xr:uid="{00000000-0005-0000-0000-0000A87C0000}"/>
    <cellStyle name="Normal 6 8 2 2 2 3 4 3" xfId="27522" xr:uid="{00000000-0005-0000-0000-0000A97C0000}"/>
    <cellStyle name="Normal 6 8 2 2 2 3 5" xfId="7403" xr:uid="{00000000-0005-0000-0000-0000AA7C0000}"/>
    <cellStyle name="Normal 6 8 2 2 2 3 5 2" xfId="37738" xr:uid="{00000000-0005-0000-0000-0000AB7C0000}"/>
    <cellStyle name="Normal 6 8 2 2 2 3 5 3" xfId="22505" xr:uid="{00000000-0005-0000-0000-0000AC7C0000}"/>
    <cellStyle name="Normal 6 8 2 2 2 3 6" xfId="32726" xr:uid="{00000000-0005-0000-0000-0000AD7C0000}"/>
    <cellStyle name="Normal 6 8 2 2 2 3 7" xfId="17492" xr:uid="{00000000-0005-0000-0000-0000AE7C0000}"/>
    <cellStyle name="Normal 6 8 2 2 2 4" xfId="3185" xr:uid="{00000000-0005-0000-0000-0000AF7C0000}"/>
    <cellStyle name="Normal 6 8 2 2 2 4 2" xfId="13259" xr:uid="{00000000-0005-0000-0000-0000B07C0000}"/>
    <cellStyle name="Normal 6 8 2 2 2 4 2 2" xfId="43590" xr:uid="{00000000-0005-0000-0000-0000B17C0000}"/>
    <cellStyle name="Normal 6 8 2 2 2 4 2 3" xfId="28357" xr:uid="{00000000-0005-0000-0000-0000B27C0000}"/>
    <cellStyle name="Normal 6 8 2 2 2 4 3" xfId="8239" xr:uid="{00000000-0005-0000-0000-0000B37C0000}"/>
    <cellStyle name="Normal 6 8 2 2 2 4 3 2" xfId="38573" xr:uid="{00000000-0005-0000-0000-0000B47C0000}"/>
    <cellStyle name="Normal 6 8 2 2 2 4 3 3" xfId="23340" xr:uid="{00000000-0005-0000-0000-0000B57C0000}"/>
    <cellStyle name="Normal 6 8 2 2 2 4 4" xfId="33560" xr:uid="{00000000-0005-0000-0000-0000B67C0000}"/>
    <cellStyle name="Normal 6 8 2 2 2 4 5" xfId="18327" xr:uid="{00000000-0005-0000-0000-0000B77C0000}"/>
    <cellStyle name="Normal 6 8 2 2 2 5" xfId="4878" xr:uid="{00000000-0005-0000-0000-0000B87C0000}"/>
    <cellStyle name="Normal 6 8 2 2 2 5 2" xfId="14930" xr:uid="{00000000-0005-0000-0000-0000B97C0000}"/>
    <cellStyle name="Normal 6 8 2 2 2 5 2 2" xfId="45261" xr:uid="{00000000-0005-0000-0000-0000BA7C0000}"/>
    <cellStyle name="Normal 6 8 2 2 2 5 2 3" xfId="30028" xr:uid="{00000000-0005-0000-0000-0000BB7C0000}"/>
    <cellStyle name="Normal 6 8 2 2 2 5 3" xfId="9910" xr:uid="{00000000-0005-0000-0000-0000BC7C0000}"/>
    <cellStyle name="Normal 6 8 2 2 2 5 3 2" xfId="40244" xr:uid="{00000000-0005-0000-0000-0000BD7C0000}"/>
    <cellStyle name="Normal 6 8 2 2 2 5 3 3" xfId="25011" xr:uid="{00000000-0005-0000-0000-0000BE7C0000}"/>
    <cellStyle name="Normal 6 8 2 2 2 5 4" xfId="35231" xr:uid="{00000000-0005-0000-0000-0000BF7C0000}"/>
    <cellStyle name="Normal 6 8 2 2 2 5 5" xfId="19998" xr:uid="{00000000-0005-0000-0000-0000C07C0000}"/>
    <cellStyle name="Normal 6 8 2 2 2 6" xfId="11588" xr:uid="{00000000-0005-0000-0000-0000C17C0000}"/>
    <cellStyle name="Normal 6 8 2 2 2 6 2" xfId="41919" xr:uid="{00000000-0005-0000-0000-0000C27C0000}"/>
    <cellStyle name="Normal 6 8 2 2 2 6 3" xfId="26686" xr:uid="{00000000-0005-0000-0000-0000C37C0000}"/>
    <cellStyle name="Normal 6 8 2 2 2 7" xfId="6567" xr:uid="{00000000-0005-0000-0000-0000C47C0000}"/>
    <cellStyle name="Normal 6 8 2 2 2 7 2" xfId="36902" xr:uid="{00000000-0005-0000-0000-0000C57C0000}"/>
    <cellStyle name="Normal 6 8 2 2 2 7 3" xfId="21669" xr:uid="{00000000-0005-0000-0000-0000C67C0000}"/>
    <cellStyle name="Normal 6 8 2 2 2 8" xfId="31890" xr:uid="{00000000-0005-0000-0000-0000C77C0000}"/>
    <cellStyle name="Normal 6 8 2 2 2 9" xfId="16656" xr:uid="{00000000-0005-0000-0000-0000C87C0000}"/>
    <cellStyle name="Normal 6 8 2 2 3" xfId="1703" xr:uid="{00000000-0005-0000-0000-0000C97C0000}"/>
    <cellStyle name="Normal 6 8 2 2 3 2" xfId="2542" xr:uid="{00000000-0005-0000-0000-0000CA7C0000}"/>
    <cellStyle name="Normal 6 8 2 2 3 2 2" xfId="4232" xr:uid="{00000000-0005-0000-0000-0000CB7C0000}"/>
    <cellStyle name="Normal 6 8 2 2 3 2 2 2" xfId="14305" xr:uid="{00000000-0005-0000-0000-0000CC7C0000}"/>
    <cellStyle name="Normal 6 8 2 2 3 2 2 2 2" xfId="44636" xr:uid="{00000000-0005-0000-0000-0000CD7C0000}"/>
    <cellStyle name="Normal 6 8 2 2 3 2 2 2 3" xfId="29403" xr:uid="{00000000-0005-0000-0000-0000CE7C0000}"/>
    <cellStyle name="Normal 6 8 2 2 3 2 2 3" xfId="9285" xr:uid="{00000000-0005-0000-0000-0000CF7C0000}"/>
    <cellStyle name="Normal 6 8 2 2 3 2 2 3 2" xfId="39619" xr:uid="{00000000-0005-0000-0000-0000D07C0000}"/>
    <cellStyle name="Normal 6 8 2 2 3 2 2 3 3" xfId="24386" xr:uid="{00000000-0005-0000-0000-0000D17C0000}"/>
    <cellStyle name="Normal 6 8 2 2 3 2 2 4" xfId="34606" xr:uid="{00000000-0005-0000-0000-0000D27C0000}"/>
    <cellStyle name="Normal 6 8 2 2 3 2 2 5" xfId="19373" xr:uid="{00000000-0005-0000-0000-0000D37C0000}"/>
    <cellStyle name="Normal 6 8 2 2 3 2 3" xfId="5924" xr:uid="{00000000-0005-0000-0000-0000D47C0000}"/>
    <cellStyle name="Normal 6 8 2 2 3 2 3 2" xfId="15976" xr:uid="{00000000-0005-0000-0000-0000D57C0000}"/>
    <cellStyle name="Normal 6 8 2 2 3 2 3 2 2" xfId="46307" xr:uid="{00000000-0005-0000-0000-0000D67C0000}"/>
    <cellStyle name="Normal 6 8 2 2 3 2 3 2 3" xfId="31074" xr:uid="{00000000-0005-0000-0000-0000D77C0000}"/>
    <cellStyle name="Normal 6 8 2 2 3 2 3 3" xfId="10956" xr:uid="{00000000-0005-0000-0000-0000D87C0000}"/>
    <cellStyle name="Normal 6 8 2 2 3 2 3 3 2" xfId="41290" xr:uid="{00000000-0005-0000-0000-0000D97C0000}"/>
    <cellStyle name="Normal 6 8 2 2 3 2 3 3 3" xfId="26057" xr:uid="{00000000-0005-0000-0000-0000DA7C0000}"/>
    <cellStyle name="Normal 6 8 2 2 3 2 3 4" xfId="36277" xr:uid="{00000000-0005-0000-0000-0000DB7C0000}"/>
    <cellStyle name="Normal 6 8 2 2 3 2 3 5" xfId="21044" xr:uid="{00000000-0005-0000-0000-0000DC7C0000}"/>
    <cellStyle name="Normal 6 8 2 2 3 2 4" xfId="12634" xr:uid="{00000000-0005-0000-0000-0000DD7C0000}"/>
    <cellStyle name="Normal 6 8 2 2 3 2 4 2" xfId="42965" xr:uid="{00000000-0005-0000-0000-0000DE7C0000}"/>
    <cellStyle name="Normal 6 8 2 2 3 2 4 3" xfId="27732" xr:uid="{00000000-0005-0000-0000-0000DF7C0000}"/>
    <cellStyle name="Normal 6 8 2 2 3 2 5" xfId="7613" xr:uid="{00000000-0005-0000-0000-0000E07C0000}"/>
    <cellStyle name="Normal 6 8 2 2 3 2 5 2" xfId="37948" xr:uid="{00000000-0005-0000-0000-0000E17C0000}"/>
    <cellStyle name="Normal 6 8 2 2 3 2 5 3" xfId="22715" xr:uid="{00000000-0005-0000-0000-0000E27C0000}"/>
    <cellStyle name="Normal 6 8 2 2 3 2 6" xfId="32936" xr:uid="{00000000-0005-0000-0000-0000E37C0000}"/>
    <cellStyle name="Normal 6 8 2 2 3 2 7" xfId="17702" xr:uid="{00000000-0005-0000-0000-0000E47C0000}"/>
    <cellStyle name="Normal 6 8 2 2 3 3" xfId="3395" xr:uid="{00000000-0005-0000-0000-0000E57C0000}"/>
    <cellStyle name="Normal 6 8 2 2 3 3 2" xfId="13469" xr:uid="{00000000-0005-0000-0000-0000E67C0000}"/>
    <cellStyle name="Normal 6 8 2 2 3 3 2 2" xfId="43800" xr:uid="{00000000-0005-0000-0000-0000E77C0000}"/>
    <cellStyle name="Normal 6 8 2 2 3 3 2 3" xfId="28567" xr:uid="{00000000-0005-0000-0000-0000E87C0000}"/>
    <cellStyle name="Normal 6 8 2 2 3 3 3" xfId="8449" xr:uid="{00000000-0005-0000-0000-0000E97C0000}"/>
    <cellStyle name="Normal 6 8 2 2 3 3 3 2" xfId="38783" xr:uid="{00000000-0005-0000-0000-0000EA7C0000}"/>
    <cellStyle name="Normal 6 8 2 2 3 3 3 3" xfId="23550" xr:uid="{00000000-0005-0000-0000-0000EB7C0000}"/>
    <cellStyle name="Normal 6 8 2 2 3 3 4" xfId="33770" xr:uid="{00000000-0005-0000-0000-0000EC7C0000}"/>
    <cellStyle name="Normal 6 8 2 2 3 3 5" xfId="18537" xr:uid="{00000000-0005-0000-0000-0000ED7C0000}"/>
    <cellStyle name="Normal 6 8 2 2 3 4" xfId="5088" xr:uid="{00000000-0005-0000-0000-0000EE7C0000}"/>
    <cellStyle name="Normal 6 8 2 2 3 4 2" xfId="15140" xr:uid="{00000000-0005-0000-0000-0000EF7C0000}"/>
    <cellStyle name="Normal 6 8 2 2 3 4 2 2" xfId="45471" xr:uid="{00000000-0005-0000-0000-0000F07C0000}"/>
    <cellStyle name="Normal 6 8 2 2 3 4 2 3" xfId="30238" xr:uid="{00000000-0005-0000-0000-0000F17C0000}"/>
    <cellStyle name="Normal 6 8 2 2 3 4 3" xfId="10120" xr:uid="{00000000-0005-0000-0000-0000F27C0000}"/>
    <cellStyle name="Normal 6 8 2 2 3 4 3 2" xfId="40454" xr:uid="{00000000-0005-0000-0000-0000F37C0000}"/>
    <cellStyle name="Normal 6 8 2 2 3 4 3 3" xfId="25221" xr:uid="{00000000-0005-0000-0000-0000F47C0000}"/>
    <cellStyle name="Normal 6 8 2 2 3 4 4" xfId="35441" xr:uid="{00000000-0005-0000-0000-0000F57C0000}"/>
    <cellStyle name="Normal 6 8 2 2 3 4 5" xfId="20208" xr:uid="{00000000-0005-0000-0000-0000F67C0000}"/>
    <cellStyle name="Normal 6 8 2 2 3 5" xfId="11798" xr:uid="{00000000-0005-0000-0000-0000F77C0000}"/>
    <cellStyle name="Normal 6 8 2 2 3 5 2" xfId="42129" xr:uid="{00000000-0005-0000-0000-0000F87C0000}"/>
    <cellStyle name="Normal 6 8 2 2 3 5 3" xfId="26896" xr:uid="{00000000-0005-0000-0000-0000F97C0000}"/>
    <cellStyle name="Normal 6 8 2 2 3 6" xfId="6777" xr:uid="{00000000-0005-0000-0000-0000FA7C0000}"/>
    <cellStyle name="Normal 6 8 2 2 3 6 2" xfId="37112" xr:uid="{00000000-0005-0000-0000-0000FB7C0000}"/>
    <cellStyle name="Normal 6 8 2 2 3 6 3" xfId="21879" xr:uid="{00000000-0005-0000-0000-0000FC7C0000}"/>
    <cellStyle name="Normal 6 8 2 2 3 7" xfId="32100" xr:uid="{00000000-0005-0000-0000-0000FD7C0000}"/>
    <cellStyle name="Normal 6 8 2 2 3 8" xfId="16866" xr:uid="{00000000-0005-0000-0000-0000FE7C0000}"/>
    <cellStyle name="Normal 6 8 2 2 4" xfId="2124" xr:uid="{00000000-0005-0000-0000-0000FF7C0000}"/>
    <cellStyle name="Normal 6 8 2 2 4 2" xfId="3814" xr:uid="{00000000-0005-0000-0000-0000007D0000}"/>
    <cellStyle name="Normal 6 8 2 2 4 2 2" xfId="13887" xr:uid="{00000000-0005-0000-0000-0000017D0000}"/>
    <cellStyle name="Normal 6 8 2 2 4 2 2 2" xfId="44218" xr:uid="{00000000-0005-0000-0000-0000027D0000}"/>
    <cellStyle name="Normal 6 8 2 2 4 2 2 3" xfId="28985" xr:uid="{00000000-0005-0000-0000-0000037D0000}"/>
    <cellStyle name="Normal 6 8 2 2 4 2 3" xfId="8867" xr:uid="{00000000-0005-0000-0000-0000047D0000}"/>
    <cellStyle name="Normal 6 8 2 2 4 2 3 2" xfId="39201" xr:uid="{00000000-0005-0000-0000-0000057D0000}"/>
    <cellStyle name="Normal 6 8 2 2 4 2 3 3" xfId="23968" xr:uid="{00000000-0005-0000-0000-0000067D0000}"/>
    <cellStyle name="Normal 6 8 2 2 4 2 4" xfId="34188" xr:uid="{00000000-0005-0000-0000-0000077D0000}"/>
    <cellStyle name="Normal 6 8 2 2 4 2 5" xfId="18955" xr:uid="{00000000-0005-0000-0000-0000087D0000}"/>
    <cellStyle name="Normal 6 8 2 2 4 3" xfId="5506" xr:uid="{00000000-0005-0000-0000-0000097D0000}"/>
    <cellStyle name="Normal 6 8 2 2 4 3 2" xfId="15558" xr:uid="{00000000-0005-0000-0000-00000A7D0000}"/>
    <cellStyle name="Normal 6 8 2 2 4 3 2 2" xfId="45889" xr:uid="{00000000-0005-0000-0000-00000B7D0000}"/>
    <cellStyle name="Normal 6 8 2 2 4 3 2 3" xfId="30656" xr:uid="{00000000-0005-0000-0000-00000C7D0000}"/>
    <cellStyle name="Normal 6 8 2 2 4 3 3" xfId="10538" xr:uid="{00000000-0005-0000-0000-00000D7D0000}"/>
    <cellStyle name="Normal 6 8 2 2 4 3 3 2" xfId="40872" xr:uid="{00000000-0005-0000-0000-00000E7D0000}"/>
    <cellStyle name="Normal 6 8 2 2 4 3 3 3" xfId="25639" xr:uid="{00000000-0005-0000-0000-00000F7D0000}"/>
    <cellStyle name="Normal 6 8 2 2 4 3 4" xfId="35859" xr:uid="{00000000-0005-0000-0000-0000107D0000}"/>
    <cellStyle name="Normal 6 8 2 2 4 3 5" xfId="20626" xr:uid="{00000000-0005-0000-0000-0000117D0000}"/>
    <cellStyle name="Normal 6 8 2 2 4 4" xfId="12216" xr:uid="{00000000-0005-0000-0000-0000127D0000}"/>
    <cellStyle name="Normal 6 8 2 2 4 4 2" xfId="42547" xr:uid="{00000000-0005-0000-0000-0000137D0000}"/>
    <cellStyle name="Normal 6 8 2 2 4 4 3" xfId="27314" xr:uid="{00000000-0005-0000-0000-0000147D0000}"/>
    <cellStyle name="Normal 6 8 2 2 4 5" xfId="7195" xr:uid="{00000000-0005-0000-0000-0000157D0000}"/>
    <cellStyle name="Normal 6 8 2 2 4 5 2" xfId="37530" xr:uid="{00000000-0005-0000-0000-0000167D0000}"/>
    <cellStyle name="Normal 6 8 2 2 4 5 3" xfId="22297" xr:uid="{00000000-0005-0000-0000-0000177D0000}"/>
    <cellStyle name="Normal 6 8 2 2 4 6" xfId="32518" xr:uid="{00000000-0005-0000-0000-0000187D0000}"/>
    <cellStyle name="Normal 6 8 2 2 4 7" xfId="17284" xr:uid="{00000000-0005-0000-0000-0000197D0000}"/>
    <cellStyle name="Normal 6 8 2 2 5" xfId="2977" xr:uid="{00000000-0005-0000-0000-00001A7D0000}"/>
    <cellStyle name="Normal 6 8 2 2 5 2" xfId="13051" xr:uid="{00000000-0005-0000-0000-00001B7D0000}"/>
    <cellStyle name="Normal 6 8 2 2 5 2 2" xfId="43382" xr:uid="{00000000-0005-0000-0000-00001C7D0000}"/>
    <cellStyle name="Normal 6 8 2 2 5 2 3" xfId="28149" xr:uid="{00000000-0005-0000-0000-00001D7D0000}"/>
    <cellStyle name="Normal 6 8 2 2 5 3" xfId="8031" xr:uid="{00000000-0005-0000-0000-00001E7D0000}"/>
    <cellStyle name="Normal 6 8 2 2 5 3 2" xfId="38365" xr:uid="{00000000-0005-0000-0000-00001F7D0000}"/>
    <cellStyle name="Normal 6 8 2 2 5 3 3" xfId="23132" xr:uid="{00000000-0005-0000-0000-0000207D0000}"/>
    <cellStyle name="Normal 6 8 2 2 5 4" xfId="33352" xr:uid="{00000000-0005-0000-0000-0000217D0000}"/>
    <cellStyle name="Normal 6 8 2 2 5 5" xfId="18119" xr:uid="{00000000-0005-0000-0000-0000227D0000}"/>
    <cellStyle name="Normal 6 8 2 2 6" xfId="4670" xr:uid="{00000000-0005-0000-0000-0000237D0000}"/>
    <cellStyle name="Normal 6 8 2 2 6 2" xfId="14722" xr:uid="{00000000-0005-0000-0000-0000247D0000}"/>
    <cellStyle name="Normal 6 8 2 2 6 2 2" xfId="45053" xr:uid="{00000000-0005-0000-0000-0000257D0000}"/>
    <cellStyle name="Normal 6 8 2 2 6 2 3" xfId="29820" xr:uid="{00000000-0005-0000-0000-0000267D0000}"/>
    <cellStyle name="Normal 6 8 2 2 6 3" xfId="9702" xr:uid="{00000000-0005-0000-0000-0000277D0000}"/>
    <cellStyle name="Normal 6 8 2 2 6 3 2" xfId="40036" xr:uid="{00000000-0005-0000-0000-0000287D0000}"/>
    <cellStyle name="Normal 6 8 2 2 6 3 3" xfId="24803" xr:uid="{00000000-0005-0000-0000-0000297D0000}"/>
    <cellStyle name="Normal 6 8 2 2 6 4" xfId="35023" xr:uid="{00000000-0005-0000-0000-00002A7D0000}"/>
    <cellStyle name="Normal 6 8 2 2 6 5" xfId="19790" xr:uid="{00000000-0005-0000-0000-00002B7D0000}"/>
    <cellStyle name="Normal 6 8 2 2 7" xfId="11380" xr:uid="{00000000-0005-0000-0000-00002C7D0000}"/>
    <cellStyle name="Normal 6 8 2 2 7 2" xfId="41711" xr:uid="{00000000-0005-0000-0000-00002D7D0000}"/>
    <cellStyle name="Normal 6 8 2 2 7 3" xfId="26478" xr:uid="{00000000-0005-0000-0000-00002E7D0000}"/>
    <cellStyle name="Normal 6 8 2 2 8" xfId="6359" xr:uid="{00000000-0005-0000-0000-00002F7D0000}"/>
    <cellStyle name="Normal 6 8 2 2 8 2" xfId="36694" xr:uid="{00000000-0005-0000-0000-0000307D0000}"/>
    <cellStyle name="Normal 6 8 2 2 8 3" xfId="21461" xr:uid="{00000000-0005-0000-0000-0000317D0000}"/>
    <cellStyle name="Normal 6 8 2 2 9" xfId="31683" xr:uid="{00000000-0005-0000-0000-0000327D0000}"/>
    <cellStyle name="Normal 6 8 2 3" xfId="1386" xr:uid="{00000000-0005-0000-0000-0000337D0000}"/>
    <cellStyle name="Normal 6 8 2 3 2" xfId="1807" xr:uid="{00000000-0005-0000-0000-0000347D0000}"/>
    <cellStyle name="Normal 6 8 2 3 2 2" xfId="2646" xr:uid="{00000000-0005-0000-0000-0000357D0000}"/>
    <cellStyle name="Normal 6 8 2 3 2 2 2" xfId="4336" xr:uid="{00000000-0005-0000-0000-0000367D0000}"/>
    <cellStyle name="Normal 6 8 2 3 2 2 2 2" xfId="14409" xr:uid="{00000000-0005-0000-0000-0000377D0000}"/>
    <cellStyle name="Normal 6 8 2 3 2 2 2 2 2" xfId="44740" xr:uid="{00000000-0005-0000-0000-0000387D0000}"/>
    <cellStyle name="Normal 6 8 2 3 2 2 2 2 3" xfId="29507" xr:uid="{00000000-0005-0000-0000-0000397D0000}"/>
    <cellStyle name="Normal 6 8 2 3 2 2 2 3" xfId="9389" xr:uid="{00000000-0005-0000-0000-00003A7D0000}"/>
    <cellStyle name="Normal 6 8 2 3 2 2 2 3 2" xfId="39723" xr:uid="{00000000-0005-0000-0000-00003B7D0000}"/>
    <cellStyle name="Normal 6 8 2 3 2 2 2 3 3" xfId="24490" xr:uid="{00000000-0005-0000-0000-00003C7D0000}"/>
    <cellStyle name="Normal 6 8 2 3 2 2 2 4" xfId="34710" xr:uid="{00000000-0005-0000-0000-00003D7D0000}"/>
    <cellStyle name="Normal 6 8 2 3 2 2 2 5" xfId="19477" xr:uid="{00000000-0005-0000-0000-00003E7D0000}"/>
    <cellStyle name="Normal 6 8 2 3 2 2 3" xfId="6028" xr:uid="{00000000-0005-0000-0000-00003F7D0000}"/>
    <cellStyle name="Normal 6 8 2 3 2 2 3 2" xfId="16080" xr:uid="{00000000-0005-0000-0000-0000407D0000}"/>
    <cellStyle name="Normal 6 8 2 3 2 2 3 2 2" xfId="46411" xr:uid="{00000000-0005-0000-0000-0000417D0000}"/>
    <cellStyle name="Normal 6 8 2 3 2 2 3 2 3" xfId="31178" xr:uid="{00000000-0005-0000-0000-0000427D0000}"/>
    <cellStyle name="Normal 6 8 2 3 2 2 3 3" xfId="11060" xr:uid="{00000000-0005-0000-0000-0000437D0000}"/>
    <cellStyle name="Normal 6 8 2 3 2 2 3 3 2" xfId="41394" xr:uid="{00000000-0005-0000-0000-0000447D0000}"/>
    <cellStyle name="Normal 6 8 2 3 2 2 3 3 3" xfId="26161" xr:uid="{00000000-0005-0000-0000-0000457D0000}"/>
    <cellStyle name="Normal 6 8 2 3 2 2 3 4" xfId="36381" xr:uid="{00000000-0005-0000-0000-0000467D0000}"/>
    <cellStyle name="Normal 6 8 2 3 2 2 3 5" xfId="21148" xr:uid="{00000000-0005-0000-0000-0000477D0000}"/>
    <cellStyle name="Normal 6 8 2 3 2 2 4" xfId="12738" xr:uid="{00000000-0005-0000-0000-0000487D0000}"/>
    <cellStyle name="Normal 6 8 2 3 2 2 4 2" xfId="43069" xr:uid="{00000000-0005-0000-0000-0000497D0000}"/>
    <cellStyle name="Normal 6 8 2 3 2 2 4 3" xfId="27836" xr:uid="{00000000-0005-0000-0000-00004A7D0000}"/>
    <cellStyle name="Normal 6 8 2 3 2 2 5" xfId="7717" xr:uid="{00000000-0005-0000-0000-00004B7D0000}"/>
    <cellStyle name="Normal 6 8 2 3 2 2 5 2" xfId="38052" xr:uid="{00000000-0005-0000-0000-00004C7D0000}"/>
    <cellStyle name="Normal 6 8 2 3 2 2 5 3" xfId="22819" xr:uid="{00000000-0005-0000-0000-00004D7D0000}"/>
    <cellStyle name="Normal 6 8 2 3 2 2 6" xfId="33040" xr:uid="{00000000-0005-0000-0000-00004E7D0000}"/>
    <cellStyle name="Normal 6 8 2 3 2 2 7" xfId="17806" xr:uid="{00000000-0005-0000-0000-00004F7D0000}"/>
    <cellStyle name="Normal 6 8 2 3 2 3" xfId="3499" xr:uid="{00000000-0005-0000-0000-0000507D0000}"/>
    <cellStyle name="Normal 6 8 2 3 2 3 2" xfId="13573" xr:uid="{00000000-0005-0000-0000-0000517D0000}"/>
    <cellStyle name="Normal 6 8 2 3 2 3 2 2" xfId="43904" xr:uid="{00000000-0005-0000-0000-0000527D0000}"/>
    <cellStyle name="Normal 6 8 2 3 2 3 2 3" xfId="28671" xr:uid="{00000000-0005-0000-0000-0000537D0000}"/>
    <cellStyle name="Normal 6 8 2 3 2 3 3" xfId="8553" xr:uid="{00000000-0005-0000-0000-0000547D0000}"/>
    <cellStyle name="Normal 6 8 2 3 2 3 3 2" xfId="38887" xr:uid="{00000000-0005-0000-0000-0000557D0000}"/>
    <cellStyle name="Normal 6 8 2 3 2 3 3 3" xfId="23654" xr:uid="{00000000-0005-0000-0000-0000567D0000}"/>
    <cellStyle name="Normal 6 8 2 3 2 3 4" xfId="33874" xr:uid="{00000000-0005-0000-0000-0000577D0000}"/>
    <cellStyle name="Normal 6 8 2 3 2 3 5" xfId="18641" xr:uid="{00000000-0005-0000-0000-0000587D0000}"/>
    <cellStyle name="Normal 6 8 2 3 2 4" xfId="5192" xr:uid="{00000000-0005-0000-0000-0000597D0000}"/>
    <cellStyle name="Normal 6 8 2 3 2 4 2" xfId="15244" xr:uid="{00000000-0005-0000-0000-00005A7D0000}"/>
    <cellStyle name="Normal 6 8 2 3 2 4 2 2" xfId="45575" xr:uid="{00000000-0005-0000-0000-00005B7D0000}"/>
    <cellStyle name="Normal 6 8 2 3 2 4 2 3" xfId="30342" xr:uid="{00000000-0005-0000-0000-00005C7D0000}"/>
    <cellStyle name="Normal 6 8 2 3 2 4 3" xfId="10224" xr:uid="{00000000-0005-0000-0000-00005D7D0000}"/>
    <cellStyle name="Normal 6 8 2 3 2 4 3 2" xfId="40558" xr:uid="{00000000-0005-0000-0000-00005E7D0000}"/>
    <cellStyle name="Normal 6 8 2 3 2 4 3 3" xfId="25325" xr:uid="{00000000-0005-0000-0000-00005F7D0000}"/>
    <cellStyle name="Normal 6 8 2 3 2 4 4" xfId="35545" xr:uid="{00000000-0005-0000-0000-0000607D0000}"/>
    <cellStyle name="Normal 6 8 2 3 2 4 5" xfId="20312" xr:uid="{00000000-0005-0000-0000-0000617D0000}"/>
    <cellStyle name="Normal 6 8 2 3 2 5" xfId="11902" xr:uid="{00000000-0005-0000-0000-0000627D0000}"/>
    <cellStyle name="Normal 6 8 2 3 2 5 2" xfId="42233" xr:uid="{00000000-0005-0000-0000-0000637D0000}"/>
    <cellStyle name="Normal 6 8 2 3 2 5 3" xfId="27000" xr:uid="{00000000-0005-0000-0000-0000647D0000}"/>
    <cellStyle name="Normal 6 8 2 3 2 6" xfId="6881" xr:uid="{00000000-0005-0000-0000-0000657D0000}"/>
    <cellStyle name="Normal 6 8 2 3 2 6 2" xfId="37216" xr:uid="{00000000-0005-0000-0000-0000667D0000}"/>
    <cellStyle name="Normal 6 8 2 3 2 6 3" xfId="21983" xr:uid="{00000000-0005-0000-0000-0000677D0000}"/>
    <cellStyle name="Normal 6 8 2 3 2 7" xfId="32204" xr:uid="{00000000-0005-0000-0000-0000687D0000}"/>
    <cellStyle name="Normal 6 8 2 3 2 8" xfId="16970" xr:uid="{00000000-0005-0000-0000-0000697D0000}"/>
    <cellStyle name="Normal 6 8 2 3 3" xfId="2228" xr:uid="{00000000-0005-0000-0000-00006A7D0000}"/>
    <cellStyle name="Normal 6 8 2 3 3 2" xfId="3918" xr:uid="{00000000-0005-0000-0000-00006B7D0000}"/>
    <cellStyle name="Normal 6 8 2 3 3 2 2" xfId="13991" xr:uid="{00000000-0005-0000-0000-00006C7D0000}"/>
    <cellStyle name="Normal 6 8 2 3 3 2 2 2" xfId="44322" xr:uid="{00000000-0005-0000-0000-00006D7D0000}"/>
    <cellStyle name="Normal 6 8 2 3 3 2 2 3" xfId="29089" xr:uid="{00000000-0005-0000-0000-00006E7D0000}"/>
    <cellStyle name="Normal 6 8 2 3 3 2 3" xfId="8971" xr:uid="{00000000-0005-0000-0000-00006F7D0000}"/>
    <cellStyle name="Normal 6 8 2 3 3 2 3 2" xfId="39305" xr:uid="{00000000-0005-0000-0000-0000707D0000}"/>
    <cellStyle name="Normal 6 8 2 3 3 2 3 3" xfId="24072" xr:uid="{00000000-0005-0000-0000-0000717D0000}"/>
    <cellStyle name="Normal 6 8 2 3 3 2 4" xfId="34292" xr:uid="{00000000-0005-0000-0000-0000727D0000}"/>
    <cellStyle name="Normal 6 8 2 3 3 2 5" xfId="19059" xr:uid="{00000000-0005-0000-0000-0000737D0000}"/>
    <cellStyle name="Normal 6 8 2 3 3 3" xfId="5610" xr:uid="{00000000-0005-0000-0000-0000747D0000}"/>
    <cellStyle name="Normal 6 8 2 3 3 3 2" xfId="15662" xr:uid="{00000000-0005-0000-0000-0000757D0000}"/>
    <cellStyle name="Normal 6 8 2 3 3 3 2 2" xfId="45993" xr:uid="{00000000-0005-0000-0000-0000767D0000}"/>
    <cellStyle name="Normal 6 8 2 3 3 3 2 3" xfId="30760" xr:uid="{00000000-0005-0000-0000-0000777D0000}"/>
    <cellStyle name="Normal 6 8 2 3 3 3 3" xfId="10642" xr:uid="{00000000-0005-0000-0000-0000787D0000}"/>
    <cellStyle name="Normal 6 8 2 3 3 3 3 2" xfId="40976" xr:uid="{00000000-0005-0000-0000-0000797D0000}"/>
    <cellStyle name="Normal 6 8 2 3 3 3 3 3" xfId="25743" xr:uid="{00000000-0005-0000-0000-00007A7D0000}"/>
    <cellStyle name="Normal 6 8 2 3 3 3 4" xfId="35963" xr:uid="{00000000-0005-0000-0000-00007B7D0000}"/>
    <cellStyle name="Normal 6 8 2 3 3 3 5" xfId="20730" xr:uid="{00000000-0005-0000-0000-00007C7D0000}"/>
    <cellStyle name="Normal 6 8 2 3 3 4" xfId="12320" xr:uid="{00000000-0005-0000-0000-00007D7D0000}"/>
    <cellStyle name="Normal 6 8 2 3 3 4 2" xfId="42651" xr:uid="{00000000-0005-0000-0000-00007E7D0000}"/>
    <cellStyle name="Normal 6 8 2 3 3 4 3" xfId="27418" xr:uid="{00000000-0005-0000-0000-00007F7D0000}"/>
    <cellStyle name="Normal 6 8 2 3 3 5" xfId="7299" xr:uid="{00000000-0005-0000-0000-0000807D0000}"/>
    <cellStyle name="Normal 6 8 2 3 3 5 2" xfId="37634" xr:uid="{00000000-0005-0000-0000-0000817D0000}"/>
    <cellStyle name="Normal 6 8 2 3 3 5 3" xfId="22401" xr:uid="{00000000-0005-0000-0000-0000827D0000}"/>
    <cellStyle name="Normal 6 8 2 3 3 6" xfId="32622" xr:uid="{00000000-0005-0000-0000-0000837D0000}"/>
    <cellStyle name="Normal 6 8 2 3 3 7" xfId="17388" xr:uid="{00000000-0005-0000-0000-0000847D0000}"/>
    <cellStyle name="Normal 6 8 2 3 4" xfId="3081" xr:uid="{00000000-0005-0000-0000-0000857D0000}"/>
    <cellStyle name="Normal 6 8 2 3 4 2" xfId="13155" xr:uid="{00000000-0005-0000-0000-0000867D0000}"/>
    <cellStyle name="Normal 6 8 2 3 4 2 2" xfId="43486" xr:uid="{00000000-0005-0000-0000-0000877D0000}"/>
    <cellStyle name="Normal 6 8 2 3 4 2 3" xfId="28253" xr:uid="{00000000-0005-0000-0000-0000887D0000}"/>
    <cellStyle name="Normal 6 8 2 3 4 3" xfId="8135" xr:uid="{00000000-0005-0000-0000-0000897D0000}"/>
    <cellStyle name="Normal 6 8 2 3 4 3 2" xfId="38469" xr:uid="{00000000-0005-0000-0000-00008A7D0000}"/>
    <cellStyle name="Normal 6 8 2 3 4 3 3" xfId="23236" xr:uid="{00000000-0005-0000-0000-00008B7D0000}"/>
    <cellStyle name="Normal 6 8 2 3 4 4" xfId="33456" xr:uid="{00000000-0005-0000-0000-00008C7D0000}"/>
    <cellStyle name="Normal 6 8 2 3 4 5" xfId="18223" xr:uid="{00000000-0005-0000-0000-00008D7D0000}"/>
    <cellStyle name="Normal 6 8 2 3 5" xfId="4774" xr:uid="{00000000-0005-0000-0000-00008E7D0000}"/>
    <cellStyle name="Normal 6 8 2 3 5 2" xfId="14826" xr:uid="{00000000-0005-0000-0000-00008F7D0000}"/>
    <cellStyle name="Normal 6 8 2 3 5 2 2" xfId="45157" xr:uid="{00000000-0005-0000-0000-0000907D0000}"/>
    <cellStyle name="Normal 6 8 2 3 5 2 3" xfId="29924" xr:uid="{00000000-0005-0000-0000-0000917D0000}"/>
    <cellStyle name="Normal 6 8 2 3 5 3" xfId="9806" xr:uid="{00000000-0005-0000-0000-0000927D0000}"/>
    <cellStyle name="Normal 6 8 2 3 5 3 2" xfId="40140" xr:uid="{00000000-0005-0000-0000-0000937D0000}"/>
    <cellStyle name="Normal 6 8 2 3 5 3 3" xfId="24907" xr:uid="{00000000-0005-0000-0000-0000947D0000}"/>
    <cellStyle name="Normal 6 8 2 3 5 4" xfId="35127" xr:uid="{00000000-0005-0000-0000-0000957D0000}"/>
    <cellStyle name="Normal 6 8 2 3 5 5" xfId="19894" xr:uid="{00000000-0005-0000-0000-0000967D0000}"/>
    <cellStyle name="Normal 6 8 2 3 6" xfId="11484" xr:uid="{00000000-0005-0000-0000-0000977D0000}"/>
    <cellStyle name="Normal 6 8 2 3 6 2" xfId="41815" xr:uid="{00000000-0005-0000-0000-0000987D0000}"/>
    <cellStyle name="Normal 6 8 2 3 6 3" xfId="26582" xr:uid="{00000000-0005-0000-0000-0000997D0000}"/>
    <cellStyle name="Normal 6 8 2 3 7" xfId="6463" xr:uid="{00000000-0005-0000-0000-00009A7D0000}"/>
    <cellStyle name="Normal 6 8 2 3 7 2" xfId="36798" xr:uid="{00000000-0005-0000-0000-00009B7D0000}"/>
    <cellStyle name="Normal 6 8 2 3 7 3" xfId="21565" xr:uid="{00000000-0005-0000-0000-00009C7D0000}"/>
    <cellStyle name="Normal 6 8 2 3 8" xfId="31786" xr:uid="{00000000-0005-0000-0000-00009D7D0000}"/>
    <cellStyle name="Normal 6 8 2 3 9" xfId="16552" xr:uid="{00000000-0005-0000-0000-00009E7D0000}"/>
    <cellStyle name="Normal 6 8 2 4" xfId="1599" xr:uid="{00000000-0005-0000-0000-00009F7D0000}"/>
    <cellStyle name="Normal 6 8 2 4 2" xfId="2438" xr:uid="{00000000-0005-0000-0000-0000A07D0000}"/>
    <cellStyle name="Normal 6 8 2 4 2 2" xfId="4128" xr:uid="{00000000-0005-0000-0000-0000A17D0000}"/>
    <cellStyle name="Normal 6 8 2 4 2 2 2" xfId="14201" xr:uid="{00000000-0005-0000-0000-0000A27D0000}"/>
    <cellStyle name="Normal 6 8 2 4 2 2 2 2" xfId="44532" xr:uid="{00000000-0005-0000-0000-0000A37D0000}"/>
    <cellStyle name="Normal 6 8 2 4 2 2 2 3" xfId="29299" xr:uid="{00000000-0005-0000-0000-0000A47D0000}"/>
    <cellStyle name="Normal 6 8 2 4 2 2 3" xfId="9181" xr:uid="{00000000-0005-0000-0000-0000A57D0000}"/>
    <cellStyle name="Normal 6 8 2 4 2 2 3 2" xfId="39515" xr:uid="{00000000-0005-0000-0000-0000A67D0000}"/>
    <cellStyle name="Normal 6 8 2 4 2 2 3 3" xfId="24282" xr:uid="{00000000-0005-0000-0000-0000A77D0000}"/>
    <cellStyle name="Normal 6 8 2 4 2 2 4" xfId="34502" xr:uid="{00000000-0005-0000-0000-0000A87D0000}"/>
    <cellStyle name="Normal 6 8 2 4 2 2 5" xfId="19269" xr:uid="{00000000-0005-0000-0000-0000A97D0000}"/>
    <cellStyle name="Normal 6 8 2 4 2 3" xfId="5820" xr:uid="{00000000-0005-0000-0000-0000AA7D0000}"/>
    <cellStyle name="Normal 6 8 2 4 2 3 2" xfId="15872" xr:uid="{00000000-0005-0000-0000-0000AB7D0000}"/>
    <cellStyle name="Normal 6 8 2 4 2 3 2 2" xfId="46203" xr:uid="{00000000-0005-0000-0000-0000AC7D0000}"/>
    <cellStyle name="Normal 6 8 2 4 2 3 2 3" xfId="30970" xr:uid="{00000000-0005-0000-0000-0000AD7D0000}"/>
    <cellStyle name="Normal 6 8 2 4 2 3 3" xfId="10852" xr:uid="{00000000-0005-0000-0000-0000AE7D0000}"/>
    <cellStyle name="Normal 6 8 2 4 2 3 3 2" xfId="41186" xr:uid="{00000000-0005-0000-0000-0000AF7D0000}"/>
    <cellStyle name="Normal 6 8 2 4 2 3 3 3" xfId="25953" xr:uid="{00000000-0005-0000-0000-0000B07D0000}"/>
    <cellStyle name="Normal 6 8 2 4 2 3 4" xfId="36173" xr:uid="{00000000-0005-0000-0000-0000B17D0000}"/>
    <cellStyle name="Normal 6 8 2 4 2 3 5" xfId="20940" xr:uid="{00000000-0005-0000-0000-0000B27D0000}"/>
    <cellStyle name="Normal 6 8 2 4 2 4" xfId="12530" xr:uid="{00000000-0005-0000-0000-0000B37D0000}"/>
    <cellStyle name="Normal 6 8 2 4 2 4 2" xfId="42861" xr:uid="{00000000-0005-0000-0000-0000B47D0000}"/>
    <cellStyle name="Normal 6 8 2 4 2 4 3" xfId="27628" xr:uid="{00000000-0005-0000-0000-0000B57D0000}"/>
    <cellStyle name="Normal 6 8 2 4 2 5" xfId="7509" xr:uid="{00000000-0005-0000-0000-0000B67D0000}"/>
    <cellStyle name="Normal 6 8 2 4 2 5 2" xfId="37844" xr:uid="{00000000-0005-0000-0000-0000B77D0000}"/>
    <cellStyle name="Normal 6 8 2 4 2 5 3" xfId="22611" xr:uid="{00000000-0005-0000-0000-0000B87D0000}"/>
    <cellStyle name="Normal 6 8 2 4 2 6" xfId="32832" xr:uid="{00000000-0005-0000-0000-0000B97D0000}"/>
    <cellStyle name="Normal 6 8 2 4 2 7" xfId="17598" xr:uid="{00000000-0005-0000-0000-0000BA7D0000}"/>
    <cellStyle name="Normal 6 8 2 4 3" xfId="3291" xr:uid="{00000000-0005-0000-0000-0000BB7D0000}"/>
    <cellStyle name="Normal 6 8 2 4 3 2" xfId="13365" xr:uid="{00000000-0005-0000-0000-0000BC7D0000}"/>
    <cellStyle name="Normal 6 8 2 4 3 2 2" xfId="43696" xr:uid="{00000000-0005-0000-0000-0000BD7D0000}"/>
    <cellStyle name="Normal 6 8 2 4 3 2 3" xfId="28463" xr:uid="{00000000-0005-0000-0000-0000BE7D0000}"/>
    <cellStyle name="Normal 6 8 2 4 3 3" xfId="8345" xr:uid="{00000000-0005-0000-0000-0000BF7D0000}"/>
    <cellStyle name="Normal 6 8 2 4 3 3 2" xfId="38679" xr:uid="{00000000-0005-0000-0000-0000C07D0000}"/>
    <cellStyle name="Normal 6 8 2 4 3 3 3" xfId="23446" xr:uid="{00000000-0005-0000-0000-0000C17D0000}"/>
    <cellStyle name="Normal 6 8 2 4 3 4" xfId="33666" xr:uid="{00000000-0005-0000-0000-0000C27D0000}"/>
    <cellStyle name="Normal 6 8 2 4 3 5" xfId="18433" xr:uid="{00000000-0005-0000-0000-0000C37D0000}"/>
    <cellStyle name="Normal 6 8 2 4 4" xfId="4984" xr:uid="{00000000-0005-0000-0000-0000C47D0000}"/>
    <cellStyle name="Normal 6 8 2 4 4 2" xfId="15036" xr:uid="{00000000-0005-0000-0000-0000C57D0000}"/>
    <cellStyle name="Normal 6 8 2 4 4 2 2" xfId="45367" xr:uid="{00000000-0005-0000-0000-0000C67D0000}"/>
    <cellStyle name="Normal 6 8 2 4 4 2 3" xfId="30134" xr:uid="{00000000-0005-0000-0000-0000C77D0000}"/>
    <cellStyle name="Normal 6 8 2 4 4 3" xfId="10016" xr:uid="{00000000-0005-0000-0000-0000C87D0000}"/>
    <cellStyle name="Normal 6 8 2 4 4 3 2" xfId="40350" xr:uid="{00000000-0005-0000-0000-0000C97D0000}"/>
    <cellStyle name="Normal 6 8 2 4 4 3 3" xfId="25117" xr:uid="{00000000-0005-0000-0000-0000CA7D0000}"/>
    <cellStyle name="Normal 6 8 2 4 4 4" xfId="35337" xr:uid="{00000000-0005-0000-0000-0000CB7D0000}"/>
    <cellStyle name="Normal 6 8 2 4 4 5" xfId="20104" xr:uid="{00000000-0005-0000-0000-0000CC7D0000}"/>
    <cellStyle name="Normal 6 8 2 4 5" xfId="11694" xr:uid="{00000000-0005-0000-0000-0000CD7D0000}"/>
    <cellStyle name="Normal 6 8 2 4 5 2" xfId="42025" xr:uid="{00000000-0005-0000-0000-0000CE7D0000}"/>
    <cellStyle name="Normal 6 8 2 4 5 3" xfId="26792" xr:uid="{00000000-0005-0000-0000-0000CF7D0000}"/>
    <cellStyle name="Normal 6 8 2 4 6" xfId="6673" xr:uid="{00000000-0005-0000-0000-0000D07D0000}"/>
    <cellStyle name="Normal 6 8 2 4 6 2" xfId="37008" xr:uid="{00000000-0005-0000-0000-0000D17D0000}"/>
    <cellStyle name="Normal 6 8 2 4 6 3" xfId="21775" xr:uid="{00000000-0005-0000-0000-0000D27D0000}"/>
    <cellStyle name="Normal 6 8 2 4 7" xfId="31996" xr:uid="{00000000-0005-0000-0000-0000D37D0000}"/>
    <cellStyle name="Normal 6 8 2 4 8" xfId="16762" xr:uid="{00000000-0005-0000-0000-0000D47D0000}"/>
    <cellStyle name="Normal 6 8 2 5" xfId="2020" xr:uid="{00000000-0005-0000-0000-0000D57D0000}"/>
    <cellStyle name="Normal 6 8 2 5 2" xfId="3710" xr:uid="{00000000-0005-0000-0000-0000D67D0000}"/>
    <cellStyle name="Normal 6 8 2 5 2 2" xfId="13783" xr:uid="{00000000-0005-0000-0000-0000D77D0000}"/>
    <cellStyle name="Normal 6 8 2 5 2 2 2" xfId="44114" xr:uid="{00000000-0005-0000-0000-0000D87D0000}"/>
    <cellStyle name="Normal 6 8 2 5 2 2 3" xfId="28881" xr:uid="{00000000-0005-0000-0000-0000D97D0000}"/>
    <cellStyle name="Normal 6 8 2 5 2 3" xfId="8763" xr:uid="{00000000-0005-0000-0000-0000DA7D0000}"/>
    <cellStyle name="Normal 6 8 2 5 2 3 2" xfId="39097" xr:uid="{00000000-0005-0000-0000-0000DB7D0000}"/>
    <cellStyle name="Normal 6 8 2 5 2 3 3" xfId="23864" xr:uid="{00000000-0005-0000-0000-0000DC7D0000}"/>
    <cellStyle name="Normal 6 8 2 5 2 4" xfId="34084" xr:uid="{00000000-0005-0000-0000-0000DD7D0000}"/>
    <cellStyle name="Normal 6 8 2 5 2 5" xfId="18851" xr:uid="{00000000-0005-0000-0000-0000DE7D0000}"/>
    <cellStyle name="Normal 6 8 2 5 3" xfId="5402" xr:uid="{00000000-0005-0000-0000-0000DF7D0000}"/>
    <cellStyle name="Normal 6 8 2 5 3 2" xfId="15454" xr:uid="{00000000-0005-0000-0000-0000E07D0000}"/>
    <cellStyle name="Normal 6 8 2 5 3 2 2" xfId="45785" xr:uid="{00000000-0005-0000-0000-0000E17D0000}"/>
    <cellStyle name="Normal 6 8 2 5 3 2 3" xfId="30552" xr:uid="{00000000-0005-0000-0000-0000E27D0000}"/>
    <cellStyle name="Normal 6 8 2 5 3 3" xfId="10434" xr:uid="{00000000-0005-0000-0000-0000E37D0000}"/>
    <cellStyle name="Normal 6 8 2 5 3 3 2" xfId="40768" xr:uid="{00000000-0005-0000-0000-0000E47D0000}"/>
    <cellStyle name="Normal 6 8 2 5 3 3 3" xfId="25535" xr:uid="{00000000-0005-0000-0000-0000E57D0000}"/>
    <cellStyle name="Normal 6 8 2 5 3 4" xfId="35755" xr:uid="{00000000-0005-0000-0000-0000E67D0000}"/>
    <cellStyle name="Normal 6 8 2 5 3 5" xfId="20522" xr:uid="{00000000-0005-0000-0000-0000E77D0000}"/>
    <cellStyle name="Normal 6 8 2 5 4" xfId="12112" xr:uid="{00000000-0005-0000-0000-0000E87D0000}"/>
    <cellStyle name="Normal 6 8 2 5 4 2" xfId="42443" xr:uid="{00000000-0005-0000-0000-0000E97D0000}"/>
    <cellStyle name="Normal 6 8 2 5 4 3" xfId="27210" xr:uid="{00000000-0005-0000-0000-0000EA7D0000}"/>
    <cellStyle name="Normal 6 8 2 5 5" xfId="7091" xr:uid="{00000000-0005-0000-0000-0000EB7D0000}"/>
    <cellStyle name="Normal 6 8 2 5 5 2" xfId="37426" xr:uid="{00000000-0005-0000-0000-0000EC7D0000}"/>
    <cellStyle name="Normal 6 8 2 5 5 3" xfId="22193" xr:uid="{00000000-0005-0000-0000-0000ED7D0000}"/>
    <cellStyle name="Normal 6 8 2 5 6" xfId="32414" xr:uid="{00000000-0005-0000-0000-0000EE7D0000}"/>
    <cellStyle name="Normal 6 8 2 5 7" xfId="17180" xr:uid="{00000000-0005-0000-0000-0000EF7D0000}"/>
    <cellStyle name="Normal 6 8 2 6" xfId="2873" xr:uid="{00000000-0005-0000-0000-0000F07D0000}"/>
    <cellStyle name="Normal 6 8 2 6 2" xfId="12947" xr:uid="{00000000-0005-0000-0000-0000F17D0000}"/>
    <cellStyle name="Normal 6 8 2 6 2 2" xfId="43278" xr:uid="{00000000-0005-0000-0000-0000F27D0000}"/>
    <cellStyle name="Normal 6 8 2 6 2 3" xfId="28045" xr:uid="{00000000-0005-0000-0000-0000F37D0000}"/>
    <cellStyle name="Normal 6 8 2 6 3" xfId="7927" xr:uid="{00000000-0005-0000-0000-0000F47D0000}"/>
    <cellStyle name="Normal 6 8 2 6 3 2" xfId="38261" xr:uid="{00000000-0005-0000-0000-0000F57D0000}"/>
    <cellStyle name="Normal 6 8 2 6 3 3" xfId="23028" xr:uid="{00000000-0005-0000-0000-0000F67D0000}"/>
    <cellStyle name="Normal 6 8 2 6 4" xfId="33248" xr:uid="{00000000-0005-0000-0000-0000F77D0000}"/>
    <cellStyle name="Normal 6 8 2 6 5" xfId="18015" xr:uid="{00000000-0005-0000-0000-0000F87D0000}"/>
    <cellStyle name="Normal 6 8 2 7" xfId="4566" xr:uid="{00000000-0005-0000-0000-0000F97D0000}"/>
    <cellStyle name="Normal 6 8 2 7 2" xfId="14618" xr:uid="{00000000-0005-0000-0000-0000FA7D0000}"/>
    <cellStyle name="Normal 6 8 2 7 2 2" xfId="44949" xr:uid="{00000000-0005-0000-0000-0000FB7D0000}"/>
    <cellStyle name="Normal 6 8 2 7 2 3" xfId="29716" xr:uid="{00000000-0005-0000-0000-0000FC7D0000}"/>
    <cellStyle name="Normal 6 8 2 7 3" xfId="9598" xr:uid="{00000000-0005-0000-0000-0000FD7D0000}"/>
    <cellStyle name="Normal 6 8 2 7 3 2" xfId="39932" xr:uid="{00000000-0005-0000-0000-0000FE7D0000}"/>
    <cellStyle name="Normal 6 8 2 7 3 3" xfId="24699" xr:uid="{00000000-0005-0000-0000-0000FF7D0000}"/>
    <cellStyle name="Normal 6 8 2 7 4" xfId="34919" xr:uid="{00000000-0005-0000-0000-0000007E0000}"/>
    <cellStyle name="Normal 6 8 2 7 5" xfId="19686" xr:uid="{00000000-0005-0000-0000-0000017E0000}"/>
    <cellStyle name="Normal 6 8 2 8" xfId="11276" xr:uid="{00000000-0005-0000-0000-0000027E0000}"/>
    <cellStyle name="Normal 6 8 2 8 2" xfId="41607" xr:uid="{00000000-0005-0000-0000-0000037E0000}"/>
    <cellStyle name="Normal 6 8 2 8 3" xfId="26374" xr:uid="{00000000-0005-0000-0000-0000047E0000}"/>
    <cellStyle name="Normal 6 8 2 9" xfId="6255" xr:uid="{00000000-0005-0000-0000-0000057E0000}"/>
    <cellStyle name="Normal 6 8 2 9 2" xfId="36590" xr:uid="{00000000-0005-0000-0000-0000067E0000}"/>
    <cellStyle name="Normal 6 8 2 9 3" xfId="21357" xr:uid="{00000000-0005-0000-0000-0000077E0000}"/>
    <cellStyle name="Normal 6 8 3" xfId="1219" xr:uid="{00000000-0005-0000-0000-0000087E0000}"/>
    <cellStyle name="Normal 6 8 3 10" xfId="16396" xr:uid="{00000000-0005-0000-0000-0000097E0000}"/>
    <cellStyle name="Normal 6 8 3 2" xfId="1438" xr:uid="{00000000-0005-0000-0000-00000A7E0000}"/>
    <cellStyle name="Normal 6 8 3 2 2" xfId="1859" xr:uid="{00000000-0005-0000-0000-00000B7E0000}"/>
    <cellStyle name="Normal 6 8 3 2 2 2" xfId="2698" xr:uid="{00000000-0005-0000-0000-00000C7E0000}"/>
    <cellStyle name="Normal 6 8 3 2 2 2 2" xfId="4388" xr:uid="{00000000-0005-0000-0000-00000D7E0000}"/>
    <cellStyle name="Normal 6 8 3 2 2 2 2 2" xfId="14461" xr:uid="{00000000-0005-0000-0000-00000E7E0000}"/>
    <cellStyle name="Normal 6 8 3 2 2 2 2 2 2" xfId="44792" xr:uid="{00000000-0005-0000-0000-00000F7E0000}"/>
    <cellStyle name="Normal 6 8 3 2 2 2 2 2 3" xfId="29559" xr:uid="{00000000-0005-0000-0000-0000107E0000}"/>
    <cellStyle name="Normal 6 8 3 2 2 2 2 3" xfId="9441" xr:uid="{00000000-0005-0000-0000-0000117E0000}"/>
    <cellStyle name="Normal 6 8 3 2 2 2 2 3 2" xfId="39775" xr:uid="{00000000-0005-0000-0000-0000127E0000}"/>
    <cellStyle name="Normal 6 8 3 2 2 2 2 3 3" xfId="24542" xr:uid="{00000000-0005-0000-0000-0000137E0000}"/>
    <cellStyle name="Normal 6 8 3 2 2 2 2 4" xfId="34762" xr:uid="{00000000-0005-0000-0000-0000147E0000}"/>
    <cellStyle name="Normal 6 8 3 2 2 2 2 5" xfId="19529" xr:uid="{00000000-0005-0000-0000-0000157E0000}"/>
    <cellStyle name="Normal 6 8 3 2 2 2 3" xfId="6080" xr:uid="{00000000-0005-0000-0000-0000167E0000}"/>
    <cellStyle name="Normal 6 8 3 2 2 2 3 2" xfId="16132" xr:uid="{00000000-0005-0000-0000-0000177E0000}"/>
    <cellStyle name="Normal 6 8 3 2 2 2 3 2 2" xfId="46463" xr:uid="{00000000-0005-0000-0000-0000187E0000}"/>
    <cellStyle name="Normal 6 8 3 2 2 2 3 2 3" xfId="31230" xr:uid="{00000000-0005-0000-0000-0000197E0000}"/>
    <cellStyle name="Normal 6 8 3 2 2 2 3 3" xfId="11112" xr:uid="{00000000-0005-0000-0000-00001A7E0000}"/>
    <cellStyle name="Normal 6 8 3 2 2 2 3 3 2" xfId="41446" xr:uid="{00000000-0005-0000-0000-00001B7E0000}"/>
    <cellStyle name="Normal 6 8 3 2 2 2 3 3 3" xfId="26213" xr:uid="{00000000-0005-0000-0000-00001C7E0000}"/>
    <cellStyle name="Normal 6 8 3 2 2 2 3 4" xfId="36433" xr:uid="{00000000-0005-0000-0000-00001D7E0000}"/>
    <cellStyle name="Normal 6 8 3 2 2 2 3 5" xfId="21200" xr:uid="{00000000-0005-0000-0000-00001E7E0000}"/>
    <cellStyle name="Normal 6 8 3 2 2 2 4" xfId="12790" xr:uid="{00000000-0005-0000-0000-00001F7E0000}"/>
    <cellStyle name="Normal 6 8 3 2 2 2 4 2" xfId="43121" xr:uid="{00000000-0005-0000-0000-0000207E0000}"/>
    <cellStyle name="Normal 6 8 3 2 2 2 4 3" xfId="27888" xr:uid="{00000000-0005-0000-0000-0000217E0000}"/>
    <cellStyle name="Normal 6 8 3 2 2 2 5" xfId="7769" xr:uid="{00000000-0005-0000-0000-0000227E0000}"/>
    <cellStyle name="Normal 6 8 3 2 2 2 5 2" xfId="38104" xr:uid="{00000000-0005-0000-0000-0000237E0000}"/>
    <cellStyle name="Normal 6 8 3 2 2 2 5 3" xfId="22871" xr:uid="{00000000-0005-0000-0000-0000247E0000}"/>
    <cellStyle name="Normal 6 8 3 2 2 2 6" xfId="33092" xr:uid="{00000000-0005-0000-0000-0000257E0000}"/>
    <cellStyle name="Normal 6 8 3 2 2 2 7" xfId="17858" xr:uid="{00000000-0005-0000-0000-0000267E0000}"/>
    <cellStyle name="Normal 6 8 3 2 2 3" xfId="3551" xr:uid="{00000000-0005-0000-0000-0000277E0000}"/>
    <cellStyle name="Normal 6 8 3 2 2 3 2" xfId="13625" xr:uid="{00000000-0005-0000-0000-0000287E0000}"/>
    <cellStyle name="Normal 6 8 3 2 2 3 2 2" xfId="43956" xr:uid="{00000000-0005-0000-0000-0000297E0000}"/>
    <cellStyle name="Normal 6 8 3 2 2 3 2 3" xfId="28723" xr:uid="{00000000-0005-0000-0000-00002A7E0000}"/>
    <cellStyle name="Normal 6 8 3 2 2 3 3" xfId="8605" xr:uid="{00000000-0005-0000-0000-00002B7E0000}"/>
    <cellStyle name="Normal 6 8 3 2 2 3 3 2" xfId="38939" xr:uid="{00000000-0005-0000-0000-00002C7E0000}"/>
    <cellStyle name="Normal 6 8 3 2 2 3 3 3" xfId="23706" xr:uid="{00000000-0005-0000-0000-00002D7E0000}"/>
    <cellStyle name="Normal 6 8 3 2 2 3 4" xfId="33926" xr:uid="{00000000-0005-0000-0000-00002E7E0000}"/>
    <cellStyle name="Normal 6 8 3 2 2 3 5" xfId="18693" xr:uid="{00000000-0005-0000-0000-00002F7E0000}"/>
    <cellStyle name="Normal 6 8 3 2 2 4" xfId="5244" xr:uid="{00000000-0005-0000-0000-0000307E0000}"/>
    <cellStyle name="Normal 6 8 3 2 2 4 2" xfId="15296" xr:uid="{00000000-0005-0000-0000-0000317E0000}"/>
    <cellStyle name="Normal 6 8 3 2 2 4 2 2" xfId="45627" xr:uid="{00000000-0005-0000-0000-0000327E0000}"/>
    <cellStyle name="Normal 6 8 3 2 2 4 2 3" xfId="30394" xr:uid="{00000000-0005-0000-0000-0000337E0000}"/>
    <cellStyle name="Normal 6 8 3 2 2 4 3" xfId="10276" xr:uid="{00000000-0005-0000-0000-0000347E0000}"/>
    <cellStyle name="Normal 6 8 3 2 2 4 3 2" xfId="40610" xr:uid="{00000000-0005-0000-0000-0000357E0000}"/>
    <cellStyle name="Normal 6 8 3 2 2 4 3 3" xfId="25377" xr:uid="{00000000-0005-0000-0000-0000367E0000}"/>
    <cellStyle name="Normal 6 8 3 2 2 4 4" xfId="35597" xr:uid="{00000000-0005-0000-0000-0000377E0000}"/>
    <cellStyle name="Normal 6 8 3 2 2 4 5" xfId="20364" xr:uid="{00000000-0005-0000-0000-0000387E0000}"/>
    <cellStyle name="Normal 6 8 3 2 2 5" xfId="11954" xr:uid="{00000000-0005-0000-0000-0000397E0000}"/>
    <cellStyle name="Normal 6 8 3 2 2 5 2" xfId="42285" xr:uid="{00000000-0005-0000-0000-00003A7E0000}"/>
    <cellStyle name="Normal 6 8 3 2 2 5 3" xfId="27052" xr:uid="{00000000-0005-0000-0000-00003B7E0000}"/>
    <cellStyle name="Normal 6 8 3 2 2 6" xfId="6933" xr:uid="{00000000-0005-0000-0000-00003C7E0000}"/>
    <cellStyle name="Normal 6 8 3 2 2 6 2" xfId="37268" xr:uid="{00000000-0005-0000-0000-00003D7E0000}"/>
    <cellStyle name="Normal 6 8 3 2 2 6 3" xfId="22035" xr:uid="{00000000-0005-0000-0000-00003E7E0000}"/>
    <cellStyle name="Normal 6 8 3 2 2 7" xfId="32256" xr:uid="{00000000-0005-0000-0000-00003F7E0000}"/>
    <cellStyle name="Normal 6 8 3 2 2 8" xfId="17022" xr:uid="{00000000-0005-0000-0000-0000407E0000}"/>
    <cellStyle name="Normal 6 8 3 2 3" xfId="2280" xr:uid="{00000000-0005-0000-0000-0000417E0000}"/>
    <cellStyle name="Normal 6 8 3 2 3 2" xfId="3970" xr:uid="{00000000-0005-0000-0000-0000427E0000}"/>
    <cellStyle name="Normal 6 8 3 2 3 2 2" xfId="14043" xr:uid="{00000000-0005-0000-0000-0000437E0000}"/>
    <cellStyle name="Normal 6 8 3 2 3 2 2 2" xfId="44374" xr:uid="{00000000-0005-0000-0000-0000447E0000}"/>
    <cellStyle name="Normal 6 8 3 2 3 2 2 3" xfId="29141" xr:uid="{00000000-0005-0000-0000-0000457E0000}"/>
    <cellStyle name="Normal 6 8 3 2 3 2 3" xfId="9023" xr:uid="{00000000-0005-0000-0000-0000467E0000}"/>
    <cellStyle name="Normal 6 8 3 2 3 2 3 2" xfId="39357" xr:uid="{00000000-0005-0000-0000-0000477E0000}"/>
    <cellStyle name="Normal 6 8 3 2 3 2 3 3" xfId="24124" xr:uid="{00000000-0005-0000-0000-0000487E0000}"/>
    <cellStyle name="Normal 6 8 3 2 3 2 4" xfId="34344" xr:uid="{00000000-0005-0000-0000-0000497E0000}"/>
    <cellStyle name="Normal 6 8 3 2 3 2 5" xfId="19111" xr:uid="{00000000-0005-0000-0000-00004A7E0000}"/>
    <cellStyle name="Normal 6 8 3 2 3 3" xfId="5662" xr:uid="{00000000-0005-0000-0000-00004B7E0000}"/>
    <cellStyle name="Normal 6 8 3 2 3 3 2" xfId="15714" xr:uid="{00000000-0005-0000-0000-00004C7E0000}"/>
    <cellStyle name="Normal 6 8 3 2 3 3 2 2" xfId="46045" xr:uid="{00000000-0005-0000-0000-00004D7E0000}"/>
    <cellStyle name="Normal 6 8 3 2 3 3 2 3" xfId="30812" xr:uid="{00000000-0005-0000-0000-00004E7E0000}"/>
    <cellStyle name="Normal 6 8 3 2 3 3 3" xfId="10694" xr:uid="{00000000-0005-0000-0000-00004F7E0000}"/>
    <cellStyle name="Normal 6 8 3 2 3 3 3 2" xfId="41028" xr:uid="{00000000-0005-0000-0000-0000507E0000}"/>
    <cellStyle name="Normal 6 8 3 2 3 3 3 3" xfId="25795" xr:uid="{00000000-0005-0000-0000-0000517E0000}"/>
    <cellStyle name="Normal 6 8 3 2 3 3 4" xfId="36015" xr:uid="{00000000-0005-0000-0000-0000527E0000}"/>
    <cellStyle name="Normal 6 8 3 2 3 3 5" xfId="20782" xr:uid="{00000000-0005-0000-0000-0000537E0000}"/>
    <cellStyle name="Normal 6 8 3 2 3 4" xfId="12372" xr:uid="{00000000-0005-0000-0000-0000547E0000}"/>
    <cellStyle name="Normal 6 8 3 2 3 4 2" xfId="42703" xr:uid="{00000000-0005-0000-0000-0000557E0000}"/>
    <cellStyle name="Normal 6 8 3 2 3 4 3" xfId="27470" xr:uid="{00000000-0005-0000-0000-0000567E0000}"/>
    <cellStyle name="Normal 6 8 3 2 3 5" xfId="7351" xr:uid="{00000000-0005-0000-0000-0000577E0000}"/>
    <cellStyle name="Normal 6 8 3 2 3 5 2" xfId="37686" xr:uid="{00000000-0005-0000-0000-0000587E0000}"/>
    <cellStyle name="Normal 6 8 3 2 3 5 3" xfId="22453" xr:uid="{00000000-0005-0000-0000-0000597E0000}"/>
    <cellStyle name="Normal 6 8 3 2 3 6" xfId="32674" xr:uid="{00000000-0005-0000-0000-00005A7E0000}"/>
    <cellStyle name="Normal 6 8 3 2 3 7" xfId="17440" xr:uid="{00000000-0005-0000-0000-00005B7E0000}"/>
    <cellStyle name="Normal 6 8 3 2 4" xfId="3133" xr:uid="{00000000-0005-0000-0000-00005C7E0000}"/>
    <cellStyle name="Normal 6 8 3 2 4 2" xfId="13207" xr:uid="{00000000-0005-0000-0000-00005D7E0000}"/>
    <cellStyle name="Normal 6 8 3 2 4 2 2" xfId="43538" xr:uid="{00000000-0005-0000-0000-00005E7E0000}"/>
    <cellStyle name="Normal 6 8 3 2 4 2 3" xfId="28305" xr:uid="{00000000-0005-0000-0000-00005F7E0000}"/>
    <cellStyle name="Normal 6 8 3 2 4 3" xfId="8187" xr:uid="{00000000-0005-0000-0000-0000607E0000}"/>
    <cellStyle name="Normal 6 8 3 2 4 3 2" xfId="38521" xr:uid="{00000000-0005-0000-0000-0000617E0000}"/>
    <cellStyle name="Normal 6 8 3 2 4 3 3" xfId="23288" xr:uid="{00000000-0005-0000-0000-0000627E0000}"/>
    <cellStyle name="Normal 6 8 3 2 4 4" xfId="33508" xr:uid="{00000000-0005-0000-0000-0000637E0000}"/>
    <cellStyle name="Normal 6 8 3 2 4 5" xfId="18275" xr:uid="{00000000-0005-0000-0000-0000647E0000}"/>
    <cellStyle name="Normal 6 8 3 2 5" xfId="4826" xr:uid="{00000000-0005-0000-0000-0000657E0000}"/>
    <cellStyle name="Normal 6 8 3 2 5 2" xfId="14878" xr:uid="{00000000-0005-0000-0000-0000667E0000}"/>
    <cellStyle name="Normal 6 8 3 2 5 2 2" xfId="45209" xr:uid="{00000000-0005-0000-0000-0000677E0000}"/>
    <cellStyle name="Normal 6 8 3 2 5 2 3" xfId="29976" xr:uid="{00000000-0005-0000-0000-0000687E0000}"/>
    <cellStyle name="Normal 6 8 3 2 5 3" xfId="9858" xr:uid="{00000000-0005-0000-0000-0000697E0000}"/>
    <cellStyle name="Normal 6 8 3 2 5 3 2" xfId="40192" xr:uid="{00000000-0005-0000-0000-00006A7E0000}"/>
    <cellStyle name="Normal 6 8 3 2 5 3 3" xfId="24959" xr:uid="{00000000-0005-0000-0000-00006B7E0000}"/>
    <cellStyle name="Normal 6 8 3 2 5 4" xfId="35179" xr:uid="{00000000-0005-0000-0000-00006C7E0000}"/>
    <cellStyle name="Normal 6 8 3 2 5 5" xfId="19946" xr:uid="{00000000-0005-0000-0000-00006D7E0000}"/>
    <cellStyle name="Normal 6 8 3 2 6" xfId="11536" xr:uid="{00000000-0005-0000-0000-00006E7E0000}"/>
    <cellStyle name="Normal 6 8 3 2 6 2" xfId="41867" xr:uid="{00000000-0005-0000-0000-00006F7E0000}"/>
    <cellStyle name="Normal 6 8 3 2 6 3" xfId="26634" xr:uid="{00000000-0005-0000-0000-0000707E0000}"/>
    <cellStyle name="Normal 6 8 3 2 7" xfId="6515" xr:uid="{00000000-0005-0000-0000-0000717E0000}"/>
    <cellStyle name="Normal 6 8 3 2 7 2" xfId="36850" xr:uid="{00000000-0005-0000-0000-0000727E0000}"/>
    <cellStyle name="Normal 6 8 3 2 7 3" xfId="21617" xr:uid="{00000000-0005-0000-0000-0000737E0000}"/>
    <cellStyle name="Normal 6 8 3 2 8" xfId="31838" xr:uid="{00000000-0005-0000-0000-0000747E0000}"/>
    <cellStyle name="Normal 6 8 3 2 9" xfId="16604" xr:uid="{00000000-0005-0000-0000-0000757E0000}"/>
    <cellStyle name="Normal 6 8 3 3" xfId="1651" xr:uid="{00000000-0005-0000-0000-0000767E0000}"/>
    <cellStyle name="Normal 6 8 3 3 2" xfId="2490" xr:uid="{00000000-0005-0000-0000-0000777E0000}"/>
    <cellStyle name="Normal 6 8 3 3 2 2" xfId="4180" xr:uid="{00000000-0005-0000-0000-0000787E0000}"/>
    <cellStyle name="Normal 6 8 3 3 2 2 2" xfId="14253" xr:uid="{00000000-0005-0000-0000-0000797E0000}"/>
    <cellStyle name="Normal 6 8 3 3 2 2 2 2" xfId="44584" xr:uid="{00000000-0005-0000-0000-00007A7E0000}"/>
    <cellStyle name="Normal 6 8 3 3 2 2 2 3" xfId="29351" xr:uid="{00000000-0005-0000-0000-00007B7E0000}"/>
    <cellStyle name="Normal 6 8 3 3 2 2 3" xfId="9233" xr:uid="{00000000-0005-0000-0000-00007C7E0000}"/>
    <cellStyle name="Normal 6 8 3 3 2 2 3 2" xfId="39567" xr:uid="{00000000-0005-0000-0000-00007D7E0000}"/>
    <cellStyle name="Normal 6 8 3 3 2 2 3 3" xfId="24334" xr:uid="{00000000-0005-0000-0000-00007E7E0000}"/>
    <cellStyle name="Normal 6 8 3 3 2 2 4" xfId="34554" xr:uid="{00000000-0005-0000-0000-00007F7E0000}"/>
    <cellStyle name="Normal 6 8 3 3 2 2 5" xfId="19321" xr:uid="{00000000-0005-0000-0000-0000807E0000}"/>
    <cellStyle name="Normal 6 8 3 3 2 3" xfId="5872" xr:uid="{00000000-0005-0000-0000-0000817E0000}"/>
    <cellStyle name="Normal 6 8 3 3 2 3 2" xfId="15924" xr:uid="{00000000-0005-0000-0000-0000827E0000}"/>
    <cellStyle name="Normal 6 8 3 3 2 3 2 2" xfId="46255" xr:uid="{00000000-0005-0000-0000-0000837E0000}"/>
    <cellStyle name="Normal 6 8 3 3 2 3 2 3" xfId="31022" xr:uid="{00000000-0005-0000-0000-0000847E0000}"/>
    <cellStyle name="Normal 6 8 3 3 2 3 3" xfId="10904" xr:uid="{00000000-0005-0000-0000-0000857E0000}"/>
    <cellStyle name="Normal 6 8 3 3 2 3 3 2" xfId="41238" xr:uid="{00000000-0005-0000-0000-0000867E0000}"/>
    <cellStyle name="Normal 6 8 3 3 2 3 3 3" xfId="26005" xr:uid="{00000000-0005-0000-0000-0000877E0000}"/>
    <cellStyle name="Normal 6 8 3 3 2 3 4" xfId="36225" xr:uid="{00000000-0005-0000-0000-0000887E0000}"/>
    <cellStyle name="Normal 6 8 3 3 2 3 5" xfId="20992" xr:uid="{00000000-0005-0000-0000-0000897E0000}"/>
    <cellStyle name="Normal 6 8 3 3 2 4" xfId="12582" xr:uid="{00000000-0005-0000-0000-00008A7E0000}"/>
    <cellStyle name="Normal 6 8 3 3 2 4 2" xfId="42913" xr:uid="{00000000-0005-0000-0000-00008B7E0000}"/>
    <cellStyle name="Normal 6 8 3 3 2 4 3" xfId="27680" xr:uid="{00000000-0005-0000-0000-00008C7E0000}"/>
    <cellStyle name="Normal 6 8 3 3 2 5" xfId="7561" xr:uid="{00000000-0005-0000-0000-00008D7E0000}"/>
    <cellStyle name="Normal 6 8 3 3 2 5 2" xfId="37896" xr:uid="{00000000-0005-0000-0000-00008E7E0000}"/>
    <cellStyle name="Normal 6 8 3 3 2 5 3" xfId="22663" xr:uid="{00000000-0005-0000-0000-00008F7E0000}"/>
    <cellStyle name="Normal 6 8 3 3 2 6" xfId="32884" xr:uid="{00000000-0005-0000-0000-0000907E0000}"/>
    <cellStyle name="Normal 6 8 3 3 2 7" xfId="17650" xr:uid="{00000000-0005-0000-0000-0000917E0000}"/>
    <cellStyle name="Normal 6 8 3 3 3" xfId="3343" xr:uid="{00000000-0005-0000-0000-0000927E0000}"/>
    <cellStyle name="Normal 6 8 3 3 3 2" xfId="13417" xr:uid="{00000000-0005-0000-0000-0000937E0000}"/>
    <cellStyle name="Normal 6 8 3 3 3 2 2" xfId="43748" xr:uid="{00000000-0005-0000-0000-0000947E0000}"/>
    <cellStyle name="Normal 6 8 3 3 3 2 3" xfId="28515" xr:uid="{00000000-0005-0000-0000-0000957E0000}"/>
    <cellStyle name="Normal 6 8 3 3 3 3" xfId="8397" xr:uid="{00000000-0005-0000-0000-0000967E0000}"/>
    <cellStyle name="Normal 6 8 3 3 3 3 2" xfId="38731" xr:uid="{00000000-0005-0000-0000-0000977E0000}"/>
    <cellStyle name="Normal 6 8 3 3 3 3 3" xfId="23498" xr:uid="{00000000-0005-0000-0000-0000987E0000}"/>
    <cellStyle name="Normal 6 8 3 3 3 4" xfId="33718" xr:uid="{00000000-0005-0000-0000-0000997E0000}"/>
    <cellStyle name="Normal 6 8 3 3 3 5" xfId="18485" xr:uid="{00000000-0005-0000-0000-00009A7E0000}"/>
    <cellStyle name="Normal 6 8 3 3 4" xfId="5036" xr:uid="{00000000-0005-0000-0000-00009B7E0000}"/>
    <cellStyle name="Normal 6 8 3 3 4 2" xfId="15088" xr:uid="{00000000-0005-0000-0000-00009C7E0000}"/>
    <cellStyle name="Normal 6 8 3 3 4 2 2" xfId="45419" xr:uid="{00000000-0005-0000-0000-00009D7E0000}"/>
    <cellStyle name="Normal 6 8 3 3 4 2 3" xfId="30186" xr:uid="{00000000-0005-0000-0000-00009E7E0000}"/>
    <cellStyle name="Normal 6 8 3 3 4 3" xfId="10068" xr:uid="{00000000-0005-0000-0000-00009F7E0000}"/>
    <cellStyle name="Normal 6 8 3 3 4 3 2" xfId="40402" xr:uid="{00000000-0005-0000-0000-0000A07E0000}"/>
    <cellStyle name="Normal 6 8 3 3 4 3 3" xfId="25169" xr:uid="{00000000-0005-0000-0000-0000A17E0000}"/>
    <cellStyle name="Normal 6 8 3 3 4 4" xfId="35389" xr:uid="{00000000-0005-0000-0000-0000A27E0000}"/>
    <cellStyle name="Normal 6 8 3 3 4 5" xfId="20156" xr:uid="{00000000-0005-0000-0000-0000A37E0000}"/>
    <cellStyle name="Normal 6 8 3 3 5" xfId="11746" xr:uid="{00000000-0005-0000-0000-0000A47E0000}"/>
    <cellStyle name="Normal 6 8 3 3 5 2" xfId="42077" xr:uid="{00000000-0005-0000-0000-0000A57E0000}"/>
    <cellStyle name="Normal 6 8 3 3 5 3" xfId="26844" xr:uid="{00000000-0005-0000-0000-0000A67E0000}"/>
    <cellStyle name="Normal 6 8 3 3 6" xfId="6725" xr:uid="{00000000-0005-0000-0000-0000A77E0000}"/>
    <cellStyle name="Normal 6 8 3 3 6 2" xfId="37060" xr:uid="{00000000-0005-0000-0000-0000A87E0000}"/>
    <cellStyle name="Normal 6 8 3 3 6 3" xfId="21827" xr:uid="{00000000-0005-0000-0000-0000A97E0000}"/>
    <cellStyle name="Normal 6 8 3 3 7" xfId="32048" xr:uid="{00000000-0005-0000-0000-0000AA7E0000}"/>
    <cellStyle name="Normal 6 8 3 3 8" xfId="16814" xr:uid="{00000000-0005-0000-0000-0000AB7E0000}"/>
    <cellStyle name="Normal 6 8 3 4" xfId="2072" xr:uid="{00000000-0005-0000-0000-0000AC7E0000}"/>
    <cellStyle name="Normal 6 8 3 4 2" xfId="3762" xr:uid="{00000000-0005-0000-0000-0000AD7E0000}"/>
    <cellStyle name="Normal 6 8 3 4 2 2" xfId="13835" xr:uid="{00000000-0005-0000-0000-0000AE7E0000}"/>
    <cellStyle name="Normal 6 8 3 4 2 2 2" xfId="44166" xr:uid="{00000000-0005-0000-0000-0000AF7E0000}"/>
    <cellStyle name="Normal 6 8 3 4 2 2 3" xfId="28933" xr:uid="{00000000-0005-0000-0000-0000B07E0000}"/>
    <cellStyle name="Normal 6 8 3 4 2 3" xfId="8815" xr:uid="{00000000-0005-0000-0000-0000B17E0000}"/>
    <cellStyle name="Normal 6 8 3 4 2 3 2" xfId="39149" xr:uid="{00000000-0005-0000-0000-0000B27E0000}"/>
    <cellStyle name="Normal 6 8 3 4 2 3 3" xfId="23916" xr:uid="{00000000-0005-0000-0000-0000B37E0000}"/>
    <cellStyle name="Normal 6 8 3 4 2 4" xfId="34136" xr:uid="{00000000-0005-0000-0000-0000B47E0000}"/>
    <cellStyle name="Normal 6 8 3 4 2 5" xfId="18903" xr:uid="{00000000-0005-0000-0000-0000B57E0000}"/>
    <cellStyle name="Normal 6 8 3 4 3" xfId="5454" xr:uid="{00000000-0005-0000-0000-0000B67E0000}"/>
    <cellStyle name="Normal 6 8 3 4 3 2" xfId="15506" xr:uid="{00000000-0005-0000-0000-0000B77E0000}"/>
    <cellStyle name="Normal 6 8 3 4 3 2 2" xfId="45837" xr:uid="{00000000-0005-0000-0000-0000B87E0000}"/>
    <cellStyle name="Normal 6 8 3 4 3 2 3" xfId="30604" xr:uid="{00000000-0005-0000-0000-0000B97E0000}"/>
    <cellStyle name="Normal 6 8 3 4 3 3" xfId="10486" xr:uid="{00000000-0005-0000-0000-0000BA7E0000}"/>
    <cellStyle name="Normal 6 8 3 4 3 3 2" xfId="40820" xr:uid="{00000000-0005-0000-0000-0000BB7E0000}"/>
    <cellStyle name="Normal 6 8 3 4 3 3 3" xfId="25587" xr:uid="{00000000-0005-0000-0000-0000BC7E0000}"/>
    <cellStyle name="Normal 6 8 3 4 3 4" xfId="35807" xr:uid="{00000000-0005-0000-0000-0000BD7E0000}"/>
    <cellStyle name="Normal 6 8 3 4 3 5" xfId="20574" xr:uid="{00000000-0005-0000-0000-0000BE7E0000}"/>
    <cellStyle name="Normal 6 8 3 4 4" xfId="12164" xr:uid="{00000000-0005-0000-0000-0000BF7E0000}"/>
    <cellStyle name="Normal 6 8 3 4 4 2" xfId="42495" xr:uid="{00000000-0005-0000-0000-0000C07E0000}"/>
    <cellStyle name="Normal 6 8 3 4 4 3" xfId="27262" xr:uid="{00000000-0005-0000-0000-0000C17E0000}"/>
    <cellStyle name="Normal 6 8 3 4 5" xfId="7143" xr:uid="{00000000-0005-0000-0000-0000C27E0000}"/>
    <cellStyle name="Normal 6 8 3 4 5 2" xfId="37478" xr:uid="{00000000-0005-0000-0000-0000C37E0000}"/>
    <cellStyle name="Normal 6 8 3 4 5 3" xfId="22245" xr:uid="{00000000-0005-0000-0000-0000C47E0000}"/>
    <cellStyle name="Normal 6 8 3 4 6" xfId="32466" xr:uid="{00000000-0005-0000-0000-0000C57E0000}"/>
    <cellStyle name="Normal 6 8 3 4 7" xfId="17232" xr:uid="{00000000-0005-0000-0000-0000C67E0000}"/>
    <cellStyle name="Normal 6 8 3 5" xfId="2925" xr:uid="{00000000-0005-0000-0000-0000C77E0000}"/>
    <cellStyle name="Normal 6 8 3 5 2" xfId="12999" xr:uid="{00000000-0005-0000-0000-0000C87E0000}"/>
    <cellStyle name="Normal 6 8 3 5 2 2" xfId="43330" xr:uid="{00000000-0005-0000-0000-0000C97E0000}"/>
    <cellStyle name="Normal 6 8 3 5 2 3" xfId="28097" xr:uid="{00000000-0005-0000-0000-0000CA7E0000}"/>
    <cellStyle name="Normal 6 8 3 5 3" xfId="7979" xr:uid="{00000000-0005-0000-0000-0000CB7E0000}"/>
    <cellStyle name="Normal 6 8 3 5 3 2" xfId="38313" xr:uid="{00000000-0005-0000-0000-0000CC7E0000}"/>
    <cellStyle name="Normal 6 8 3 5 3 3" xfId="23080" xr:uid="{00000000-0005-0000-0000-0000CD7E0000}"/>
    <cellStyle name="Normal 6 8 3 5 4" xfId="33300" xr:uid="{00000000-0005-0000-0000-0000CE7E0000}"/>
    <cellStyle name="Normal 6 8 3 5 5" xfId="18067" xr:uid="{00000000-0005-0000-0000-0000CF7E0000}"/>
    <cellStyle name="Normal 6 8 3 6" xfId="4618" xr:uid="{00000000-0005-0000-0000-0000D07E0000}"/>
    <cellStyle name="Normal 6 8 3 6 2" xfId="14670" xr:uid="{00000000-0005-0000-0000-0000D17E0000}"/>
    <cellStyle name="Normal 6 8 3 6 2 2" xfId="45001" xr:uid="{00000000-0005-0000-0000-0000D27E0000}"/>
    <cellStyle name="Normal 6 8 3 6 2 3" xfId="29768" xr:uid="{00000000-0005-0000-0000-0000D37E0000}"/>
    <cellStyle name="Normal 6 8 3 6 3" xfId="9650" xr:uid="{00000000-0005-0000-0000-0000D47E0000}"/>
    <cellStyle name="Normal 6 8 3 6 3 2" xfId="39984" xr:uid="{00000000-0005-0000-0000-0000D57E0000}"/>
    <cellStyle name="Normal 6 8 3 6 3 3" xfId="24751" xr:uid="{00000000-0005-0000-0000-0000D67E0000}"/>
    <cellStyle name="Normal 6 8 3 6 4" xfId="34971" xr:uid="{00000000-0005-0000-0000-0000D77E0000}"/>
    <cellStyle name="Normal 6 8 3 6 5" xfId="19738" xr:uid="{00000000-0005-0000-0000-0000D87E0000}"/>
    <cellStyle name="Normal 6 8 3 7" xfId="11328" xr:uid="{00000000-0005-0000-0000-0000D97E0000}"/>
    <cellStyle name="Normal 6 8 3 7 2" xfId="41659" xr:uid="{00000000-0005-0000-0000-0000DA7E0000}"/>
    <cellStyle name="Normal 6 8 3 7 3" xfId="26426" xr:uid="{00000000-0005-0000-0000-0000DB7E0000}"/>
    <cellStyle name="Normal 6 8 3 8" xfId="6307" xr:uid="{00000000-0005-0000-0000-0000DC7E0000}"/>
    <cellStyle name="Normal 6 8 3 8 2" xfId="36642" xr:uid="{00000000-0005-0000-0000-0000DD7E0000}"/>
    <cellStyle name="Normal 6 8 3 8 3" xfId="21409" xr:uid="{00000000-0005-0000-0000-0000DE7E0000}"/>
    <cellStyle name="Normal 6 8 3 9" xfId="31632" xr:uid="{00000000-0005-0000-0000-0000DF7E0000}"/>
    <cellStyle name="Normal 6 8 4" xfId="1332" xr:uid="{00000000-0005-0000-0000-0000E07E0000}"/>
    <cellStyle name="Normal 6 8 4 2" xfId="1755" xr:uid="{00000000-0005-0000-0000-0000E17E0000}"/>
    <cellStyle name="Normal 6 8 4 2 2" xfId="2594" xr:uid="{00000000-0005-0000-0000-0000E27E0000}"/>
    <cellStyle name="Normal 6 8 4 2 2 2" xfId="4284" xr:uid="{00000000-0005-0000-0000-0000E37E0000}"/>
    <cellStyle name="Normal 6 8 4 2 2 2 2" xfId="14357" xr:uid="{00000000-0005-0000-0000-0000E47E0000}"/>
    <cellStyle name="Normal 6 8 4 2 2 2 2 2" xfId="44688" xr:uid="{00000000-0005-0000-0000-0000E57E0000}"/>
    <cellStyle name="Normal 6 8 4 2 2 2 2 3" xfId="29455" xr:uid="{00000000-0005-0000-0000-0000E67E0000}"/>
    <cellStyle name="Normal 6 8 4 2 2 2 3" xfId="9337" xr:uid="{00000000-0005-0000-0000-0000E77E0000}"/>
    <cellStyle name="Normal 6 8 4 2 2 2 3 2" xfId="39671" xr:uid="{00000000-0005-0000-0000-0000E87E0000}"/>
    <cellStyle name="Normal 6 8 4 2 2 2 3 3" xfId="24438" xr:uid="{00000000-0005-0000-0000-0000E97E0000}"/>
    <cellStyle name="Normal 6 8 4 2 2 2 4" xfId="34658" xr:uid="{00000000-0005-0000-0000-0000EA7E0000}"/>
    <cellStyle name="Normal 6 8 4 2 2 2 5" xfId="19425" xr:uid="{00000000-0005-0000-0000-0000EB7E0000}"/>
    <cellStyle name="Normal 6 8 4 2 2 3" xfId="5976" xr:uid="{00000000-0005-0000-0000-0000EC7E0000}"/>
    <cellStyle name="Normal 6 8 4 2 2 3 2" xfId="16028" xr:uid="{00000000-0005-0000-0000-0000ED7E0000}"/>
    <cellStyle name="Normal 6 8 4 2 2 3 2 2" xfId="46359" xr:uid="{00000000-0005-0000-0000-0000EE7E0000}"/>
    <cellStyle name="Normal 6 8 4 2 2 3 2 3" xfId="31126" xr:uid="{00000000-0005-0000-0000-0000EF7E0000}"/>
    <cellStyle name="Normal 6 8 4 2 2 3 3" xfId="11008" xr:uid="{00000000-0005-0000-0000-0000F07E0000}"/>
    <cellStyle name="Normal 6 8 4 2 2 3 3 2" xfId="41342" xr:uid="{00000000-0005-0000-0000-0000F17E0000}"/>
    <cellStyle name="Normal 6 8 4 2 2 3 3 3" xfId="26109" xr:uid="{00000000-0005-0000-0000-0000F27E0000}"/>
    <cellStyle name="Normal 6 8 4 2 2 3 4" xfId="36329" xr:uid="{00000000-0005-0000-0000-0000F37E0000}"/>
    <cellStyle name="Normal 6 8 4 2 2 3 5" xfId="21096" xr:uid="{00000000-0005-0000-0000-0000F47E0000}"/>
    <cellStyle name="Normal 6 8 4 2 2 4" xfId="12686" xr:uid="{00000000-0005-0000-0000-0000F57E0000}"/>
    <cellStyle name="Normal 6 8 4 2 2 4 2" xfId="43017" xr:uid="{00000000-0005-0000-0000-0000F67E0000}"/>
    <cellStyle name="Normal 6 8 4 2 2 4 3" xfId="27784" xr:uid="{00000000-0005-0000-0000-0000F77E0000}"/>
    <cellStyle name="Normal 6 8 4 2 2 5" xfId="7665" xr:uid="{00000000-0005-0000-0000-0000F87E0000}"/>
    <cellStyle name="Normal 6 8 4 2 2 5 2" xfId="38000" xr:uid="{00000000-0005-0000-0000-0000F97E0000}"/>
    <cellStyle name="Normal 6 8 4 2 2 5 3" xfId="22767" xr:uid="{00000000-0005-0000-0000-0000FA7E0000}"/>
    <cellStyle name="Normal 6 8 4 2 2 6" xfId="32988" xr:uid="{00000000-0005-0000-0000-0000FB7E0000}"/>
    <cellStyle name="Normal 6 8 4 2 2 7" xfId="17754" xr:uid="{00000000-0005-0000-0000-0000FC7E0000}"/>
    <cellStyle name="Normal 6 8 4 2 3" xfId="3447" xr:uid="{00000000-0005-0000-0000-0000FD7E0000}"/>
    <cellStyle name="Normal 6 8 4 2 3 2" xfId="13521" xr:uid="{00000000-0005-0000-0000-0000FE7E0000}"/>
    <cellStyle name="Normal 6 8 4 2 3 2 2" xfId="43852" xr:uid="{00000000-0005-0000-0000-0000FF7E0000}"/>
    <cellStyle name="Normal 6 8 4 2 3 2 3" xfId="28619" xr:uid="{00000000-0005-0000-0000-0000007F0000}"/>
    <cellStyle name="Normal 6 8 4 2 3 3" xfId="8501" xr:uid="{00000000-0005-0000-0000-0000017F0000}"/>
    <cellStyle name="Normal 6 8 4 2 3 3 2" xfId="38835" xr:uid="{00000000-0005-0000-0000-0000027F0000}"/>
    <cellStyle name="Normal 6 8 4 2 3 3 3" xfId="23602" xr:uid="{00000000-0005-0000-0000-0000037F0000}"/>
    <cellStyle name="Normal 6 8 4 2 3 4" xfId="33822" xr:uid="{00000000-0005-0000-0000-0000047F0000}"/>
    <cellStyle name="Normal 6 8 4 2 3 5" xfId="18589" xr:uid="{00000000-0005-0000-0000-0000057F0000}"/>
    <cellStyle name="Normal 6 8 4 2 4" xfId="5140" xr:uid="{00000000-0005-0000-0000-0000067F0000}"/>
    <cellStyle name="Normal 6 8 4 2 4 2" xfId="15192" xr:uid="{00000000-0005-0000-0000-0000077F0000}"/>
    <cellStyle name="Normal 6 8 4 2 4 2 2" xfId="45523" xr:uid="{00000000-0005-0000-0000-0000087F0000}"/>
    <cellStyle name="Normal 6 8 4 2 4 2 3" xfId="30290" xr:uid="{00000000-0005-0000-0000-0000097F0000}"/>
    <cellStyle name="Normal 6 8 4 2 4 3" xfId="10172" xr:uid="{00000000-0005-0000-0000-00000A7F0000}"/>
    <cellStyle name="Normal 6 8 4 2 4 3 2" xfId="40506" xr:uid="{00000000-0005-0000-0000-00000B7F0000}"/>
    <cellStyle name="Normal 6 8 4 2 4 3 3" xfId="25273" xr:uid="{00000000-0005-0000-0000-00000C7F0000}"/>
    <cellStyle name="Normal 6 8 4 2 4 4" xfId="35493" xr:uid="{00000000-0005-0000-0000-00000D7F0000}"/>
    <cellStyle name="Normal 6 8 4 2 4 5" xfId="20260" xr:uid="{00000000-0005-0000-0000-00000E7F0000}"/>
    <cellStyle name="Normal 6 8 4 2 5" xfId="11850" xr:uid="{00000000-0005-0000-0000-00000F7F0000}"/>
    <cellStyle name="Normal 6 8 4 2 5 2" xfId="42181" xr:uid="{00000000-0005-0000-0000-0000107F0000}"/>
    <cellStyle name="Normal 6 8 4 2 5 3" xfId="26948" xr:uid="{00000000-0005-0000-0000-0000117F0000}"/>
    <cellStyle name="Normal 6 8 4 2 6" xfId="6829" xr:uid="{00000000-0005-0000-0000-0000127F0000}"/>
    <cellStyle name="Normal 6 8 4 2 6 2" xfId="37164" xr:uid="{00000000-0005-0000-0000-0000137F0000}"/>
    <cellStyle name="Normal 6 8 4 2 6 3" xfId="21931" xr:uid="{00000000-0005-0000-0000-0000147F0000}"/>
    <cellStyle name="Normal 6 8 4 2 7" xfId="32152" xr:uid="{00000000-0005-0000-0000-0000157F0000}"/>
    <cellStyle name="Normal 6 8 4 2 8" xfId="16918" xr:uid="{00000000-0005-0000-0000-0000167F0000}"/>
    <cellStyle name="Normal 6 8 4 3" xfId="2176" xr:uid="{00000000-0005-0000-0000-0000177F0000}"/>
    <cellStyle name="Normal 6 8 4 3 2" xfId="3866" xr:uid="{00000000-0005-0000-0000-0000187F0000}"/>
    <cellStyle name="Normal 6 8 4 3 2 2" xfId="13939" xr:uid="{00000000-0005-0000-0000-0000197F0000}"/>
    <cellStyle name="Normal 6 8 4 3 2 2 2" xfId="44270" xr:uid="{00000000-0005-0000-0000-00001A7F0000}"/>
    <cellStyle name="Normal 6 8 4 3 2 2 3" xfId="29037" xr:uid="{00000000-0005-0000-0000-00001B7F0000}"/>
    <cellStyle name="Normal 6 8 4 3 2 3" xfId="8919" xr:uid="{00000000-0005-0000-0000-00001C7F0000}"/>
    <cellStyle name="Normal 6 8 4 3 2 3 2" xfId="39253" xr:uid="{00000000-0005-0000-0000-00001D7F0000}"/>
    <cellStyle name="Normal 6 8 4 3 2 3 3" xfId="24020" xr:uid="{00000000-0005-0000-0000-00001E7F0000}"/>
    <cellStyle name="Normal 6 8 4 3 2 4" xfId="34240" xr:uid="{00000000-0005-0000-0000-00001F7F0000}"/>
    <cellStyle name="Normal 6 8 4 3 2 5" xfId="19007" xr:uid="{00000000-0005-0000-0000-0000207F0000}"/>
    <cellStyle name="Normal 6 8 4 3 3" xfId="5558" xr:uid="{00000000-0005-0000-0000-0000217F0000}"/>
    <cellStyle name="Normal 6 8 4 3 3 2" xfId="15610" xr:uid="{00000000-0005-0000-0000-0000227F0000}"/>
    <cellStyle name="Normal 6 8 4 3 3 2 2" xfId="45941" xr:uid="{00000000-0005-0000-0000-0000237F0000}"/>
    <cellStyle name="Normal 6 8 4 3 3 2 3" xfId="30708" xr:uid="{00000000-0005-0000-0000-0000247F0000}"/>
    <cellStyle name="Normal 6 8 4 3 3 3" xfId="10590" xr:uid="{00000000-0005-0000-0000-0000257F0000}"/>
    <cellStyle name="Normal 6 8 4 3 3 3 2" xfId="40924" xr:uid="{00000000-0005-0000-0000-0000267F0000}"/>
    <cellStyle name="Normal 6 8 4 3 3 3 3" xfId="25691" xr:uid="{00000000-0005-0000-0000-0000277F0000}"/>
    <cellStyle name="Normal 6 8 4 3 3 4" xfId="35911" xr:uid="{00000000-0005-0000-0000-0000287F0000}"/>
    <cellStyle name="Normal 6 8 4 3 3 5" xfId="20678" xr:uid="{00000000-0005-0000-0000-0000297F0000}"/>
    <cellStyle name="Normal 6 8 4 3 4" xfId="12268" xr:uid="{00000000-0005-0000-0000-00002A7F0000}"/>
    <cellStyle name="Normal 6 8 4 3 4 2" xfId="42599" xr:uid="{00000000-0005-0000-0000-00002B7F0000}"/>
    <cellStyle name="Normal 6 8 4 3 4 3" xfId="27366" xr:uid="{00000000-0005-0000-0000-00002C7F0000}"/>
    <cellStyle name="Normal 6 8 4 3 5" xfId="7247" xr:uid="{00000000-0005-0000-0000-00002D7F0000}"/>
    <cellStyle name="Normal 6 8 4 3 5 2" xfId="37582" xr:uid="{00000000-0005-0000-0000-00002E7F0000}"/>
    <cellStyle name="Normal 6 8 4 3 5 3" xfId="22349" xr:uid="{00000000-0005-0000-0000-00002F7F0000}"/>
    <cellStyle name="Normal 6 8 4 3 6" xfId="32570" xr:uid="{00000000-0005-0000-0000-0000307F0000}"/>
    <cellStyle name="Normal 6 8 4 3 7" xfId="17336" xr:uid="{00000000-0005-0000-0000-0000317F0000}"/>
    <cellStyle name="Normal 6 8 4 4" xfId="3029" xr:uid="{00000000-0005-0000-0000-0000327F0000}"/>
    <cellStyle name="Normal 6 8 4 4 2" xfId="13103" xr:uid="{00000000-0005-0000-0000-0000337F0000}"/>
    <cellStyle name="Normal 6 8 4 4 2 2" xfId="43434" xr:uid="{00000000-0005-0000-0000-0000347F0000}"/>
    <cellStyle name="Normal 6 8 4 4 2 3" xfId="28201" xr:uid="{00000000-0005-0000-0000-0000357F0000}"/>
    <cellStyle name="Normal 6 8 4 4 3" xfId="8083" xr:uid="{00000000-0005-0000-0000-0000367F0000}"/>
    <cellStyle name="Normal 6 8 4 4 3 2" xfId="38417" xr:uid="{00000000-0005-0000-0000-0000377F0000}"/>
    <cellStyle name="Normal 6 8 4 4 3 3" xfId="23184" xr:uid="{00000000-0005-0000-0000-0000387F0000}"/>
    <cellStyle name="Normal 6 8 4 4 4" xfId="33404" xr:uid="{00000000-0005-0000-0000-0000397F0000}"/>
    <cellStyle name="Normal 6 8 4 4 5" xfId="18171" xr:uid="{00000000-0005-0000-0000-00003A7F0000}"/>
    <cellStyle name="Normal 6 8 4 5" xfId="4722" xr:uid="{00000000-0005-0000-0000-00003B7F0000}"/>
    <cellStyle name="Normal 6 8 4 5 2" xfId="14774" xr:uid="{00000000-0005-0000-0000-00003C7F0000}"/>
    <cellStyle name="Normal 6 8 4 5 2 2" xfId="45105" xr:uid="{00000000-0005-0000-0000-00003D7F0000}"/>
    <cellStyle name="Normal 6 8 4 5 2 3" xfId="29872" xr:uid="{00000000-0005-0000-0000-00003E7F0000}"/>
    <cellStyle name="Normal 6 8 4 5 3" xfId="9754" xr:uid="{00000000-0005-0000-0000-00003F7F0000}"/>
    <cellStyle name="Normal 6 8 4 5 3 2" xfId="40088" xr:uid="{00000000-0005-0000-0000-0000407F0000}"/>
    <cellStyle name="Normal 6 8 4 5 3 3" xfId="24855" xr:uid="{00000000-0005-0000-0000-0000417F0000}"/>
    <cellStyle name="Normal 6 8 4 5 4" xfId="35075" xr:uid="{00000000-0005-0000-0000-0000427F0000}"/>
    <cellStyle name="Normal 6 8 4 5 5" xfId="19842" xr:uid="{00000000-0005-0000-0000-0000437F0000}"/>
    <cellStyle name="Normal 6 8 4 6" xfId="11432" xr:uid="{00000000-0005-0000-0000-0000447F0000}"/>
    <cellStyle name="Normal 6 8 4 6 2" xfId="41763" xr:uid="{00000000-0005-0000-0000-0000457F0000}"/>
    <cellStyle name="Normal 6 8 4 6 3" xfId="26530" xr:uid="{00000000-0005-0000-0000-0000467F0000}"/>
    <cellStyle name="Normal 6 8 4 7" xfId="6411" xr:uid="{00000000-0005-0000-0000-0000477F0000}"/>
    <cellStyle name="Normal 6 8 4 7 2" xfId="36746" xr:uid="{00000000-0005-0000-0000-0000487F0000}"/>
    <cellStyle name="Normal 6 8 4 7 3" xfId="21513" xr:uid="{00000000-0005-0000-0000-0000497F0000}"/>
    <cellStyle name="Normal 6 8 4 8" xfId="31734" xr:uid="{00000000-0005-0000-0000-00004A7F0000}"/>
    <cellStyle name="Normal 6 8 4 9" xfId="16500" xr:uid="{00000000-0005-0000-0000-00004B7F0000}"/>
    <cellStyle name="Normal 6 8 5" xfId="1545" xr:uid="{00000000-0005-0000-0000-00004C7F0000}"/>
    <cellStyle name="Normal 6 8 5 2" xfId="2386" xr:uid="{00000000-0005-0000-0000-00004D7F0000}"/>
    <cellStyle name="Normal 6 8 5 2 2" xfId="4076" xr:uid="{00000000-0005-0000-0000-00004E7F0000}"/>
    <cellStyle name="Normal 6 8 5 2 2 2" xfId="14149" xr:uid="{00000000-0005-0000-0000-00004F7F0000}"/>
    <cellStyle name="Normal 6 8 5 2 2 2 2" xfId="44480" xr:uid="{00000000-0005-0000-0000-0000507F0000}"/>
    <cellStyle name="Normal 6 8 5 2 2 2 3" xfId="29247" xr:uid="{00000000-0005-0000-0000-0000517F0000}"/>
    <cellStyle name="Normal 6 8 5 2 2 3" xfId="9129" xr:uid="{00000000-0005-0000-0000-0000527F0000}"/>
    <cellStyle name="Normal 6 8 5 2 2 3 2" xfId="39463" xr:uid="{00000000-0005-0000-0000-0000537F0000}"/>
    <cellStyle name="Normal 6 8 5 2 2 3 3" xfId="24230" xr:uid="{00000000-0005-0000-0000-0000547F0000}"/>
    <cellStyle name="Normal 6 8 5 2 2 4" xfId="34450" xr:uid="{00000000-0005-0000-0000-0000557F0000}"/>
    <cellStyle name="Normal 6 8 5 2 2 5" xfId="19217" xr:uid="{00000000-0005-0000-0000-0000567F0000}"/>
    <cellStyle name="Normal 6 8 5 2 3" xfId="5768" xr:uid="{00000000-0005-0000-0000-0000577F0000}"/>
    <cellStyle name="Normal 6 8 5 2 3 2" xfId="15820" xr:uid="{00000000-0005-0000-0000-0000587F0000}"/>
    <cellStyle name="Normal 6 8 5 2 3 2 2" xfId="46151" xr:uid="{00000000-0005-0000-0000-0000597F0000}"/>
    <cellStyle name="Normal 6 8 5 2 3 2 3" xfId="30918" xr:uid="{00000000-0005-0000-0000-00005A7F0000}"/>
    <cellStyle name="Normal 6 8 5 2 3 3" xfId="10800" xr:uid="{00000000-0005-0000-0000-00005B7F0000}"/>
    <cellStyle name="Normal 6 8 5 2 3 3 2" xfId="41134" xr:uid="{00000000-0005-0000-0000-00005C7F0000}"/>
    <cellStyle name="Normal 6 8 5 2 3 3 3" xfId="25901" xr:uid="{00000000-0005-0000-0000-00005D7F0000}"/>
    <cellStyle name="Normal 6 8 5 2 3 4" xfId="36121" xr:uid="{00000000-0005-0000-0000-00005E7F0000}"/>
    <cellStyle name="Normal 6 8 5 2 3 5" xfId="20888" xr:uid="{00000000-0005-0000-0000-00005F7F0000}"/>
    <cellStyle name="Normal 6 8 5 2 4" xfId="12478" xr:uid="{00000000-0005-0000-0000-0000607F0000}"/>
    <cellStyle name="Normal 6 8 5 2 4 2" xfId="42809" xr:uid="{00000000-0005-0000-0000-0000617F0000}"/>
    <cellStyle name="Normal 6 8 5 2 4 3" xfId="27576" xr:uid="{00000000-0005-0000-0000-0000627F0000}"/>
    <cellStyle name="Normal 6 8 5 2 5" xfId="7457" xr:uid="{00000000-0005-0000-0000-0000637F0000}"/>
    <cellStyle name="Normal 6 8 5 2 5 2" xfId="37792" xr:uid="{00000000-0005-0000-0000-0000647F0000}"/>
    <cellStyle name="Normal 6 8 5 2 5 3" xfId="22559" xr:uid="{00000000-0005-0000-0000-0000657F0000}"/>
    <cellStyle name="Normal 6 8 5 2 6" xfId="32780" xr:uid="{00000000-0005-0000-0000-0000667F0000}"/>
    <cellStyle name="Normal 6 8 5 2 7" xfId="17546" xr:uid="{00000000-0005-0000-0000-0000677F0000}"/>
    <cellStyle name="Normal 6 8 5 3" xfId="3239" xr:uid="{00000000-0005-0000-0000-0000687F0000}"/>
    <cellStyle name="Normal 6 8 5 3 2" xfId="13313" xr:uid="{00000000-0005-0000-0000-0000697F0000}"/>
    <cellStyle name="Normal 6 8 5 3 2 2" xfId="43644" xr:uid="{00000000-0005-0000-0000-00006A7F0000}"/>
    <cellStyle name="Normal 6 8 5 3 2 3" xfId="28411" xr:uid="{00000000-0005-0000-0000-00006B7F0000}"/>
    <cellStyle name="Normal 6 8 5 3 3" xfId="8293" xr:uid="{00000000-0005-0000-0000-00006C7F0000}"/>
    <cellStyle name="Normal 6 8 5 3 3 2" xfId="38627" xr:uid="{00000000-0005-0000-0000-00006D7F0000}"/>
    <cellStyle name="Normal 6 8 5 3 3 3" xfId="23394" xr:uid="{00000000-0005-0000-0000-00006E7F0000}"/>
    <cellStyle name="Normal 6 8 5 3 4" xfId="33614" xr:uid="{00000000-0005-0000-0000-00006F7F0000}"/>
    <cellStyle name="Normal 6 8 5 3 5" xfId="18381" xr:uid="{00000000-0005-0000-0000-0000707F0000}"/>
    <cellStyle name="Normal 6 8 5 4" xfId="4932" xr:uid="{00000000-0005-0000-0000-0000717F0000}"/>
    <cellStyle name="Normal 6 8 5 4 2" xfId="14984" xr:uid="{00000000-0005-0000-0000-0000727F0000}"/>
    <cellStyle name="Normal 6 8 5 4 2 2" xfId="45315" xr:uid="{00000000-0005-0000-0000-0000737F0000}"/>
    <cellStyle name="Normal 6 8 5 4 2 3" xfId="30082" xr:uid="{00000000-0005-0000-0000-0000747F0000}"/>
    <cellStyle name="Normal 6 8 5 4 3" xfId="9964" xr:uid="{00000000-0005-0000-0000-0000757F0000}"/>
    <cellStyle name="Normal 6 8 5 4 3 2" xfId="40298" xr:uid="{00000000-0005-0000-0000-0000767F0000}"/>
    <cellStyle name="Normal 6 8 5 4 3 3" xfId="25065" xr:uid="{00000000-0005-0000-0000-0000777F0000}"/>
    <cellStyle name="Normal 6 8 5 4 4" xfId="35285" xr:uid="{00000000-0005-0000-0000-0000787F0000}"/>
    <cellStyle name="Normal 6 8 5 4 5" xfId="20052" xr:uid="{00000000-0005-0000-0000-0000797F0000}"/>
    <cellStyle name="Normal 6 8 5 5" xfId="11642" xr:uid="{00000000-0005-0000-0000-00007A7F0000}"/>
    <cellStyle name="Normal 6 8 5 5 2" xfId="41973" xr:uid="{00000000-0005-0000-0000-00007B7F0000}"/>
    <cellStyle name="Normal 6 8 5 5 3" xfId="26740" xr:uid="{00000000-0005-0000-0000-00007C7F0000}"/>
    <cellStyle name="Normal 6 8 5 6" xfId="6621" xr:uid="{00000000-0005-0000-0000-00007D7F0000}"/>
    <cellStyle name="Normal 6 8 5 6 2" xfId="36956" xr:uid="{00000000-0005-0000-0000-00007E7F0000}"/>
    <cellStyle name="Normal 6 8 5 6 3" xfId="21723" xr:uid="{00000000-0005-0000-0000-00007F7F0000}"/>
    <cellStyle name="Normal 6 8 5 7" xfId="31944" xr:uid="{00000000-0005-0000-0000-0000807F0000}"/>
    <cellStyle name="Normal 6 8 5 8" xfId="16710" xr:uid="{00000000-0005-0000-0000-0000817F0000}"/>
    <cellStyle name="Normal 6 8 6" xfId="1966" xr:uid="{00000000-0005-0000-0000-0000827F0000}"/>
    <cellStyle name="Normal 6 8 6 2" xfId="3658" xr:uid="{00000000-0005-0000-0000-0000837F0000}"/>
    <cellStyle name="Normal 6 8 6 2 2" xfId="13731" xr:uid="{00000000-0005-0000-0000-0000847F0000}"/>
    <cellStyle name="Normal 6 8 6 2 2 2" xfId="44062" xr:uid="{00000000-0005-0000-0000-0000857F0000}"/>
    <cellStyle name="Normal 6 8 6 2 2 3" xfId="28829" xr:uid="{00000000-0005-0000-0000-0000867F0000}"/>
    <cellStyle name="Normal 6 8 6 2 3" xfId="8711" xr:uid="{00000000-0005-0000-0000-0000877F0000}"/>
    <cellStyle name="Normal 6 8 6 2 3 2" xfId="39045" xr:uid="{00000000-0005-0000-0000-0000887F0000}"/>
    <cellStyle name="Normal 6 8 6 2 3 3" xfId="23812" xr:uid="{00000000-0005-0000-0000-0000897F0000}"/>
    <cellStyle name="Normal 6 8 6 2 4" xfId="34032" xr:uid="{00000000-0005-0000-0000-00008A7F0000}"/>
    <cellStyle name="Normal 6 8 6 2 5" xfId="18799" xr:uid="{00000000-0005-0000-0000-00008B7F0000}"/>
    <cellStyle name="Normal 6 8 6 3" xfId="5350" xr:uid="{00000000-0005-0000-0000-00008C7F0000}"/>
    <cellStyle name="Normal 6 8 6 3 2" xfId="15402" xr:uid="{00000000-0005-0000-0000-00008D7F0000}"/>
    <cellStyle name="Normal 6 8 6 3 2 2" xfId="45733" xr:uid="{00000000-0005-0000-0000-00008E7F0000}"/>
    <cellStyle name="Normal 6 8 6 3 2 3" xfId="30500" xr:uid="{00000000-0005-0000-0000-00008F7F0000}"/>
    <cellStyle name="Normal 6 8 6 3 3" xfId="10382" xr:uid="{00000000-0005-0000-0000-0000907F0000}"/>
    <cellStyle name="Normal 6 8 6 3 3 2" xfId="40716" xr:uid="{00000000-0005-0000-0000-0000917F0000}"/>
    <cellStyle name="Normal 6 8 6 3 3 3" xfId="25483" xr:uid="{00000000-0005-0000-0000-0000927F0000}"/>
    <cellStyle name="Normal 6 8 6 3 4" xfId="35703" xr:uid="{00000000-0005-0000-0000-0000937F0000}"/>
    <cellStyle name="Normal 6 8 6 3 5" xfId="20470" xr:uid="{00000000-0005-0000-0000-0000947F0000}"/>
    <cellStyle name="Normal 6 8 6 4" xfId="12060" xr:uid="{00000000-0005-0000-0000-0000957F0000}"/>
    <cellStyle name="Normal 6 8 6 4 2" xfId="42391" xr:uid="{00000000-0005-0000-0000-0000967F0000}"/>
    <cellStyle name="Normal 6 8 6 4 3" xfId="27158" xr:uid="{00000000-0005-0000-0000-0000977F0000}"/>
    <cellStyle name="Normal 6 8 6 5" xfId="7039" xr:uid="{00000000-0005-0000-0000-0000987F0000}"/>
    <cellStyle name="Normal 6 8 6 5 2" xfId="37374" xr:uid="{00000000-0005-0000-0000-0000997F0000}"/>
    <cellStyle name="Normal 6 8 6 5 3" xfId="22141" xr:uid="{00000000-0005-0000-0000-00009A7F0000}"/>
    <cellStyle name="Normal 6 8 6 6" xfId="32362" xr:uid="{00000000-0005-0000-0000-00009B7F0000}"/>
    <cellStyle name="Normal 6 8 6 7" xfId="17128" xr:uid="{00000000-0005-0000-0000-00009C7F0000}"/>
    <cellStyle name="Normal 6 8 7" xfId="2814" xr:uid="{00000000-0005-0000-0000-00009D7F0000}"/>
    <cellStyle name="Normal 6 8 7 2" xfId="12895" xr:uid="{00000000-0005-0000-0000-00009E7F0000}"/>
    <cellStyle name="Normal 6 8 7 2 2" xfId="43226" xr:uid="{00000000-0005-0000-0000-00009F7F0000}"/>
    <cellStyle name="Normal 6 8 7 2 3" xfId="27993" xr:uid="{00000000-0005-0000-0000-0000A07F0000}"/>
    <cellStyle name="Normal 6 8 7 3" xfId="7874" xr:uid="{00000000-0005-0000-0000-0000A17F0000}"/>
    <cellStyle name="Normal 6 8 7 3 2" xfId="38209" xr:uid="{00000000-0005-0000-0000-0000A27F0000}"/>
    <cellStyle name="Normal 6 8 7 3 3" xfId="22976" xr:uid="{00000000-0005-0000-0000-0000A37F0000}"/>
    <cellStyle name="Normal 6 8 7 4" xfId="33196" xr:uid="{00000000-0005-0000-0000-0000A47F0000}"/>
    <cellStyle name="Normal 6 8 7 5" xfId="17963" xr:uid="{00000000-0005-0000-0000-0000A57F0000}"/>
    <cellStyle name="Normal 6 8 8" xfId="4510" xr:uid="{00000000-0005-0000-0000-0000A67F0000}"/>
    <cellStyle name="Normal 6 8 8 2" xfId="14566" xr:uid="{00000000-0005-0000-0000-0000A77F0000}"/>
    <cellStyle name="Normal 6 8 8 2 2" xfId="44897" xr:uid="{00000000-0005-0000-0000-0000A87F0000}"/>
    <cellStyle name="Normal 6 8 8 2 3" xfId="29664" xr:uid="{00000000-0005-0000-0000-0000A97F0000}"/>
    <cellStyle name="Normal 6 8 8 3" xfId="9546" xr:uid="{00000000-0005-0000-0000-0000AA7F0000}"/>
    <cellStyle name="Normal 6 8 8 3 2" xfId="39880" xr:uid="{00000000-0005-0000-0000-0000AB7F0000}"/>
    <cellStyle name="Normal 6 8 8 3 3" xfId="24647" xr:uid="{00000000-0005-0000-0000-0000AC7F0000}"/>
    <cellStyle name="Normal 6 8 8 4" xfId="34867" xr:uid="{00000000-0005-0000-0000-0000AD7F0000}"/>
    <cellStyle name="Normal 6 8 8 5" xfId="19634" xr:uid="{00000000-0005-0000-0000-0000AE7F0000}"/>
    <cellStyle name="Normal 6 8 9" xfId="11222" xr:uid="{00000000-0005-0000-0000-0000AF7F0000}"/>
    <cellStyle name="Normal 6 8 9 2" xfId="41555" xr:uid="{00000000-0005-0000-0000-0000B07F0000}"/>
    <cellStyle name="Normal 6 8 9 3" xfId="26322" xr:uid="{00000000-0005-0000-0000-0000B17F0000}"/>
    <cellStyle name="Normal 6 9" xfId="31415" xr:uid="{00000000-0005-0000-0000-0000B27F0000}"/>
    <cellStyle name="Normal 60" xfId="887" xr:uid="{00000000-0005-0000-0000-0000B37F0000}"/>
    <cellStyle name="Normal 60 10" xfId="6236" xr:uid="{00000000-0005-0000-0000-0000B47F0000}"/>
    <cellStyle name="Normal 60 10 2" xfId="36573" xr:uid="{00000000-0005-0000-0000-0000B57F0000}"/>
    <cellStyle name="Normal 60 10 3" xfId="21340" xr:uid="{00000000-0005-0000-0000-0000B67F0000}"/>
    <cellStyle name="Normal 60 11" xfId="31564" xr:uid="{00000000-0005-0000-0000-0000B77F0000}"/>
    <cellStyle name="Normal 60 12" xfId="16325" xr:uid="{00000000-0005-0000-0000-0000B87F0000}"/>
    <cellStyle name="Normal 60 13" xfId="47333" xr:uid="{00000000-0005-0000-0000-0000B97F0000}"/>
    <cellStyle name="Normal 60 2" xfId="1200" xr:uid="{00000000-0005-0000-0000-0000BA7F0000}"/>
    <cellStyle name="Normal 60 2 10" xfId="31615" xr:uid="{00000000-0005-0000-0000-0000BB7F0000}"/>
    <cellStyle name="Normal 60 2 11" xfId="16379" xr:uid="{00000000-0005-0000-0000-0000BC7F0000}"/>
    <cellStyle name="Normal 60 2 2" xfId="1308" xr:uid="{00000000-0005-0000-0000-0000BD7F0000}"/>
    <cellStyle name="Normal 60 2 2 10" xfId="16483" xr:uid="{00000000-0005-0000-0000-0000BE7F0000}"/>
    <cellStyle name="Normal 60 2 2 2" xfId="1525" xr:uid="{00000000-0005-0000-0000-0000BF7F0000}"/>
    <cellStyle name="Normal 60 2 2 2 2" xfId="1946" xr:uid="{00000000-0005-0000-0000-0000C07F0000}"/>
    <cellStyle name="Normal 60 2 2 2 2 2" xfId="2785" xr:uid="{00000000-0005-0000-0000-0000C17F0000}"/>
    <cellStyle name="Normal 60 2 2 2 2 2 2" xfId="4475" xr:uid="{00000000-0005-0000-0000-0000C27F0000}"/>
    <cellStyle name="Normal 60 2 2 2 2 2 2 2" xfId="14548" xr:uid="{00000000-0005-0000-0000-0000C37F0000}"/>
    <cellStyle name="Normal 60 2 2 2 2 2 2 2 2" xfId="44879" xr:uid="{00000000-0005-0000-0000-0000C47F0000}"/>
    <cellStyle name="Normal 60 2 2 2 2 2 2 2 3" xfId="29646" xr:uid="{00000000-0005-0000-0000-0000C57F0000}"/>
    <cellStyle name="Normal 60 2 2 2 2 2 2 3" xfId="9528" xr:uid="{00000000-0005-0000-0000-0000C67F0000}"/>
    <cellStyle name="Normal 60 2 2 2 2 2 2 3 2" xfId="39862" xr:uid="{00000000-0005-0000-0000-0000C77F0000}"/>
    <cellStyle name="Normal 60 2 2 2 2 2 2 3 3" xfId="24629" xr:uid="{00000000-0005-0000-0000-0000C87F0000}"/>
    <cellStyle name="Normal 60 2 2 2 2 2 2 4" xfId="34849" xr:uid="{00000000-0005-0000-0000-0000C97F0000}"/>
    <cellStyle name="Normal 60 2 2 2 2 2 2 5" xfId="19616" xr:uid="{00000000-0005-0000-0000-0000CA7F0000}"/>
    <cellStyle name="Normal 60 2 2 2 2 2 3" xfId="6167" xr:uid="{00000000-0005-0000-0000-0000CB7F0000}"/>
    <cellStyle name="Normal 60 2 2 2 2 2 3 2" xfId="16219" xr:uid="{00000000-0005-0000-0000-0000CC7F0000}"/>
    <cellStyle name="Normal 60 2 2 2 2 2 3 2 2" xfId="46550" xr:uid="{00000000-0005-0000-0000-0000CD7F0000}"/>
    <cellStyle name="Normal 60 2 2 2 2 2 3 2 3" xfId="31317" xr:uid="{00000000-0005-0000-0000-0000CE7F0000}"/>
    <cellStyle name="Normal 60 2 2 2 2 2 3 3" xfId="11199" xr:uid="{00000000-0005-0000-0000-0000CF7F0000}"/>
    <cellStyle name="Normal 60 2 2 2 2 2 3 3 2" xfId="41533" xr:uid="{00000000-0005-0000-0000-0000D07F0000}"/>
    <cellStyle name="Normal 60 2 2 2 2 2 3 3 3" xfId="26300" xr:uid="{00000000-0005-0000-0000-0000D17F0000}"/>
    <cellStyle name="Normal 60 2 2 2 2 2 3 4" xfId="36520" xr:uid="{00000000-0005-0000-0000-0000D27F0000}"/>
    <cellStyle name="Normal 60 2 2 2 2 2 3 5" xfId="21287" xr:uid="{00000000-0005-0000-0000-0000D37F0000}"/>
    <cellStyle name="Normal 60 2 2 2 2 2 4" xfId="12877" xr:uid="{00000000-0005-0000-0000-0000D47F0000}"/>
    <cellStyle name="Normal 60 2 2 2 2 2 4 2" xfId="43208" xr:uid="{00000000-0005-0000-0000-0000D57F0000}"/>
    <cellStyle name="Normal 60 2 2 2 2 2 4 3" xfId="27975" xr:uid="{00000000-0005-0000-0000-0000D67F0000}"/>
    <cellStyle name="Normal 60 2 2 2 2 2 5" xfId="7856" xr:uid="{00000000-0005-0000-0000-0000D77F0000}"/>
    <cellStyle name="Normal 60 2 2 2 2 2 5 2" xfId="38191" xr:uid="{00000000-0005-0000-0000-0000D87F0000}"/>
    <cellStyle name="Normal 60 2 2 2 2 2 5 3" xfId="22958" xr:uid="{00000000-0005-0000-0000-0000D97F0000}"/>
    <cellStyle name="Normal 60 2 2 2 2 2 6" xfId="33179" xr:uid="{00000000-0005-0000-0000-0000DA7F0000}"/>
    <cellStyle name="Normal 60 2 2 2 2 2 7" xfId="17945" xr:uid="{00000000-0005-0000-0000-0000DB7F0000}"/>
    <cellStyle name="Normal 60 2 2 2 2 3" xfId="3638" xr:uid="{00000000-0005-0000-0000-0000DC7F0000}"/>
    <cellStyle name="Normal 60 2 2 2 2 3 2" xfId="13712" xr:uid="{00000000-0005-0000-0000-0000DD7F0000}"/>
    <cellStyle name="Normal 60 2 2 2 2 3 2 2" xfId="44043" xr:uid="{00000000-0005-0000-0000-0000DE7F0000}"/>
    <cellStyle name="Normal 60 2 2 2 2 3 2 3" xfId="28810" xr:uid="{00000000-0005-0000-0000-0000DF7F0000}"/>
    <cellStyle name="Normal 60 2 2 2 2 3 3" xfId="8692" xr:uid="{00000000-0005-0000-0000-0000E07F0000}"/>
    <cellStyle name="Normal 60 2 2 2 2 3 3 2" xfId="39026" xr:uid="{00000000-0005-0000-0000-0000E17F0000}"/>
    <cellStyle name="Normal 60 2 2 2 2 3 3 3" xfId="23793" xr:uid="{00000000-0005-0000-0000-0000E27F0000}"/>
    <cellStyle name="Normal 60 2 2 2 2 3 4" xfId="34013" xr:uid="{00000000-0005-0000-0000-0000E37F0000}"/>
    <cellStyle name="Normal 60 2 2 2 2 3 5" xfId="18780" xr:uid="{00000000-0005-0000-0000-0000E47F0000}"/>
    <cellStyle name="Normal 60 2 2 2 2 4" xfId="5331" xr:uid="{00000000-0005-0000-0000-0000E57F0000}"/>
    <cellStyle name="Normal 60 2 2 2 2 4 2" xfId="15383" xr:uid="{00000000-0005-0000-0000-0000E67F0000}"/>
    <cellStyle name="Normal 60 2 2 2 2 4 2 2" xfId="45714" xr:uid="{00000000-0005-0000-0000-0000E77F0000}"/>
    <cellStyle name="Normal 60 2 2 2 2 4 2 3" xfId="30481" xr:uid="{00000000-0005-0000-0000-0000E87F0000}"/>
    <cellStyle name="Normal 60 2 2 2 2 4 3" xfId="10363" xr:uid="{00000000-0005-0000-0000-0000E97F0000}"/>
    <cellStyle name="Normal 60 2 2 2 2 4 3 2" xfId="40697" xr:uid="{00000000-0005-0000-0000-0000EA7F0000}"/>
    <cellStyle name="Normal 60 2 2 2 2 4 3 3" xfId="25464" xr:uid="{00000000-0005-0000-0000-0000EB7F0000}"/>
    <cellStyle name="Normal 60 2 2 2 2 4 4" xfId="35684" xr:uid="{00000000-0005-0000-0000-0000EC7F0000}"/>
    <cellStyle name="Normal 60 2 2 2 2 4 5" xfId="20451" xr:uid="{00000000-0005-0000-0000-0000ED7F0000}"/>
    <cellStyle name="Normal 60 2 2 2 2 5" xfId="12041" xr:uid="{00000000-0005-0000-0000-0000EE7F0000}"/>
    <cellStyle name="Normal 60 2 2 2 2 5 2" xfId="42372" xr:uid="{00000000-0005-0000-0000-0000EF7F0000}"/>
    <cellStyle name="Normal 60 2 2 2 2 5 3" xfId="27139" xr:uid="{00000000-0005-0000-0000-0000F07F0000}"/>
    <cellStyle name="Normal 60 2 2 2 2 6" xfId="7020" xr:uid="{00000000-0005-0000-0000-0000F17F0000}"/>
    <cellStyle name="Normal 60 2 2 2 2 6 2" xfId="37355" xr:uid="{00000000-0005-0000-0000-0000F27F0000}"/>
    <cellStyle name="Normal 60 2 2 2 2 6 3" xfId="22122" xr:uid="{00000000-0005-0000-0000-0000F37F0000}"/>
    <cellStyle name="Normal 60 2 2 2 2 7" xfId="32343" xr:uid="{00000000-0005-0000-0000-0000F47F0000}"/>
    <cellStyle name="Normal 60 2 2 2 2 8" xfId="17109" xr:uid="{00000000-0005-0000-0000-0000F57F0000}"/>
    <cellStyle name="Normal 60 2 2 2 3" xfId="2367" xr:uid="{00000000-0005-0000-0000-0000F67F0000}"/>
    <cellStyle name="Normal 60 2 2 2 3 2" xfId="4057" xr:uid="{00000000-0005-0000-0000-0000F77F0000}"/>
    <cellStyle name="Normal 60 2 2 2 3 2 2" xfId="14130" xr:uid="{00000000-0005-0000-0000-0000F87F0000}"/>
    <cellStyle name="Normal 60 2 2 2 3 2 2 2" xfId="44461" xr:uid="{00000000-0005-0000-0000-0000F97F0000}"/>
    <cellStyle name="Normal 60 2 2 2 3 2 2 3" xfId="29228" xr:uid="{00000000-0005-0000-0000-0000FA7F0000}"/>
    <cellStyle name="Normal 60 2 2 2 3 2 3" xfId="9110" xr:uid="{00000000-0005-0000-0000-0000FB7F0000}"/>
    <cellStyle name="Normal 60 2 2 2 3 2 3 2" xfId="39444" xr:uid="{00000000-0005-0000-0000-0000FC7F0000}"/>
    <cellStyle name="Normal 60 2 2 2 3 2 3 3" xfId="24211" xr:uid="{00000000-0005-0000-0000-0000FD7F0000}"/>
    <cellStyle name="Normal 60 2 2 2 3 2 4" xfId="34431" xr:uid="{00000000-0005-0000-0000-0000FE7F0000}"/>
    <cellStyle name="Normal 60 2 2 2 3 2 5" xfId="19198" xr:uid="{00000000-0005-0000-0000-0000FF7F0000}"/>
    <cellStyle name="Normal 60 2 2 2 3 3" xfId="5749" xr:uid="{00000000-0005-0000-0000-000000800000}"/>
    <cellStyle name="Normal 60 2 2 2 3 3 2" xfId="15801" xr:uid="{00000000-0005-0000-0000-000001800000}"/>
    <cellStyle name="Normal 60 2 2 2 3 3 2 2" xfId="46132" xr:uid="{00000000-0005-0000-0000-000002800000}"/>
    <cellStyle name="Normal 60 2 2 2 3 3 2 3" xfId="30899" xr:uid="{00000000-0005-0000-0000-000003800000}"/>
    <cellStyle name="Normal 60 2 2 2 3 3 3" xfId="10781" xr:uid="{00000000-0005-0000-0000-000004800000}"/>
    <cellStyle name="Normal 60 2 2 2 3 3 3 2" xfId="41115" xr:uid="{00000000-0005-0000-0000-000005800000}"/>
    <cellStyle name="Normal 60 2 2 2 3 3 3 3" xfId="25882" xr:uid="{00000000-0005-0000-0000-000006800000}"/>
    <cellStyle name="Normal 60 2 2 2 3 3 4" xfId="36102" xr:uid="{00000000-0005-0000-0000-000007800000}"/>
    <cellStyle name="Normal 60 2 2 2 3 3 5" xfId="20869" xr:uid="{00000000-0005-0000-0000-000008800000}"/>
    <cellStyle name="Normal 60 2 2 2 3 4" xfId="12459" xr:uid="{00000000-0005-0000-0000-000009800000}"/>
    <cellStyle name="Normal 60 2 2 2 3 4 2" xfId="42790" xr:uid="{00000000-0005-0000-0000-00000A800000}"/>
    <cellStyle name="Normal 60 2 2 2 3 4 3" xfId="27557" xr:uid="{00000000-0005-0000-0000-00000B800000}"/>
    <cellStyle name="Normal 60 2 2 2 3 5" xfId="7438" xr:uid="{00000000-0005-0000-0000-00000C800000}"/>
    <cellStyle name="Normal 60 2 2 2 3 5 2" xfId="37773" xr:uid="{00000000-0005-0000-0000-00000D800000}"/>
    <cellStyle name="Normal 60 2 2 2 3 5 3" xfId="22540" xr:uid="{00000000-0005-0000-0000-00000E800000}"/>
    <cellStyle name="Normal 60 2 2 2 3 6" xfId="32761" xr:uid="{00000000-0005-0000-0000-00000F800000}"/>
    <cellStyle name="Normal 60 2 2 2 3 7" xfId="17527" xr:uid="{00000000-0005-0000-0000-000010800000}"/>
    <cellStyle name="Normal 60 2 2 2 4" xfId="3220" xr:uid="{00000000-0005-0000-0000-000011800000}"/>
    <cellStyle name="Normal 60 2 2 2 4 2" xfId="13294" xr:uid="{00000000-0005-0000-0000-000012800000}"/>
    <cellStyle name="Normal 60 2 2 2 4 2 2" xfId="43625" xr:uid="{00000000-0005-0000-0000-000013800000}"/>
    <cellStyle name="Normal 60 2 2 2 4 2 3" xfId="28392" xr:uid="{00000000-0005-0000-0000-000014800000}"/>
    <cellStyle name="Normal 60 2 2 2 4 3" xfId="8274" xr:uid="{00000000-0005-0000-0000-000015800000}"/>
    <cellStyle name="Normal 60 2 2 2 4 3 2" xfId="38608" xr:uid="{00000000-0005-0000-0000-000016800000}"/>
    <cellStyle name="Normal 60 2 2 2 4 3 3" xfId="23375" xr:uid="{00000000-0005-0000-0000-000017800000}"/>
    <cellStyle name="Normal 60 2 2 2 4 4" xfId="33595" xr:uid="{00000000-0005-0000-0000-000018800000}"/>
    <cellStyle name="Normal 60 2 2 2 4 5" xfId="18362" xr:uid="{00000000-0005-0000-0000-000019800000}"/>
    <cellStyle name="Normal 60 2 2 2 5" xfId="4913" xr:uid="{00000000-0005-0000-0000-00001A800000}"/>
    <cellStyle name="Normal 60 2 2 2 5 2" xfId="14965" xr:uid="{00000000-0005-0000-0000-00001B800000}"/>
    <cellStyle name="Normal 60 2 2 2 5 2 2" xfId="45296" xr:uid="{00000000-0005-0000-0000-00001C800000}"/>
    <cellStyle name="Normal 60 2 2 2 5 2 3" xfId="30063" xr:uid="{00000000-0005-0000-0000-00001D800000}"/>
    <cellStyle name="Normal 60 2 2 2 5 3" xfId="9945" xr:uid="{00000000-0005-0000-0000-00001E800000}"/>
    <cellStyle name="Normal 60 2 2 2 5 3 2" xfId="40279" xr:uid="{00000000-0005-0000-0000-00001F800000}"/>
    <cellStyle name="Normal 60 2 2 2 5 3 3" xfId="25046" xr:uid="{00000000-0005-0000-0000-000020800000}"/>
    <cellStyle name="Normal 60 2 2 2 5 4" xfId="35266" xr:uid="{00000000-0005-0000-0000-000021800000}"/>
    <cellStyle name="Normal 60 2 2 2 5 5" xfId="20033" xr:uid="{00000000-0005-0000-0000-000022800000}"/>
    <cellStyle name="Normal 60 2 2 2 6" xfId="11623" xr:uid="{00000000-0005-0000-0000-000023800000}"/>
    <cellStyle name="Normal 60 2 2 2 6 2" xfId="41954" xr:uid="{00000000-0005-0000-0000-000024800000}"/>
    <cellStyle name="Normal 60 2 2 2 6 3" xfId="26721" xr:uid="{00000000-0005-0000-0000-000025800000}"/>
    <cellStyle name="Normal 60 2 2 2 7" xfId="6602" xr:uid="{00000000-0005-0000-0000-000026800000}"/>
    <cellStyle name="Normal 60 2 2 2 7 2" xfId="36937" xr:uid="{00000000-0005-0000-0000-000027800000}"/>
    <cellStyle name="Normal 60 2 2 2 7 3" xfId="21704" xr:uid="{00000000-0005-0000-0000-000028800000}"/>
    <cellStyle name="Normal 60 2 2 2 8" xfId="31925" xr:uid="{00000000-0005-0000-0000-000029800000}"/>
    <cellStyle name="Normal 60 2 2 2 9" xfId="16691" xr:uid="{00000000-0005-0000-0000-00002A800000}"/>
    <cellStyle name="Normal 60 2 2 3" xfId="1738" xr:uid="{00000000-0005-0000-0000-00002B800000}"/>
    <cellStyle name="Normal 60 2 2 3 2" xfId="2577" xr:uid="{00000000-0005-0000-0000-00002C800000}"/>
    <cellStyle name="Normal 60 2 2 3 2 2" xfId="4267" xr:uid="{00000000-0005-0000-0000-00002D800000}"/>
    <cellStyle name="Normal 60 2 2 3 2 2 2" xfId="14340" xr:uid="{00000000-0005-0000-0000-00002E800000}"/>
    <cellStyle name="Normal 60 2 2 3 2 2 2 2" xfId="44671" xr:uid="{00000000-0005-0000-0000-00002F800000}"/>
    <cellStyle name="Normal 60 2 2 3 2 2 2 3" xfId="29438" xr:uid="{00000000-0005-0000-0000-000030800000}"/>
    <cellStyle name="Normal 60 2 2 3 2 2 3" xfId="9320" xr:uid="{00000000-0005-0000-0000-000031800000}"/>
    <cellStyle name="Normal 60 2 2 3 2 2 3 2" xfId="39654" xr:uid="{00000000-0005-0000-0000-000032800000}"/>
    <cellStyle name="Normal 60 2 2 3 2 2 3 3" xfId="24421" xr:uid="{00000000-0005-0000-0000-000033800000}"/>
    <cellStyle name="Normal 60 2 2 3 2 2 4" xfId="34641" xr:uid="{00000000-0005-0000-0000-000034800000}"/>
    <cellStyle name="Normal 60 2 2 3 2 2 5" xfId="19408" xr:uid="{00000000-0005-0000-0000-000035800000}"/>
    <cellStyle name="Normal 60 2 2 3 2 3" xfId="5959" xr:uid="{00000000-0005-0000-0000-000036800000}"/>
    <cellStyle name="Normal 60 2 2 3 2 3 2" xfId="16011" xr:uid="{00000000-0005-0000-0000-000037800000}"/>
    <cellStyle name="Normal 60 2 2 3 2 3 2 2" xfId="46342" xr:uid="{00000000-0005-0000-0000-000038800000}"/>
    <cellStyle name="Normal 60 2 2 3 2 3 2 3" xfId="31109" xr:uid="{00000000-0005-0000-0000-000039800000}"/>
    <cellStyle name="Normal 60 2 2 3 2 3 3" xfId="10991" xr:uid="{00000000-0005-0000-0000-00003A800000}"/>
    <cellStyle name="Normal 60 2 2 3 2 3 3 2" xfId="41325" xr:uid="{00000000-0005-0000-0000-00003B800000}"/>
    <cellStyle name="Normal 60 2 2 3 2 3 3 3" xfId="26092" xr:uid="{00000000-0005-0000-0000-00003C800000}"/>
    <cellStyle name="Normal 60 2 2 3 2 3 4" xfId="36312" xr:uid="{00000000-0005-0000-0000-00003D800000}"/>
    <cellStyle name="Normal 60 2 2 3 2 3 5" xfId="21079" xr:uid="{00000000-0005-0000-0000-00003E800000}"/>
    <cellStyle name="Normal 60 2 2 3 2 4" xfId="12669" xr:uid="{00000000-0005-0000-0000-00003F800000}"/>
    <cellStyle name="Normal 60 2 2 3 2 4 2" xfId="43000" xr:uid="{00000000-0005-0000-0000-000040800000}"/>
    <cellStyle name="Normal 60 2 2 3 2 4 3" xfId="27767" xr:uid="{00000000-0005-0000-0000-000041800000}"/>
    <cellStyle name="Normal 60 2 2 3 2 5" xfId="7648" xr:uid="{00000000-0005-0000-0000-000042800000}"/>
    <cellStyle name="Normal 60 2 2 3 2 5 2" xfId="37983" xr:uid="{00000000-0005-0000-0000-000043800000}"/>
    <cellStyle name="Normal 60 2 2 3 2 5 3" xfId="22750" xr:uid="{00000000-0005-0000-0000-000044800000}"/>
    <cellStyle name="Normal 60 2 2 3 2 6" xfId="32971" xr:uid="{00000000-0005-0000-0000-000045800000}"/>
    <cellStyle name="Normal 60 2 2 3 2 7" xfId="17737" xr:uid="{00000000-0005-0000-0000-000046800000}"/>
    <cellStyle name="Normal 60 2 2 3 3" xfId="3430" xr:uid="{00000000-0005-0000-0000-000047800000}"/>
    <cellStyle name="Normal 60 2 2 3 3 2" xfId="13504" xr:uid="{00000000-0005-0000-0000-000048800000}"/>
    <cellStyle name="Normal 60 2 2 3 3 2 2" xfId="43835" xr:uid="{00000000-0005-0000-0000-000049800000}"/>
    <cellStyle name="Normal 60 2 2 3 3 2 3" xfId="28602" xr:uid="{00000000-0005-0000-0000-00004A800000}"/>
    <cellStyle name="Normal 60 2 2 3 3 3" xfId="8484" xr:uid="{00000000-0005-0000-0000-00004B800000}"/>
    <cellStyle name="Normal 60 2 2 3 3 3 2" xfId="38818" xr:uid="{00000000-0005-0000-0000-00004C800000}"/>
    <cellStyle name="Normal 60 2 2 3 3 3 3" xfId="23585" xr:uid="{00000000-0005-0000-0000-00004D800000}"/>
    <cellStyle name="Normal 60 2 2 3 3 4" xfId="33805" xr:uid="{00000000-0005-0000-0000-00004E800000}"/>
    <cellStyle name="Normal 60 2 2 3 3 5" xfId="18572" xr:uid="{00000000-0005-0000-0000-00004F800000}"/>
    <cellStyle name="Normal 60 2 2 3 4" xfId="5123" xr:uid="{00000000-0005-0000-0000-000050800000}"/>
    <cellStyle name="Normal 60 2 2 3 4 2" xfId="15175" xr:uid="{00000000-0005-0000-0000-000051800000}"/>
    <cellStyle name="Normal 60 2 2 3 4 2 2" xfId="45506" xr:uid="{00000000-0005-0000-0000-000052800000}"/>
    <cellStyle name="Normal 60 2 2 3 4 2 3" xfId="30273" xr:uid="{00000000-0005-0000-0000-000053800000}"/>
    <cellStyle name="Normal 60 2 2 3 4 3" xfId="10155" xr:uid="{00000000-0005-0000-0000-000054800000}"/>
    <cellStyle name="Normal 60 2 2 3 4 3 2" xfId="40489" xr:uid="{00000000-0005-0000-0000-000055800000}"/>
    <cellStyle name="Normal 60 2 2 3 4 3 3" xfId="25256" xr:uid="{00000000-0005-0000-0000-000056800000}"/>
    <cellStyle name="Normal 60 2 2 3 4 4" xfId="35476" xr:uid="{00000000-0005-0000-0000-000057800000}"/>
    <cellStyle name="Normal 60 2 2 3 4 5" xfId="20243" xr:uid="{00000000-0005-0000-0000-000058800000}"/>
    <cellStyle name="Normal 60 2 2 3 5" xfId="11833" xr:uid="{00000000-0005-0000-0000-000059800000}"/>
    <cellStyle name="Normal 60 2 2 3 5 2" xfId="42164" xr:uid="{00000000-0005-0000-0000-00005A800000}"/>
    <cellStyle name="Normal 60 2 2 3 5 3" xfId="26931" xr:uid="{00000000-0005-0000-0000-00005B800000}"/>
    <cellStyle name="Normal 60 2 2 3 6" xfId="6812" xr:uid="{00000000-0005-0000-0000-00005C800000}"/>
    <cellStyle name="Normal 60 2 2 3 6 2" xfId="37147" xr:uid="{00000000-0005-0000-0000-00005D800000}"/>
    <cellStyle name="Normal 60 2 2 3 6 3" xfId="21914" xr:uid="{00000000-0005-0000-0000-00005E800000}"/>
    <cellStyle name="Normal 60 2 2 3 7" xfId="32135" xr:uid="{00000000-0005-0000-0000-00005F800000}"/>
    <cellStyle name="Normal 60 2 2 3 8" xfId="16901" xr:uid="{00000000-0005-0000-0000-000060800000}"/>
    <cellStyle name="Normal 60 2 2 4" xfId="2159" xr:uid="{00000000-0005-0000-0000-000061800000}"/>
    <cellStyle name="Normal 60 2 2 4 2" xfId="3849" xr:uid="{00000000-0005-0000-0000-000062800000}"/>
    <cellStyle name="Normal 60 2 2 4 2 2" xfId="13922" xr:uid="{00000000-0005-0000-0000-000063800000}"/>
    <cellStyle name="Normal 60 2 2 4 2 2 2" xfId="44253" xr:uid="{00000000-0005-0000-0000-000064800000}"/>
    <cellStyle name="Normal 60 2 2 4 2 2 3" xfId="29020" xr:uid="{00000000-0005-0000-0000-000065800000}"/>
    <cellStyle name="Normal 60 2 2 4 2 3" xfId="8902" xr:uid="{00000000-0005-0000-0000-000066800000}"/>
    <cellStyle name="Normal 60 2 2 4 2 3 2" xfId="39236" xr:uid="{00000000-0005-0000-0000-000067800000}"/>
    <cellStyle name="Normal 60 2 2 4 2 3 3" xfId="24003" xr:uid="{00000000-0005-0000-0000-000068800000}"/>
    <cellStyle name="Normal 60 2 2 4 2 4" xfId="34223" xr:uid="{00000000-0005-0000-0000-000069800000}"/>
    <cellStyle name="Normal 60 2 2 4 2 5" xfId="18990" xr:uid="{00000000-0005-0000-0000-00006A800000}"/>
    <cellStyle name="Normal 60 2 2 4 3" xfId="5541" xr:uid="{00000000-0005-0000-0000-00006B800000}"/>
    <cellStyle name="Normal 60 2 2 4 3 2" xfId="15593" xr:uid="{00000000-0005-0000-0000-00006C800000}"/>
    <cellStyle name="Normal 60 2 2 4 3 2 2" xfId="45924" xr:uid="{00000000-0005-0000-0000-00006D800000}"/>
    <cellStyle name="Normal 60 2 2 4 3 2 3" xfId="30691" xr:uid="{00000000-0005-0000-0000-00006E800000}"/>
    <cellStyle name="Normal 60 2 2 4 3 3" xfId="10573" xr:uid="{00000000-0005-0000-0000-00006F800000}"/>
    <cellStyle name="Normal 60 2 2 4 3 3 2" xfId="40907" xr:uid="{00000000-0005-0000-0000-000070800000}"/>
    <cellStyle name="Normal 60 2 2 4 3 3 3" xfId="25674" xr:uid="{00000000-0005-0000-0000-000071800000}"/>
    <cellStyle name="Normal 60 2 2 4 3 4" xfId="35894" xr:uid="{00000000-0005-0000-0000-000072800000}"/>
    <cellStyle name="Normal 60 2 2 4 3 5" xfId="20661" xr:uid="{00000000-0005-0000-0000-000073800000}"/>
    <cellStyle name="Normal 60 2 2 4 4" xfId="12251" xr:uid="{00000000-0005-0000-0000-000074800000}"/>
    <cellStyle name="Normal 60 2 2 4 4 2" xfId="42582" xr:uid="{00000000-0005-0000-0000-000075800000}"/>
    <cellStyle name="Normal 60 2 2 4 4 3" xfId="27349" xr:uid="{00000000-0005-0000-0000-000076800000}"/>
    <cellStyle name="Normal 60 2 2 4 5" xfId="7230" xr:uid="{00000000-0005-0000-0000-000077800000}"/>
    <cellStyle name="Normal 60 2 2 4 5 2" xfId="37565" xr:uid="{00000000-0005-0000-0000-000078800000}"/>
    <cellStyle name="Normal 60 2 2 4 5 3" xfId="22332" xr:uid="{00000000-0005-0000-0000-000079800000}"/>
    <cellStyle name="Normal 60 2 2 4 6" xfId="32553" xr:uid="{00000000-0005-0000-0000-00007A800000}"/>
    <cellStyle name="Normal 60 2 2 4 7" xfId="17319" xr:uid="{00000000-0005-0000-0000-00007B800000}"/>
    <cellStyle name="Normal 60 2 2 5" xfId="3012" xr:uid="{00000000-0005-0000-0000-00007C800000}"/>
    <cellStyle name="Normal 60 2 2 5 2" xfId="13086" xr:uid="{00000000-0005-0000-0000-00007D800000}"/>
    <cellStyle name="Normal 60 2 2 5 2 2" xfId="43417" xr:uid="{00000000-0005-0000-0000-00007E800000}"/>
    <cellStyle name="Normal 60 2 2 5 2 3" xfId="28184" xr:uid="{00000000-0005-0000-0000-00007F800000}"/>
    <cellStyle name="Normal 60 2 2 5 3" xfId="8066" xr:uid="{00000000-0005-0000-0000-000080800000}"/>
    <cellStyle name="Normal 60 2 2 5 3 2" xfId="38400" xr:uid="{00000000-0005-0000-0000-000081800000}"/>
    <cellStyle name="Normal 60 2 2 5 3 3" xfId="23167" xr:uid="{00000000-0005-0000-0000-000082800000}"/>
    <cellStyle name="Normal 60 2 2 5 4" xfId="33387" xr:uid="{00000000-0005-0000-0000-000083800000}"/>
    <cellStyle name="Normal 60 2 2 5 5" xfId="18154" xr:uid="{00000000-0005-0000-0000-000084800000}"/>
    <cellStyle name="Normal 60 2 2 6" xfId="4705" xr:uid="{00000000-0005-0000-0000-000085800000}"/>
    <cellStyle name="Normal 60 2 2 6 2" xfId="14757" xr:uid="{00000000-0005-0000-0000-000086800000}"/>
    <cellStyle name="Normal 60 2 2 6 2 2" xfId="45088" xr:uid="{00000000-0005-0000-0000-000087800000}"/>
    <cellStyle name="Normal 60 2 2 6 2 3" xfId="29855" xr:uid="{00000000-0005-0000-0000-000088800000}"/>
    <cellStyle name="Normal 60 2 2 6 3" xfId="9737" xr:uid="{00000000-0005-0000-0000-000089800000}"/>
    <cellStyle name="Normal 60 2 2 6 3 2" xfId="40071" xr:uid="{00000000-0005-0000-0000-00008A800000}"/>
    <cellStyle name="Normal 60 2 2 6 3 3" xfId="24838" xr:uid="{00000000-0005-0000-0000-00008B800000}"/>
    <cellStyle name="Normal 60 2 2 6 4" xfId="35058" xr:uid="{00000000-0005-0000-0000-00008C800000}"/>
    <cellStyle name="Normal 60 2 2 6 5" xfId="19825" xr:uid="{00000000-0005-0000-0000-00008D800000}"/>
    <cellStyle name="Normal 60 2 2 7" xfId="11415" xr:uid="{00000000-0005-0000-0000-00008E800000}"/>
    <cellStyle name="Normal 60 2 2 7 2" xfId="41746" xr:uid="{00000000-0005-0000-0000-00008F800000}"/>
    <cellStyle name="Normal 60 2 2 7 3" xfId="26513" xr:uid="{00000000-0005-0000-0000-000090800000}"/>
    <cellStyle name="Normal 60 2 2 8" xfId="6394" xr:uid="{00000000-0005-0000-0000-000091800000}"/>
    <cellStyle name="Normal 60 2 2 8 2" xfId="36729" xr:uid="{00000000-0005-0000-0000-000092800000}"/>
    <cellStyle name="Normal 60 2 2 8 3" xfId="21496" xr:uid="{00000000-0005-0000-0000-000093800000}"/>
    <cellStyle name="Normal 60 2 2 9" xfId="31717" xr:uid="{00000000-0005-0000-0000-000094800000}"/>
    <cellStyle name="Normal 60 2 3" xfId="1421" xr:uid="{00000000-0005-0000-0000-000095800000}"/>
    <cellStyle name="Normal 60 2 3 2" xfId="1842" xr:uid="{00000000-0005-0000-0000-000096800000}"/>
    <cellStyle name="Normal 60 2 3 2 2" xfId="2681" xr:uid="{00000000-0005-0000-0000-000097800000}"/>
    <cellStyle name="Normal 60 2 3 2 2 2" xfId="4371" xr:uid="{00000000-0005-0000-0000-000098800000}"/>
    <cellStyle name="Normal 60 2 3 2 2 2 2" xfId="14444" xr:uid="{00000000-0005-0000-0000-000099800000}"/>
    <cellStyle name="Normal 60 2 3 2 2 2 2 2" xfId="44775" xr:uid="{00000000-0005-0000-0000-00009A800000}"/>
    <cellStyle name="Normal 60 2 3 2 2 2 2 3" xfId="29542" xr:uid="{00000000-0005-0000-0000-00009B800000}"/>
    <cellStyle name="Normal 60 2 3 2 2 2 3" xfId="9424" xr:uid="{00000000-0005-0000-0000-00009C800000}"/>
    <cellStyle name="Normal 60 2 3 2 2 2 3 2" xfId="39758" xr:uid="{00000000-0005-0000-0000-00009D800000}"/>
    <cellStyle name="Normal 60 2 3 2 2 2 3 3" xfId="24525" xr:uid="{00000000-0005-0000-0000-00009E800000}"/>
    <cellStyle name="Normal 60 2 3 2 2 2 4" xfId="34745" xr:uid="{00000000-0005-0000-0000-00009F800000}"/>
    <cellStyle name="Normal 60 2 3 2 2 2 5" xfId="19512" xr:uid="{00000000-0005-0000-0000-0000A0800000}"/>
    <cellStyle name="Normal 60 2 3 2 2 3" xfId="6063" xr:uid="{00000000-0005-0000-0000-0000A1800000}"/>
    <cellStyle name="Normal 60 2 3 2 2 3 2" xfId="16115" xr:uid="{00000000-0005-0000-0000-0000A2800000}"/>
    <cellStyle name="Normal 60 2 3 2 2 3 2 2" xfId="46446" xr:uid="{00000000-0005-0000-0000-0000A3800000}"/>
    <cellStyle name="Normal 60 2 3 2 2 3 2 3" xfId="31213" xr:uid="{00000000-0005-0000-0000-0000A4800000}"/>
    <cellStyle name="Normal 60 2 3 2 2 3 3" xfId="11095" xr:uid="{00000000-0005-0000-0000-0000A5800000}"/>
    <cellStyle name="Normal 60 2 3 2 2 3 3 2" xfId="41429" xr:uid="{00000000-0005-0000-0000-0000A6800000}"/>
    <cellStyle name="Normal 60 2 3 2 2 3 3 3" xfId="26196" xr:uid="{00000000-0005-0000-0000-0000A7800000}"/>
    <cellStyle name="Normal 60 2 3 2 2 3 4" xfId="36416" xr:uid="{00000000-0005-0000-0000-0000A8800000}"/>
    <cellStyle name="Normal 60 2 3 2 2 3 5" xfId="21183" xr:uid="{00000000-0005-0000-0000-0000A9800000}"/>
    <cellStyle name="Normal 60 2 3 2 2 4" xfId="12773" xr:uid="{00000000-0005-0000-0000-0000AA800000}"/>
    <cellStyle name="Normal 60 2 3 2 2 4 2" xfId="43104" xr:uid="{00000000-0005-0000-0000-0000AB800000}"/>
    <cellStyle name="Normal 60 2 3 2 2 4 3" xfId="27871" xr:uid="{00000000-0005-0000-0000-0000AC800000}"/>
    <cellStyle name="Normal 60 2 3 2 2 5" xfId="7752" xr:uid="{00000000-0005-0000-0000-0000AD800000}"/>
    <cellStyle name="Normal 60 2 3 2 2 5 2" xfId="38087" xr:uid="{00000000-0005-0000-0000-0000AE800000}"/>
    <cellStyle name="Normal 60 2 3 2 2 5 3" xfId="22854" xr:uid="{00000000-0005-0000-0000-0000AF800000}"/>
    <cellStyle name="Normal 60 2 3 2 2 6" xfId="33075" xr:uid="{00000000-0005-0000-0000-0000B0800000}"/>
    <cellStyle name="Normal 60 2 3 2 2 7" xfId="17841" xr:uid="{00000000-0005-0000-0000-0000B1800000}"/>
    <cellStyle name="Normal 60 2 3 2 3" xfId="3534" xr:uid="{00000000-0005-0000-0000-0000B2800000}"/>
    <cellStyle name="Normal 60 2 3 2 3 2" xfId="13608" xr:uid="{00000000-0005-0000-0000-0000B3800000}"/>
    <cellStyle name="Normal 60 2 3 2 3 2 2" xfId="43939" xr:uid="{00000000-0005-0000-0000-0000B4800000}"/>
    <cellStyle name="Normal 60 2 3 2 3 2 3" xfId="28706" xr:uid="{00000000-0005-0000-0000-0000B5800000}"/>
    <cellStyle name="Normal 60 2 3 2 3 3" xfId="8588" xr:uid="{00000000-0005-0000-0000-0000B6800000}"/>
    <cellStyle name="Normal 60 2 3 2 3 3 2" xfId="38922" xr:uid="{00000000-0005-0000-0000-0000B7800000}"/>
    <cellStyle name="Normal 60 2 3 2 3 3 3" xfId="23689" xr:uid="{00000000-0005-0000-0000-0000B8800000}"/>
    <cellStyle name="Normal 60 2 3 2 3 4" xfId="33909" xr:uid="{00000000-0005-0000-0000-0000B9800000}"/>
    <cellStyle name="Normal 60 2 3 2 3 5" xfId="18676" xr:uid="{00000000-0005-0000-0000-0000BA800000}"/>
    <cellStyle name="Normal 60 2 3 2 4" xfId="5227" xr:uid="{00000000-0005-0000-0000-0000BB800000}"/>
    <cellStyle name="Normal 60 2 3 2 4 2" xfId="15279" xr:uid="{00000000-0005-0000-0000-0000BC800000}"/>
    <cellStyle name="Normal 60 2 3 2 4 2 2" xfId="45610" xr:uid="{00000000-0005-0000-0000-0000BD800000}"/>
    <cellStyle name="Normal 60 2 3 2 4 2 3" xfId="30377" xr:uid="{00000000-0005-0000-0000-0000BE800000}"/>
    <cellStyle name="Normal 60 2 3 2 4 3" xfId="10259" xr:uid="{00000000-0005-0000-0000-0000BF800000}"/>
    <cellStyle name="Normal 60 2 3 2 4 3 2" xfId="40593" xr:uid="{00000000-0005-0000-0000-0000C0800000}"/>
    <cellStyle name="Normal 60 2 3 2 4 3 3" xfId="25360" xr:uid="{00000000-0005-0000-0000-0000C1800000}"/>
    <cellStyle name="Normal 60 2 3 2 4 4" xfId="35580" xr:uid="{00000000-0005-0000-0000-0000C2800000}"/>
    <cellStyle name="Normal 60 2 3 2 4 5" xfId="20347" xr:uid="{00000000-0005-0000-0000-0000C3800000}"/>
    <cellStyle name="Normal 60 2 3 2 5" xfId="11937" xr:uid="{00000000-0005-0000-0000-0000C4800000}"/>
    <cellStyle name="Normal 60 2 3 2 5 2" xfId="42268" xr:uid="{00000000-0005-0000-0000-0000C5800000}"/>
    <cellStyle name="Normal 60 2 3 2 5 3" xfId="27035" xr:uid="{00000000-0005-0000-0000-0000C6800000}"/>
    <cellStyle name="Normal 60 2 3 2 6" xfId="6916" xr:uid="{00000000-0005-0000-0000-0000C7800000}"/>
    <cellStyle name="Normal 60 2 3 2 6 2" xfId="37251" xr:uid="{00000000-0005-0000-0000-0000C8800000}"/>
    <cellStyle name="Normal 60 2 3 2 6 3" xfId="22018" xr:uid="{00000000-0005-0000-0000-0000C9800000}"/>
    <cellStyle name="Normal 60 2 3 2 7" xfId="32239" xr:uid="{00000000-0005-0000-0000-0000CA800000}"/>
    <cellStyle name="Normal 60 2 3 2 8" xfId="17005" xr:uid="{00000000-0005-0000-0000-0000CB800000}"/>
    <cellStyle name="Normal 60 2 3 3" xfId="2263" xr:uid="{00000000-0005-0000-0000-0000CC800000}"/>
    <cellStyle name="Normal 60 2 3 3 2" xfId="3953" xr:uid="{00000000-0005-0000-0000-0000CD800000}"/>
    <cellStyle name="Normal 60 2 3 3 2 2" xfId="14026" xr:uid="{00000000-0005-0000-0000-0000CE800000}"/>
    <cellStyle name="Normal 60 2 3 3 2 2 2" xfId="44357" xr:uid="{00000000-0005-0000-0000-0000CF800000}"/>
    <cellStyle name="Normal 60 2 3 3 2 2 3" xfId="29124" xr:uid="{00000000-0005-0000-0000-0000D0800000}"/>
    <cellStyle name="Normal 60 2 3 3 2 3" xfId="9006" xr:uid="{00000000-0005-0000-0000-0000D1800000}"/>
    <cellStyle name="Normal 60 2 3 3 2 3 2" xfId="39340" xr:uid="{00000000-0005-0000-0000-0000D2800000}"/>
    <cellStyle name="Normal 60 2 3 3 2 3 3" xfId="24107" xr:uid="{00000000-0005-0000-0000-0000D3800000}"/>
    <cellStyle name="Normal 60 2 3 3 2 4" xfId="34327" xr:uid="{00000000-0005-0000-0000-0000D4800000}"/>
    <cellStyle name="Normal 60 2 3 3 2 5" xfId="19094" xr:uid="{00000000-0005-0000-0000-0000D5800000}"/>
    <cellStyle name="Normal 60 2 3 3 3" xfId="5645" xr:uid="{00000000-0005-0000-0000-0000D6800000}"/>
    <cellStyle name="Normal 60 2 3 3 3 2" xfId="15697" xr:uid="{00000000-0005-0000-0000-0000D7800000}"/>
    <cellStyle name="Normal 60 2 3 3 3 2 2" xfId="46028" xr:uid="{00000000-0005-0000-0000-0000D8800000}"/>
    <cellStyle name="Normal 60 2 3 3 3 2 3" xfId="30795" xr:uid="{00000000-0005-0000-0000-0000D9800000}"/>
    <cellStyle name="Normal 60 2 3 3 3 3" xfId="10677" xr:uid="{00000000-0005-0000-0000-0000DA800000}"/>
    <cellStyle name="Normal 60 2 3 3 3 3 2" xfId="41011" xr:uid="{00000000-0005-0000-0000-0000DB800000}"/>
    <cellStyle name="Normal 60 2 3 3 3 3 3" xfId="25778" xr:uid="{00000000-0005-0000-0000-0000DC800000}"/>
    <cellStyle name="Normal 60 2 3 3 3 4" xfId="35998" xr:uid="{00000000-0005-0000-0000-0000DD800000}"/>
    <cellStyle name="Normal 60 2 3 3 3 5" xfId="20765" xr:uid="{00000000-0005-0000-0000-0000DE800000}"/>
    <cellStyle name="Normal 60 2 3 3 4" xfId="12355" xr:uid="{00000000-0005-0000-0000-0000DF800000}"/>
    <cellStyle name="Normal 60 2 3 3 4 2" xfId="42686" xr:uid="{00000000-0005-0000-0000-0000E0800000}"/>
    <cellStyle name="Normal 60 2 3 3 4 3" xfId="27453" xr:uid="{00000000-0005-0000-0000-0000E1800000}"/>
    <cellStyle name="Normal 60 2 3 3 5" xfId="7334" xr:uid="{00000000-0005-0000-0000-0000E2800000}"/>
    <cellStyle name="Normal 60 2 3 3 5 2" xfId="37669" xr:uid="{00000000-0005-0000-0000-0000E3800000}"/>
    <cellStyle name="Normal 60 2 3 3 5 3" xfId="22436" xr:uid="{00000000-0005-0000-0000-0000E4800000}"/>
    <cellStyle name="Normal 60 2 3 3 6" xfId="32657" xr:uid="{00000000-0005-0000-0000-0000E5800000}"/>
    <cellStyle name="Normal 60 2 3 3 7" xfId="17423" xr:uid="{00000000-0005-0000-0000-0000E6800000}"/>
    <cellStyle name="Normal 60 2 3 4" xfId="3116" xr:uid="{00000000-0005-0000-0000-0000E7800000}"/>
    <cellStyle name="Normal 60 2 3 4 2" xfId="13190" xr:uid="{00000000-0005-0000-0000-0000E8800000}"/>
    <cellStyle name="Normal 60 2 3 4 2 2" xfId="43521" xr:uid="{00000000-0005-0000-0000-0000E9800000}"/>
    <cellStyle name="Normal 60 2 3 4 2 3" xfId="28288" xr:uid="{00000000-0005-0000-0000-0000EA800000}"/>
    <cellStyle name="Normal 60 2 3 4 3" xfId="8170" xr:uid="{00000000-0005-0000-0000-0000EB800000}"/>
    <cellStyle name="Normal 60 2 3 4 3 2" xfId="38504" xr:uid="{00000000-0005-0000-0000-0000EC800000}"/>
    <cellStyle name="Normal 60 2 3 4 3 3" xfId="23271" xr:uid="{00000000-0005-0000-0000-0000ED800000}"/>
    <cellStyle name="Normal 60 2 3 4 4" xfId="33491" xr:uid="{00000000-0005-0000-0000-0000EE800000}"/>
    <cellStyle name="Normal 60 2 3 4 5" xfId="18258" xr:uid="{00000000-0005-0000-0000-0000EF800000}"/>
    <cellStyle name="Normal 60 2 3 5" xfId="4809" xr:uid="{00000000-0005-0000-0000-0000F0800000}"/>
    <cellStyle name="Normal 60 2 3 5 2" xfId="14861" xr:uid="{00000000-0005-0000-0000-0000F1800000}"/>
    <cellStyle name="Normal 60 2 3 5 2 2" xfId="45192" xr:uid="{00000000-0005-0000-0000-0000F2800000}"/>
    <cellStyle name="Normal 60 2 3 5 2 3" xfId="29959" xr:uid="{00000000-0005-0000-0000-0000F3800000}"/>
    <cellStyle name="Normal 60 2 3 5 3" xfId="9841" xr:uid="{00000000-0005-0000-0000-0000F4800000}"/>
    <cellStyle name="Normal 60 2 3 5 3 2" xfId="40175" xr:uid="{00000000-0005-0000-0000-0000F5800000}"/>
    <cellStyle name="Normal 60 2 3 5 3 3" xfId="24942" xr:uid="{00000000-0005-0000-0000-0000F6800000}"/>
    <cellStyle name="Normal 60 2 3 5 4" xfId="35162" xr:uid="{00000000-0005-0000-0000-0000F7800000}"/>
    <cellStyle name="Normal 60 2 3 5 5" xfId="19929" xr:uid="{00000000-0005-0000-0000-0000F8800000}"/>
    <cellStyle name="Normal 60 2 3 6" xfId="11519" xr:uid="{00000000-0005-0000-0000-0000F9800000}"/>
    <cellStyle name="Normal 60 2 3 6 2" xfId="41850" xr:uid="{00000000-0005-0000-0000-0000FA800000}"/>
    <cellStyle name="Normal 60 2 3 6 3" xfId="26617" xr:uid="{00000000-0005-0000-0000-0000FB800000}"/>
    <cellStyle name="Normal 60 2 3 7" xfId="6498" xr:uid="{00000000-0005-0000-0000-0000FC800000}"/>
    <cellStyle name="Normal 60 2 3 7 2" xfId="36833" xr:uid="{00000000-0005-0000-0000-0000FD800000}"/>
    <cellStyle name="Normal 60 2 3 7 3" xfId="21600" xr:uid="{00000000-0005-0000-0000-0000FE800000}"/>
    <cellStyle name="Normal 60 2 3 8" xfId="31821" xr:uid="{00000000-0005-0000-0000-0000FF800000}"/>
    <cellStyle name="Normal 60 2 3 9" xfId="16587" xr:uid="{00000000-0005-0000-0000-000000810000}"/>
    <cellStyle name="Normal 60 2 4" xfId="1634" xr:uid="{00000000-0005-0000-0000-000001810000}"/>
    <cellStyle name="Normal 60 2 4 2" xfId="2473" xr:uid="{00000000-0005-0000-0000-000002810000}"/>
    <cellStyle name="Normal 60 2 4 2 2" xfId="4163" xr:uid="{00000000-0005-0000-0000-000003810000}"/>
    <cellStyle name="Normal 60 2 4 2 2 2" xfId="14236" xr:uid="{00000000-0005-0000-0000-000004810000}"/>
    <cellStyle name="Normal 60 2 4 2 2 2 2" xfId="44567" xr:uid="{00000000-0005-0000-0000-000005810000}"/>
    <cellStyle name="Normal 60 2 4 2 2 2 3" xfId="29334" xr:uid="{00000000-0005-0000-0000-000006810000}"/>
    <cellStyle name="Normal 60 2 4 2 2 3" xfId="9216" xr:uid="{00000000-0005-0000-0000-000007810000}"/>
    <cellStyle name="Normal 60 2 4 2 2 3 2" xfId="39550" xr:uid="{00000000-0005-0000-0000-000008810000}"/>
    <cellStyle name="Normal 60 2 4 2 2 3 3" xfId="24317" xr:uid="{00000000-0005-0000-0000-000009810000}"/>
    <cellStyle name="Normal 60 2 4 2 2 4" xfId="34537" xr:uid="{00000000-0005-0000-0000-00000A810000}"/>
    <cellStyle name="Normal 60 2 4 2 2 5" xfId="19304" xr:uid="{00000000-0005-0000-0000-00000B810000}"/>
    <cellStyle name="Normal 60 2 4 2 3" xfId="5855" xr:uid="{00000000-0005-0000-0000-00000C810000}"/>
    <cellStyle name="Normal 60 2 4 2 3 2" xfId="15907" xr:uid="{00000000-0005-0000-0000-00000D810000}"/>
    <cellStyle name="Normal 60 2 4 2 3 2 2" xfId="46238" xr:uid="{00000000-0005-0000-0000-00000E810000}"/>
    <cellStyle name="Normal 60 2 4 2 3 2 3" xfId="31005" xr:uid="{00000000-0005-0000-0000-00000F810000}"/>
    <cellStyle name="Normal 60 2 4 2 3 3" xfId="10887" xr:uid="{00000000-0005-0000-0000-000010810000}"/>
    <cellStyle name="Normal 60 2 4 2 3 3 2" xfId="41221" xr:uid="{00000000-0005-0000-0000-000011810000}"/>
    <cellStyle name="Normal 60 2 4 2 3 3 3" xfId="25988" xr:uid="{00000000-0005-0000-0000-000012810000}"/>
    <cellStyle name="Normal 60 2 4 2 3 4" xfId="36208" xr:uid="{00000000-0005-0000-0000-000013810000}"/>
    <cellStyle name="Normal 60 2 4 2 3 5" xfId="20975" xr:uid="{00000000-0005-0000-0000-000014810000}"/>
    <cellStyle name="Normal 60 2 4 2 4" xfId="12565" xr:uid="{00000000-0005-0000-0000-000015810000}"/>
    <cellStyle name="Normal 60 2 4 2 4 2" xfId="42896" xr:uid="{00000000-0005-0000-0000-000016810000}"/>
    <cellStyle name="Normal 60 2 4 2 4 3" xfId="27663" xr:uid="{00000000-0005-0000-0000-000017810000}"/>
    <cellStyle name="Normal 60 2 4 2 5" xfId="7544" xr:uid="{00000000-0005-0000-0000-000018810000}"/>
    <cellStyle name="Normal 60 2 4 2 5 2" xfId="37879" xr:uid="{00000000-0005-0000-0000-000019810000}"/>
    <cellStyle name="Normal 60 2 4 2 5 3" xfId="22646" xr:uid="{00000000-0005-0000-0000-00001A810000}"/>
    <cellStyle name="Normal 60 2 4 2 6" xfId="32867" xr:uid="{00000000-0005-0000-0000-00001B810000}"/>
    <cellStyle name="Normal 60 2 4 2 7" xfId="17633" xr:uid="{00000000-0005-0000-0000-00001C810000}"/>
    <cellStyle name="Normal 60 2 4 3" xfId="3326" xr:uid="{00000000-0005-0000-0000-00001D810000}"/>
    <cellStyle name="Normal 60 2 4 3 2" xfId="13400" xr:uid="{00000000-0005-0000-0000-00001E810000}"/>
    <cellStyle name="Normal 60 2 4 3 2 2" xfId="43731" xr:uid="{00000000-0005-0000-0000-00001F810000}"/>
    <cellStyle name="Normal 60 2 4 3 2 3" xfId="28498" xr:uid="{00000000-0005-0000-0000-000020810000}"/>
    <cellStyle name="Normal 60 2 4 3 3" xfId="8380" xr:uid="{00000000-0005-0000-0000-000021810000}"/>
    <cellStyle name="Normal 60 2 4 3 3 2" xfId="38714" xr:uid="{00000000-0005-0000-0000-000022810000}"/>
    <cellStyle name="Normal 60 2 4 3 3 3" xfId="23481" xr:uid="{00000000-0005-0000-0000-000023810000}"/>
    <cellStyle name="Normal 60 2 4 3 4" xfId="33701" xr:uid="{00000000-0005-0000-0000-000024810000}"/>
    <cellStyle name="Normal 60 2 4 3 5" xfId="18468" xr:uid="{00000000-0005-0000-0000-000025810000}"/>
    <cellStyle name="Normal 60 2 4 4" xfId="5019" xr:uid="{00000000-0005-0000-0000-000026810000}"/>
    <cellStyle name="Normal 60 2 4 4 2" xfId="15071" xr:uid="{00000000-0005-0000-0000-000027810000}"/>
    <cellStyle name="Normal 60 2 4 4 2 2" xfId="45402" xr:uid="{00000000-0005-0000-0000-000028810000}"/>
    <cellStyle name="Normal 60 2 4 4 2 3" xfId="30169" xr:uid="{00000000-0005-0000-0000-000029810000}"/>
    <cellStyle name="Normal 60 2 4 4 3" xfId="10051" xr:uid="{00000000-0005-0000-0000-00002A810000}"/>
    <cellStyle name="Normal 60 2 4 4 3 2" xfId="40385" xr:uid="{00000000-0005-0000-0000-00002B810000}"/>
    <cellStyle name="Normal 60 2 4 4 3 3" xfId="25152" xr:uid="{00000000-0005-0000-0000-00002C810000}"/>
    <cellStyle name="Normal 60 2 4 4 4" xfId="35372" xr:uid="{00000000-0005-0000-0000-00002D810000}"/>
    <cellStyle name="Normal 60 2 4 4 5" xfId="20139" xr:uid="{00000000-0005-0000-0000-00002E810000}"/>
    <cellStyle name="Normal 60 2 4 5" xfId="11729" xr:uid="{00000000-0005-0000-0000-00002F810000}"/>
    <cellStyle name="Normal 60 2 4 5 2" xfId="42060" xr:uid="{00000000-0005-0000-0000-000030810000}"/>
    <cellStyle name="Normal 60 2 4 5 3" xfId="26827" xr:uid="{00000000-0005-0000-0000-000031810000}"/>
    <cellStyle name="Normal 60 2 4 6" xfId="6708" xr:uid="{00000000-0005-0000-0000-000032810000}"/>
    <cellStyle name="Normal 60 2 4 6 2" xfId="37043" xr:uid="{00000000-0005-0000-0000-000033810000}"/>
    <cellStyle name="Normal 60 2 4 6 3" xfId="21810" xr:uid="{00000000-0005-0000-0000-000034810000}"/>
    <cellStyle name="Normal 60 2 4 7" xfId="32031" xr:uid="{00000000-0005-0000-0000-000035810000}"/>
    <cellStyle name="Normal 60 2 4 8" xfId="16797" xr:uid="{00000000-0005-0000-0000-000036810000}"/>
    <cellStyle name="Normal 60 2 5" xfId="2055" xr:uid="{00000000-0005-0000-0000-000037810000}"/>
    <cellStyle name="Normal 60 2 5 2" xfId="3745" xr:uid="{00000000-0005-0000-0000-000038810000}"/>
    <cellStyle name="Normal 60 2 5 2 2" xfId="13818" xr:uid="{00000000-0005-0000-0000-000039810000}"/>
    <cellStyle name="Normal 60 2 5 2 2 2" xfId="44149" xr:uid="{00000000-0005-0000-0000-00003A810000}"/>
    <cellStyle name="Normal 60 2 5 2 2 3" xfId="28916" xr:uid="{00000000-0005-0000-0000-00003B810000}"/>
    <cellStyle name="Normal 60 2 5 2 3" xfId="8798" xr:uid="{00000000-0005-0000-0000-00003C810000}"/>
    <cellStyle name="Normal 60 2 5 2 3 2" xfId="39132" xr:uid="{00000000-0005-0000-0000-00003D810000}"/>
    <cellStyle name="Normal 60 2 5 2 3 3" xfId="23899" xr:uid="{00000000-0005-0000-0000-00003E810000}"/>
    <cellStyle name="Normal 60 2 5 2 4" xfId="34119" xr:uid="{00000000-0005-0000-0000-00003F810000}"/>
    <cellStyle name="Normal 60 2 5 2 5" xfId="18886" xr:uid="{00000000-0005-0000-0000-000040810000}"/>
    <cellStyle name="Normal 60 2 5 3" xfId="5437" xr:uid="{00000000-0005-0000-0000-000041810000}"/>
    <cellStyle name="Normal 60 2 5 3 2" xfId="15489" xr:uid="{00000000-0005-0000-0000-000042810000}"/>
    <cellStyle name="Normal 60 2 5 3 2 2" xfId="45820" xr:uid="{00000000-0005-0000-0000-000043810000}"/>
    <cellStyle name="Normal 60 2 5 3 2 3" xfId="30587" xr:uid="{00000000-0005-0000-0000-000044810000}"/>
    <cellStyle name="Normal 60 2 5 3 3" xfId="10469" xr:uid="{00000000-0005-0000-0000-000045810000}"/>
    <cellStyle name="Normal 60 2 5 3 3 2" xfId="40803" xr:uid="{00000000-0005-0000-0000-000046810000}"/>
    <cellStyle name="Normal 60 2 5 3 3 3" xfId="25570" xr:uid="{00000000-0005-0000-0000-000047810000}"/>
    <cellStyle name="Normal 60 2 5 3 4" xfId="35790" xr:uid="{00000000-0005-0000-0000-000048810000}"/>
    <cellStyle name="Normal 60 2 5 3 5" xfId="20557" xr:uid="{00000000-0005-0000-0000-000049810000}"/>
    <cellStyle name="Normal 60 2 5 4" xfId="12147" xr:uid="{00000000-0005-0000-0000-00004A810000}"/>
    <cellStyle name="Normal 60 2 5 4 2" xfId="42478" xr:uid="{00000000-0005-0000-0000-00004B810000}"/>
    <cellStyle name="Normal 60 2 5 4 3" xfId="27245" xr:uid="{00000000-0005-0000-0000-00004C810000}"/>
    <cellStyle name="Normal 60 2 5 5" xfId="7126" xr:uid="{00000000-0005-0000-0000-00004D810000}"/>
    <cellStyle name="Normal 60 2 5 5 2" xfId="37461" xr:uid="{00000000-0005-0000-0000-00004E810000}"/>
    <cellStyle name="Normal 60 2 5 5 3" xfId="22228" xr:uid="{00000000-0005-0000-0000-00004F810000}"/>
    <cellStyle name="Normal 60 2 5 6" xfId="32449" xr:uid="{00000000-0005-0000-0000-000050810000}"/>
    <cellStyle name="Normal 60 2 5 7" xfId="17215" xr:uid="{00000000-0005-0000-0000-000051810000}"/>
    <cellStyle name="Normal 60 2 6" xfId="2908" xr:uid="{00000000-0005-0000-0000-000052810000}"/>
    <cellStyle name="Normal 60 2 6 2" xfId="12982" xr:uid="{00000000-0005-0000-0000-000053810000}"/>
    <cellStyle name="Normal 60 2 6 2 2" xfId="43313" xr:uid="{00000000-0005-0000-0000-000054810000}"/>
    <cellStyle name="Normal 60 2 6 2 3" xfId="28080" xr:uid="{00000000-0005-0000-0000-000055810000}"/>
    <cellStyle name="Normal 60 2 6 3" xfId="7962" xr:uid="{00000000-0005-0000-0000-000056810000}"/>
    <cellStyle name="Normal 60 2 6 3 2" xfId="38296" xr:uid="{00000000-0005-0000-0000-000057810000}"/>
    <cellStyle name="Normal 60 2 6 3 3" xfId="23063" xr:uid="{00000000-0005-0000-0000-000058810000}"/>
    <cellStyle name="Normal 60 2 6 4" xfId="33283" xr:uid="{00000000-0005-0000-0000-000059810000}"/>
    <cellStyle name="Normal 60 2 6 5" xfId="18050" xr:uid="{00000000-0005-0000-0000-00005A810000}"/>
    <cellStyle name="Normal 60 2 7" xfId="4601" xr:uid="{00000000-0005-0000-0000-00005B810000}"/>
    <cellStyle name="Normal 60 2 7 2" xfId="14653" xr:uid="{00000000-0005-0000-0000-00005C810000}"/>
    <cellStyle name="Normal 60 2 7 2 2" xfId="44984" xr:uid="{00000000-0005-0000-0000-00005D810000}"/>
    <cellStyle name="Normal 60 2 7 2 3" xfId="29751" xr:uid="{00000000-0005-0000-0000-00005E810000}"/>
    <cellStyle name="Normal 60 2 7 3" xfId="9633" xr:uid="{00000000-0005-0000-0000-00005F810000}"/>
    <cellStyle name="Normal 60 2 7 3 2" xfId="39967" xr:uid="{00000000-0005-0000-0000-000060810000}"/>
    <cellStyle name="Normal 60 2 7 3 3" xfId="24734" xr:uid="{00000000-0005-0000-0000-000061810000}"/>
    <cellStyle name="Normal 60 2 7 4" xfId="34954" xr:uid="{00000000-0005-0000-0000-000062810000}"/>
    <cellStyle name="Normal 60 2 7 5" xfId="19721" xr:uid="{00000000-0005-0000-0000-000063810000}"/>
    <cellStyle name="Normal 60 2 8" xfId="11311" xr:uid="{00000000-0005-0000-0000-000064810000}"/>
    <cellStyle name="Normal 60 2 8 2" xfId="41642" xr:uid="{00000000-0005-0000-0000-000065810000}"/>
    <cellStyle name="Normal 60 2 8 3" xfId="26409" xr:uid="{00000000-0005-0000-0000-000066810000}"/>
    <cellStyle name="Normal 60 2 9" xfId="6290" xr:uid="{00000000-0005-0000-0000-000067810000}"/>
    <cellStyle name="Normal 60 2 9 2" xfId="36625" xr:uid="{00000000-0005-0000-0000-000068810000}"/>
    <cellStyle name="Normal 60 2 9 3" xfId="21392" xr:uid="{00000000-0005-0000-0000-000069810000}"/>
    <cellStyle name="Normal 60 3" xfId="1254" xr:uid="{00000000-0005-0000-0000-00006A810000}"/>
    <cellStyle name="Normal 60 3 10" xfId="16431" xr:uid="{00000000-0005-0000-0000-00006B810000}"/>
    <cellStyle name="Normal 60 3 2" xfId="1473" xr:uid="{00000000-0005-0000-0000-00006C810000}"/>
    <cellStyle name="Normal 60 3 2 2" xfId="1894" xr:uid="{00000000-0005-0000-0000-00006D810000}"/>
    <cellStyle name="Normal 60 3 2 2 2" xfId="2733" xr:uid="{00000000-0005-0000-0000-00006E810000}"/>
    <cellStyle name="Normal 60 3 2 2 2 2" xfId="4423" xr:uid="{00000000-0005-0000-0000-00006F810000}"/>
    <cellStyle name="Normal 60 3 2 2 2 2 2" xfId="14496" xr:uid="{00000000-0005-0000-0000-000070810000}"/>
    <cellStyle name="Normal 60 3 2 2 2 2 2 2" xfId="44827" xr:uid="{00000000-0005-0000-0000-000071810000}"/>
    <cellStyle name="Normal 60 3 2 2 2 2 2 3" xfId="29594" xr:uid="{00000000-0005-0000-0000-000072810000}"/>
    <cellStyle name="Normal 60 3 2 2 2 2 3" xfId="9476" xr:uid="{00000000-0005-0000-0000-000073810000}"/>
    <cellStyle name="Normal 60 3 2 2 2 2 3 2" xfId="39810" xr:uid="{00000000-0005-0000-0000-000074810000}"/>
    <cellStyle name="Normal 60 3 2 2 2 2 3 3" xfId="24577" xr:uid="{00000000-0005-0000-0000-000075810000}"/>
    <cellStyle name="Normal 60 3 2 2 2 2 4" xfId="34797" xr:uid="{00000000-0005-0000-0000-000076810000}"/>
    <cellStyle name="Normal 60 3 2 2 2 2 5" xfId="19564" xr:uid="{00000000-0005-0000-0000-000077810000}"/>
    <cellStyle name="Normal 60 3 2 2 2 3" xfId="6115" xr:uid="{00000000-0005-0000-0000-000078810000}"/>
    <cellStyle name="Normal 60 3 2 2 2 3 2" xfId="16167" xr:uid="{00000000-0005-0000-0000-000079810000}"/>
    <cellStyle name="Normal 60 3 2 2 2 3 2 2" xfId="46498" xr:uid="{00000000-0005-0000-0000-00007A810000}"/>
    <cellStyle name="Normal 60 3 2 2 2 3 2 3" xfId="31265" xr:uid="{00000000-0005-0000-0000-00007B810000}"/>
    <cellStyle name="Normal 60 3 2 2 2 3 3" xfId="11147" xr:uid="{00000000-0005-0000-0000-00007C810000}"/>
    <cellStyle name="Normal 60 3 2 2 2 3 3 2" xfId="41481" xr:uid="{00000000-0005-0000-0000-00007D810000}"/>
    <cellStyle name="Normal 60 3 2 2 2 3 3 3" xfId="26248" xr:uid="{00000000-0005-0000-0000-00007E810000}"/>
    <cellStyle name="Normal 60 3 2 2 2 3 4" xfId="36468" xr:uid="{00000000-0005-0000-0000-00007F810000}"/>
    <cellStyle name="Normal 60 3 2 2 2 3 5" xfId="21235" xr:uid="{00000000-0005-0000-0000-000080810000}"/>
    <cellStyle name="Normal 60 3 2 2 2 4" xfId="12825" xr:uid="{00000000-0005-0000-0000-000081810000}"/>
    <cellStyle name="Normal 60 3 2 2 2 4 2" xfId="43156" xr:uid="{00000000-0005-0000-0000-000082810000}"/>
    <cellStyle name="Normal 60 3 2 2 2 4 3" xfId="27923" xr:uid="{00000000-0005-0000-0000-000083810000}"/>
    <cellStyle name="Normal 60 3 2 2 2 5" xfId="7804" xr:uid="{00000000-0005-0000-0000-000084810000}"/>
    <cellStyle name="Normal 60 3 2 2 2 5 2" xfId="38139" xr:uid="{00000000-0005-0000-0000-000085810000}"/>
    <cellStyle name="Normal 60 3 2 2 2 5 3" xfId="22906" xr:uid="{00000000-0005-0000-0000-000086810000}"/>
    <cellStyle name="Normal 60 3 2 2 2 6" xfId="33127" xr:uid="{00000000-0005-0000-0000-000087810000}"/>
    <cellStyle name="Normal 60 3 2 2 2 7" xfId="17893" xr:uid="{00000000-0005-0000-0000-000088810000}"/>
    <cellStyle name="Normal 60 3 2 2 3" xfId="3586" xr:uid="{00000000-0005-0000-0000-000089810000}"/>
    <cellStyle name="Normal 60 3 2 2 3 2" xfId="13660" xr:uid="{00000000-0005-0000-0000-00008A810000}"/>
    <cellStyle name="Normal 60 3 2 2 3 2 2" xfId="43991" xr:uid="{00000000-0005-0000-0000-00008B810000}"/>
    <cellStyle name="Normal 60 3 2 2 3 2 3" xfId="28758" xr:uid="{00000000-0005-0000-0000-00008C810000}"/>
    <cellStyle name="Normal 60 3 2 2 3 3" xfId="8640" xr:uid="{00000000-0005-0000-0000-00008D810000}"/>
    <cellStyle name="Normal 60 3 2 2 3 3 2" xfId="38974" xr:uid="{00000000-0005-0000-0000-00008E810000}"/>
    <cellStyle name="Normal 60 3 2 2 3 3 3" xfId="23741" xr:uid="{00000000-0005-0000-0000-00008F810000}"/>
    <cellStyle name="Normal 60 3 2 2 3 4" xfId="33961" xr:uid="{00000000-0005-0000-0000-000090810000}"/>
    <cellStyle name="Normal 60 3 2 2 3 5" xfId="18728" xr:uid="{00000000-0005-0000-0000-000091810000}"/>
    <cellStyle name="Normal 60 3 2 2 4" xfId="5279" xr:uid="{00000000-0005-0000-0000-000092810000}"/>
    <cellStyle name="Normal 60 3 2 2 4 2" xfId="15331" xr:uid="{00000000-0005-0000-0000-000093810000}"/>
    <cellStyle name="Normal 60 3 2 2 4 2 2" xfId="45662" xr:uid="{00000000-0005-0000-0000-000094810000}"/>
    <cellStyle name="Normal 60 3 2 2 4 2 3" xfId="30429" xr:uid="{00000000-0005-0000-0000-000095810000}"/>
    <cellStyle name="Normal 60 3 2 2 4 3" xfId="10311" xr:uid="{00000000-0005-0000-0000-000096810000}"/>
    <cellStyle name="Normal 60 3 2 2 4 3 2" xfId="40645" xr:uid="{00000000-0005-0000-0000-000097810000}"/>
    <cellStyle name="Normal 60 3 2 2 4 3 3" xfId="25412" xr:uid="{00000000-0005-0000-0000-000098810000}"/>
    <cellStyle name="Normal 60 3 2 2 4 4" xfId="35632" xr:uid="{00000000-0005-0000-0000-000099810000}"/>
    <cellStyle name="Normal 60 3 2 2 4 5" xfId="20399" xr:uid="{00000000-0005-0000-0000-00009A810000}"/>
    <cellStyle name="Normal 60 3 2 2 5" xfId="11989" xr:uid="{00000000-0005-0000-0000-00009B810000}"/>
    <cellStyle name="Normal 60 3 2 2 5 2" xfId="42320" xr:uid="{00000000-0005-0000-0000-00009C810000}"/>
    <cellStyle name="Normal 60 3 2 2 5 3" xfId="27087" xr:uid="{00000000-0005-0000-0000-00009D810000}"/>
    <cellStyle name="Normal 60 3 2 2 6" xfId="6968" xr:uid="{00000000-0005-0000-0000-00009E810000}"/>
    <cellStyle name="Normal 60 3 2 2 6 2" xfId="37303" xr:uid="{00000000-0005-0000-0000-00009F810000}"/>
    <cellStyle name="Normal 60 3 2 2 6 3" xfId="22070" xr:uid="{00000000-0005-0000-0000-0000A0810000}"/>
    <cellStyle name="Normal 60 3 2 2 7" xfId="32291" xr:uid="{00000000-0005-0000-0000-0000A1810000}"/>
    <cellStyle name="Normal 60 3 2 2 8" xfId="17057" xr:uid="{00000000-0005-0000-0000-0000A2810000}"/>
    <cellStyle name="Normal 60 3 2 3" xfId="2315" xr:uid="{00000000-0005-0000-0000-0000A3810000}"/>
    <cellStyle name="Normal 60 3 2 3 2" xfId="4005" xr:uid="{00000000-0005-0000-0000-0000A4810000}"/>
    <cellStyle name="Normal 60 3 2 3 2 2" xfId="14078" xr:uid="{00000000-0005-0000-0000-0000A5810000}"/>
    <cellStyle name="Normal 60 3 2 3 2 2 2" xfId="44409" xr:uid="{00000000-0005-0000-0000-0000A6810000}"/>
    <cellStyle name="Normal 60 3 2 3 2 2 3" xfId="29176" xr:uid="{00000000-0005-0000-0000-0000A7810000}"/>
    <cellStyle name="Normal 60 3 2 3 2 3" xfId="9058" xr:uid="{00000000-0005-0000-0000-0000A8810000}"/>
    <cellStyle name="Normal 60 3 2 3 2 3 2" xfId="39392" xr:uid="{00000000-0005-0000-0000-0000A9810000}"/>
    <cellStyle name="Normal 60 3 2 3 2 3 3" xfId="24159" xr:uid="{00000000-0005-0000-0000-0000AA810000}"/>
    <cellStyle name="Normal 60 3 2 3 2 4" xfId="34379" xr:uid="{00000000-0005-0000-0000-0000AB810000}"/>
    <cellStyle name="Normal 60 3 2 3 2 5" xfId="19146" xr:uid="{00000000-0005-0000-0000-0000AC810000}"/>
    <cellStyle name="Normal 60 3 2 3 3" xfId="5697" xr:uid="{00000000-0005-0000-0000-0000AD810000}"/>
    <cellStyle name="Normal 60 3 2 3 3 2" xfId="15749" xr:uid="{00000000-0005-0000-0000-0000AE810000}"/>
    <cellStyle name="Normal 60 3 2 3 3 2 2" xfId="46080" xr:uid="{00000000-0005-0000-0000-0000AF810000}"/>
    <cellStyle name="Normal 60 3 2 3 3 2 3" xfId="30847" xr:uid="{00000000-0005-0000-0000-0000B0810000}"/>
    <cellStyle name="Normal 60 3 2 3 3 3" xfId="10729" xr:uid="{00000000-0005-0000-0000-0000B1810000}"/>
    <cellStyle name="Normal 60 3 2 3 3 3 2" xfId="41063" xr:uid="{00000000-0005-0000-0000-0000B2810000}"/>
    <cellStyle name="Normal 60 3 2 3 3 3 3" xfId="25830" xr:uid="{00000000-0005-0000-0000-0000B3810000}"/>
    <cellStyle name="Normal 60 3 2 3 3 4" xfId="36050" xr:uid="{00000000-0005-0000-0000-0000B4810000}"/>
    <cellStyle name="Normal 60 3 2 3 3 5" xfId="20817" xr:uid="{00000000-0005-0000-0000-0000B5810000}"/>
    <cellStyle name="Normal 60 3 2 3 4" xfId="12407" xr:uid="{00000000-0005-0000-0000-0000B6810000}"/>
    <cellStyle name="Normal 60 3 2 3 4 2" xfId="42738" xr:uid="{00000000-0005-0000-0000-0000B7810000}"/>
    <cellStyle name="Normal 60 3 2 3 4 3" xfId="27505" xr:uid="{00000000-0005-0000-0000-0000B8810000}"/>
    <cellStyle name="Normal 60 3 2 3 5" xfId="7386" xr:uid="{00000000-0005-0000-0000-0000B9810000}"/>
    <cellStyle name="Normal 60 3 2 3 5 2" xfId="37721" xr:uid="{00000000-0005-0000-0000-0000BA810000}"/>
    <cellStyle name="Normal 60 3 2 3 5 3" xfId="22488" xr:uid="{00000000-0005-0000-0000-0000BB810000}"/>
    <cellStyle name="Normal 60 3 2 3 6" xfId="32709" xr:uid="{00000000-0005-0000-0000-0000BC810000}"/>
    <cellStyle name="Normal 60 3 2 3 7" xfId="17475" xr:uid="{00000000-0005-0000-0000-0000BD810000}"/>
    <cellStyle name="Normal 60 3 2 4" xfId="3168" xr:uid="{00000000-0005-0000-0000-0000BE810000}"/>
    <cellStyle name="Normal 60 3 2 4 2" xfId="13242" xr:uid="{00000000-0005-0000-0000-0000BF810000}"/>
    <cellStyle name="Normal 60 3 2 4 2 2" xfId="43573" xr:uid="{00000000-0005-0000-0000-0000C0810000}"/>
    <cellStyle name="Normal 60 3 2 4 2 3" xfId="28340" xr:uid="{00000000-0005-0000-0000-0000C1810000}"/>
    <cellStyle name="Normal 60 3 2 4 3" xfId="8222" xr:uid="{00000000-0005-0000-0000-0000C2810000}"/>
    <cellStyle name="Normal 60 3 2 4 3 2" xfId="38556" xr:uid="{00000000-0005-0000-0000-0000C3810000}"/>
    <cellStyle name="Normal 60 3 2 4 3 3" xfId="23323" xr:uid="{00000000-0005-0000-0000-0000C4810000}"/>
    <cellStyle name="Normal 60 3 2 4 4" xfId="33543" xr:uid="{00000000-0005-0000-0000-0000C5810000}"/>
    <cellStyle name="Normal 60 3 2 4 5" xfId="18310" xr:uid="{00000000-0005-0000-0000-0000C6810000}"/>
    <cellStyle name="Normal 60 3 2 5" xfId="4861" xr:uid="{00000000-0005-0000-0000-0000C7810000}"/>
    <cellStyle name="Normal 60 3 2 5 2" xfId="14913" xr:uid="{00000000-0005-0000-0000-0000C8810000}"/>
    <cellStyle name="Normal 60 3 2 5 2 2" xfId="45244" xr:uid="{00000000-0005-0000-0000-0000C9810000}"/>
    <cellStyle name="Normal 60 3 2 5 2 3" xfId="30011" xr:uid="{00000000-0005-0000-0000-0000CA810000}"/>
    <cellStyle name="Normal 60 3 2 5 3" xfId="9893" xr:uid="{00000000-0005-0000-0000-0000CB810000}"/>
    <cellStyle name="Normal 60 3 2 5 3 2" xfId="40227" xr:uid="{00000000-0005-0000-0000-0000CC810000}"/>
    <cellStyle name="Normal 60 3 2 5 3 3" xfId="24994" xr:uid="{00000000-0005-0000-0000-0000CD810000}"/>
    <cellStyle name="Normal 60 3 2 5 4" xfId="35214" xr:uid="{00000000-0005-0000-0000-0000CE810000}"/>
    <cellStyle name="Normal 60 3 2 5 5" xfId="19981" xr:uid="{00000000-0005-0000-0000-0000CF810000}"/>
    <cellStyle name="Normal 60 3 2 6" xfId="11571" xr:uid="{00000000-0005-0000-0000-0000D0810000}"/>
    <cellStyle name="Normal 60 3 2 6 2" xfId="41902" xr:uid="{00000000-0005-0000-0000-0000D1810000}"/>
    <cellStyle name="Normal 60 3 2 6 3" xfId="26669" xr:uid="{00000000-0005-0000-0000-0000D2810000}"/>
    <cellStyle name="Normal 60 3 2 7" xfId="6550" xr:uid="{00000000-0005-0000-0000-0000D3810000}"/>
    <cellStyle name="Normal 60 3 2 7 2" xfId="36885" xr:uid="{00000000-0005-0000-0000-0000D4810000}"/>
    <cellStyle name="Normal 60 3 2 7 3" xfId="21652" xr:uid="{00000000-0005-0000-0000-0000D5810000}"/>
    <cellStyle name="Normal 60 3 2 8" xfId="31873" xr:uid="{00000000-0005-0000-0000-0000D6810000}"/>
    <cellStyle name="Normal 60 3 2 9" xfId="16639" xr:uid="{00000000-0005-0000-0000-0000D7810000}"/>
    <cellStyle name="Normal 60 3 3" xfId="1686" xr:uid="{00000000-0005-0000-0000-0000D8810000}"/>
    <cellStyle name="Normal 60 3 3 2" xfId="2525" xr:uid="{00000000-0005-0000-0000-0000D9810000}"/>
    <cellStyle name="Normal 60 3 3 2 2" xfId="4215" xr:uid="{00000000-0005-0000-0000-0000DA810000}"/>
    <cellStyle name="Normal 60 3 3 2 2 2" xfId="14288" xr:uid="{00000000-0005-0000-0000-0000DB810000}"/>
    <cellStyle name="Normal 60 3 3 2 2 2 2" xfId="44619" xr:uid="{00000000-0005-0000-0000-0000DC810000}"/>
    <cellStyle name="Normal 60 3 3 2 2 2 3" xfId="29386" xr:uid="{00000000-0005-0000-0000-0000DD810000}"/>
    <cellStyle name="Normal 60 3 3 2 2 3" xfId="9268" xr:uid="{00000000-0005-0000-0000-0000DE810000}"/>
    <cellStyle name="Normal 60 3 3 2 2 3 2" xfId="39602" xr:uid="{00000000-0005-0000-0000-0000DF810000}"/>
    <cellStyle name="Normal 60 3 3 2 2 3 3" xfId="24369" xr:uid="{00000000-0005-0000-0000-0000E0810000}"/>
    <cellStyle name="Normal 60 3 3 2 2 4" xfId="34589" xr:uid="{00000000-0005-0000-0000-0000E1810000}"/>
    <cellStyle name="Normal 60 3 3 2 2 5" xfId="19356" xr:uid="{00000000-0005-0000-0000-0000E2810000}"/>
    <cellStyle name="Normal 60 3 3 2 3" xfId="5907" xr:uid="{00000000-0005-0000-0000-0000E3810000}"/>
    <cellStyle name="Normal 60 3 3 2 3 2" xfId="15959" xr:uid="{00000000-0005-0000-0000-0000E4810000}"/>
    <cellStyle name="Normal 60 3 3 2 3 2 2" xfId="46290" xr:uid="{00000000-0005-0000-0000-0000E5810000}"/>
    <cellStyle name="Normal 60 3 3 2 3 2 3" xfId="31057" xr:uid="{00000000-0005-0000-0000-0000E6810000}"/>
    <cellStyle name="Normal 60 3 3 2 3 3" xfId="10939" xr:uid="{00000000-0005-0000-0000-0000E7810000}"/>
    <cellStyle name="Normal 60 3 3 2 3 3 2" xfId="41273" xr:uid="{00000000-0005-0000-0000-0000E8810000}"/>
    <cellStyle name="Normal 60 3 3 2 3 3 3" xfId="26040" xr:uid="{00000000-0005-0000-0000-0000E9810000}"/>
    <cellStyle name="Normal 60 3 3 2 3 4" xfId="36260" xr:uid="{00000000-0005-0000-0000-0000EA810000}"/>
    <cellStyle name="Normal 60 3 3 2 3 5" xfId="21027" xr:uid="{00000000-0005-0000-0000-0000EB810000}"/>
    <cellStyle name="Normal 60 3 3 2 4" xfId="12617" xr:uid="{00000000-0005-0000-0000-0000EC810000}"/>
    <cellStyle name="Normal 60 3 3 2 4 2" xfId="42948" xr:uid="{00000000-0005-0000-0000-0000ED810000}"/>
    <cellStyle name="Normal 60 3 3 2 4 3" xfId="27715" xr:uid="{00000000-0005-0000-0000-0000EE810000}"/>
    <cellStyle name="Normal 60 3 3 2 5" xfId="7596" xr:uid="{00000000-0005-0000-0000-0000EF810000}"/>
    <cellStyle name="Normal 60 3 3 2 5 2" xfId="37931" xr:uid="{00000000-0005-0000-0000-0000F0810000}"/>
    <cellStyle name="Normal 60 3 3 2 5 3" xfId="22698" xr:uid="{00000000-0005-0000-0000-0000F1810000}"/>
    <cellStyle name="Normal 60 3 3 2 6" xfId="32919" xr:uid="{00000000-0005-0000-0000-0000F2810000}"/>
    <cellStyle name="Normal 60 3 3 2 7" xfId="17685" xr:uid="{00000000-0005-0000-0000-0000F3810000}"/>
    <cellStyle name="Normal 60 3 3 3" xfId="3378" xr:uid="{00000000-0005-0000-0000-0000F4810000}"/>
    <cellStyle name="Normal 60 3 3 3 2" xfId="13452" xr:uid="{00000000-0005-0000-0000-0000F5810000}"/>
    <cellStyle name="Normal 60 3 3 3 2 2" xfId="43783" xr:uid="{00000000-0005-0000-0000-0000F6810000}"/>
    <cellStyle name="Normal 60 3 3 3 2 3" xfId="28550" xr:uid="{00000000-0005-0000-0000-0000F7810000}"/>
    <cellStyle name="Normal 60 3 3 3 3" xfId="8432" xr:uid="{00000000-0005-0000-0000-0000F8810000}"/>
    <cellStyle name="Normal 60 3 3 3 3 2" xfId="38766" xr:uid="{00000000-0005-0000-0000-0000F9810000}"/>
    <cellStyle name="Normal 60 3 3 3 3 3" xfId="23533" xr:uid="{00000000-0005-0000-0000-0000FA810000}"/>
    <cellStyle name="Normal 60 3 3 3 4" xfId="33753" xr:uid="{00000000-0005-0000-0000-0000FB810000}"/>
    <cellStyle name="Normal 60 3 3 3 5" xfId="18520" xr:uid="{00000000-0005-0000-0000-0000FC810000}"/>
    <cellStyle name="Normal 60 3 3 4" xfId="5071" xr:uid="{00000000-0005-0000-0000-0000FD810000}"/>
    <cellStyle name="Normal 60 3 3 4 2" xfId="15123" xr:uid="{00000000-0005-0000-0000-0000FE810000}"/>
    <cellStyle name="Normal 60 3 3 4 2 2" xfId="45454" xr:uid="{00000000-0005-0000-0000-0000FF810000}"/>
    <cellStyle name="Normal 60 3 3 4 2 3" xfId="30221" xr:uid="{00000000-0005-0000-0000-000000820000}"/>
    <cellStyle name="Normal 60 3 3 4 3" xfId="10103" xr:uid="{00000000-0005-0000-0000-000001820000}"/>
    <cellStyle name="Normal 60 3 3 4 3 2" xfId="40437" xr:uid="{00000000-0005-0000-0000-000002820000}"/>
    <cellStyle name="Normal 60 3 3 4 3 3" xfId="25204" xr:uid="{00000000-0005-0000-0000-000003820000}"/>
    <cellStyle name="Normal 60 3 3 4 4" xfId="35424" xr:uid="{00000000-0005-0000-0000-000004820000}"/>
    <cellStyle name="Normal 60 3 3 4 5" xfId="20191" xr:uid="{00000000-0005-0000-0000-000005820000}"/>
    <cellStyle name="Normal 60 3 3 5" xfId="11781" xr:uid="{00000000-0005-0000-0000-000006820000}"/>
    <cellStyle name="Normal 60 3 3 5 2" xfId="42112" xr:uid="{00000000-0005-0000-0000-000007820000}"/>
    <cellStyle name="Normal 60 3 3 5 3" xfId="26879" xr:uid="{00000000-0005-0000-0000-000008820000}"/>
    <cellStyle name="Normal 60 3 3 6" xfId="6760" xr:uid="{00000000-0005-0000-0000-000009820000}"/>
    <cellStyle name="Normal 60 3 3 6 2" xfId="37095" xr:uid="{00000000-0005-0000-0000-00000A820000}"/>
    <cellStyle name="Normal 60 3 3 6 3" xfId="21862" xr:uid="{00000000-0005-0000-0000-00000B820000}"/>
    <cellStyle name="Normal 60 3 3 7" xfId="32083" xr:uid="{00000000-0005-0000-0000-00000C820000}"/>
    <cellStyle name="Normal 60 3 3 8" xfId="16849" xr:uid="{00000000-0005-0000-0000-00000D820000}"/>
    <cellStyle name="Normal 60 3 4" xfId="2107" xr:uid="{00000000-0005-0000-0000-00000E820000}"/>
    <cellStyle name="Normal 60 3 4 2" xfId="3797" xr:uid="{00000000-0005-0000-0000-00000F820000}"/>
    <cellStyle name="Normal 60 3 4 2 2" xfId="13870" xr:uid="{00000000-0005-0000-0000-000010820000}"/>
    <cellStyle name="Normal 60 3 4 2 2 2" xfId="44201" xr:uid="{00000000-0005-0000-0000-000011820000}"/>
    <cellStyle name="Normal 60 3 4 2 2 3" xfId="28968" xr:uid="{00000000-0005-0000-0000-000012820000}"/>
    <cellStyle name="Normal 60 3 4 2 3" xfId="8850" xr:uid="{00000000-0005-0000-0000-000013820000}"/>
    <cellStyle name="Normal 60 3 4 2 3 2" xfId="39184" xr:uid="{00000000-0005-0000-0000-000014820000}"/>
    <cellStyle name="Normal 60 3 4 2 3 3" xfId="23951" xr:uid="{00000000-0005-0000-0000-000015820000}"/>
    <cellStyle name="Normal 60 3 4 2 4" xfId="34171" xr:uid="{00000000-0005-0000-0000-000016820000}"/>
    <cellStyle name="Normal 60 3 4 2 5" xfId="18938" xr:uid="{00000000-0005-0000-0000-000017820000}"/>
    <cellStyle name="Normal 60 3 4 3" xfId="5489" xr:uid="{00000000-0005-0000-0000-000018820000}"/>
    <cellStyle name="Normal 60 3 4 3 2" xfId="15541" xr:uid="{00000000-0005-0000-0000-000019820000}"/>
    <cellStyle name="Normal 60 3 4 3 2 2" xfId="45872" xr:uid="{00000000-0005-0000-0000-00001A820000}"/>
    <cellStyle name="Normal 60 3 4 3 2 3" xfId="30639" xr:uid="{00000000-0005-0000-0000-00001B820000}"/>
    <cellStyle name="Normal 60 3 4 3 3" xfId="10521" xr:uid="{00000000-0005-0000-0000-00001C820000}"/>
    <cellStyle name="Normal 60 3 4 3 3 2" xfId="40855" xr:uid="{00000000-0005-0000-0000-00001D820000}"/>
    <cellStyle name="Normal 60 3 4 3 3 3" xfId="25622" xr:uid="{00000000-0005-0000-0000-00001E820000}"/>
    <cellStyle name="Normal 60 3 4 3 4" xfId="35842" xr:uid="{00000000-0005-0000-0000-00001F820000}"/>
    <cellStyle name="Normal 60 3 4 3 5" xfId="20609" xr:uid="{00000000-0005-0000-0000-000020820000}"/>
    <cellStyle name="Normal 60 3 4 4" xfId="12199" xr:uid="{00000000-0005-0000-0000-000021820000}"/>
    <cellStyle name="Normal 60 3 4 4 2" xfId="42530" xr:uid="{00000000-0005-0000-0000-000022820000}"/>
    <cellStyle name="Normal 60 3 4 4 3" xfId="27297" xr:uid="{00000000-0005-0000-0000-000023820000}"/>
    <cellStyle name="Normal 60 3 4 5" xfId="7178" xr:uid="{00000000-0005-0000-0000-000024820000}"/>
    <cellStyle name="Normal 60 3 4 5 2" xfId="37513" xr:uid="{00000000-0005-0000-0000-000025820000}"/>
    <cellStyle name="Normal 60 3 4 5 3" xfId="22280" xr:uid="{00000000-0005-0000-0000-000026820000}"/>
    <cellStyle name="Normal 60 3 4 6" xfId="32501" xr:uid="{00000000-0005-0000-0000-000027820000}"/>
    <cellStyle name="Normal 60 3 4 7" xfId="17267" xr:uid="{00000000-0005-0000-0000-000028820000}"/>
    <cellStyle name="Normal 60 3 5" xfId="2960" xr:uid="{00000000-0005-0000-0000-000029820000}"/>
    <cellStyle name="Normal 60 3 5 2" xfId="13034" xr:uid="{00000000-0005-0000-0000-00002A820000}"/>
    <cellStyle name="Normal 60 3 5 2 2" xfId="43365" xr:uid="{00000000-0005-0000-0000-00002B820000}"/>
    <cellStyle name="Normal 60 3 5 2 3" xfId="28132" xr:uid="{00000000-0005-0000-0000-00002C820000}"/>
    <cellStyle name="Normal 60 3 5 3" xfId="8014" xr:uid="{00000000-0005-0000-0000-00002D820000}"/>
    <cellStyle name="Normal 60 3 5 3 2" xfId="38348" xr:uid="{00000000-0005-0000-0000-00002E820000}"/>
    <cellStyle name="Normal 60 3 5 3 3" xfId="23115" xr:uid="{00000000-0005-0000-0000-00002F820000}"/>
    <cellStyle name="Normal 60 3 5 4" xfId="33335" xr:uid="{00000000-0005-0000-0000-000030820000}"/>
    <cellStyle name="Normal 60 3 5 5" xfId="18102" xr:uid="{00000000-0005-0000-0000-000031820000}"/>
    <cellStyle name="Normal 60 3 6" xfId="4653" xr:uid="{00000000-0005-0000-0000-000032820000}"/>
    <cellStyle name="Normal 60 3 6 2" xfId="14705" xr:uid="{00000000-0005-0000-0000-000033820000}"/>
    <cellStyle name="Normal 60 3 6 2 2" xfId="45036" xr:uid="{00000000-0005-0000-0000-000034820000}"/>
    <cellStyle name="Normal 60 3 6 2 3" xfId="29803" xr:uid="{00000000-0005-0000-0000-000035820000}"/>
    <cellStyle name="Normal 60 3 6 3" xfId="9685" xr:uid="{00000000-0005-0000-0000-000036820000}"/>
    <cellStyle name="Normal 60 3 6 3 2" xfId="40019" xr:uid="{00000000-0005-0000-0000-000037820000}"/>
    <cellStyle name="Normal 60 3 6 3 3" xfId="24786" xr:uid="{00000000-0005-0000-0000-000038820000}"/>
    <cellStyle name="Normal 60 3 6 4" xfId="35006" xr:uid="{00000000-0005-0000-0000-000039820000}"/>
    <cellStyle name="Normal 60 3 6 5" xfId="19773" xr:uid="{00000000-0005-0000-0000-00003A820000}"/>
    <cellStyle name="Normal 60 3 7" xfId="11363" xr:uid="{00000000-0005-0000-0000-00003B820000}"/>
    <cellStyle name="Normal 60 3 7 2" xfId="41694" xr:uid="{00000000-0005-0000-0000-00003C820000}"/>
    <cellStyle name="Normal 60 3 7 3" xfId="26461" xr:uid="{00000000-0005-0000-0000-00003D820000}"/>
    <cellStyle name="Normal 60 3 8" xfId="6342" xr:uid="{00000000-0005-0000-0000-00003E820000}"/>
    <cellStyle name="Normal 60 3 8 2" xfId="36677" xr:uid="{00000000-0005-0000-0000-00003F820000}"/>
    <cellStyle name="Normal 60 3 8 3" xfId="21444" xr:uid="{00000000-0005-0000-0000-000040820000}"/>
    <cellStyle name="Normal 60 3 9" xfId="31666" xr:uid="{00000000-0005-0000-0000-000041820000}"/>
    <cellStyle name="Normal 60 4" xfId="1367" xr:uid="{00000000-0005-0000-0000-000042820000}"/>
    <cellStyle name="Normal 60 4 2" xfId="1790" xr:uid="{00000000-0005-0000-0000-000043820000}"/>
    <cellStyle name="Normal 60 4 2 2" xfId="2629" xr:uid="{00000000-0005-0000-0000-000044820000}"/>
    <cellStyle name="Normal 60 4 2 2 2" xfId="4319" xr:uid="{00000000-0005-0000-0000-000045820000}"/>
    <cellStyle name="Normal 60 4 2 2 2 2" xfId="14392" xr:uid="{00000000-0005-0000-0000-000046820000}"/>
    <cellStyle name="Normal 60 4 2 2 2 2 2" xfId="44723" xr:uid="{00000000-0005-0000-0000-000047820000}"/>
    <cellStyle name="Normal 60 4 2 2 2 2 3" xfId="29490" xr:uid="{00000000-0005-0000-0000-000048820000}"/>
    <cellStyle name="Normal 60 4 2 2 2 3" xfId="9372" xr:uid="{00000000-0005-0000-0000-000049820000}"/>
    <cellStyle name="Normal 60 4 2 2 2 3 2" xfId="39706" xr:uid="{00000000-0005-0000-0000-00004A820000}"/>
    <cellStyle name="Normal 60 4 2 2 2 3 3" xfId="24473" xr:uid="{00000000-0005-0000-0000-00004B820000}"/>
    <cellStyle name="Normal 60 4 2 2 2 4" xfId="34693" xr:uid="{00000000-0005-0000-0000-00004C820000}"/>
    <cellStyle name="Normal 60 4 2 2 2 5" xfId="19460" xr:uid="{00000000-0005-0000-0000-00004D820000}"/>
    <cellStyle name="Normal 60 4 2 2 3" xfId="6011" xr:uid="{00000000-0005-0000-0000-00004E820000}"/>
    <cellStyle name="Normal 60 4 2 2 3 2" xfId="16063" xr:uid="{00000000-0005-0000-0000-00004F820000}"/>
    <cellStyle name="Normal 60 4 2 2 3 2 2" xfId="46394" xr:uid="{00000000-0005-0000-0000-000050820000}"/>
    <cellStyle name="Normal 60 4 2 2 3 2 3" xfId="31161" xr:uid="{00000000-0005-0000-0000-000051820000}"/>
    <cellStyle name="Normal 60 4 2 2 3 3" xfId="11043" xr:uid="{00000000-0005-0000-0000-000052820000}"/>
    <cellStyle name="Normal 60 4 2 2 3 3 2" xfId="41377" xr:uid="{00000000-0005-0000-0000-000053820000}"/>
    <cellStyle name="Normal 60 4 2 2 3 3 3" xfId="26144" xr:uid="{00000000-0005-0000-0000-000054820000}"/>
    <cellStyle name="Normal 60 4 2 2 3 4" xfId="36364" xr:uid="{00000000-0005-0000-0000-000055820000}"/>
    <cellStyle name="Normal 60 4 2 2 3 5" xfId="21131" xr:uid="{00000000-0005-0000-0000-000056820000}"/>
    <cellStyle name="Normal 60 4 2 2 4" xfId="12721" xr:uid="{00000000-0005-0000-0000-000057820000}"/>
    <cellStyle name="Normal 60 4 2 2 4 2" xfId="43052" xr:uid="{00000000-0005-0000-0000-000058820000}"/>
    <cellStyle name="Normal 60 4 2 2 4 3" xfId="27819" xr:uid="{00000000-0005-0000-0000-000059820000}"/>
    <cellStyle name="Normal 60 4 2 2 5" xfId="7700" xr:uid="{00000000-0005-0000-0000-00005A820000}"/>
    <cellStyle name="Normal 60 4 2 2 5 2" xfId="38035" xr:uid="{00000000-0005-0000-0000-00005B820000}"/>
    <cellStyle name="Normal 60 4 2 2 5 3" xfId="22802" xr:uid="{00000000-0005-0000-0000-00005C820000}"/>
    <cellStyle name="Normal 60 4 2 2 6" xfId="33023" xr:uid="{00000000-0005-0000-0000-00005D820000}"/>
    <cellStyle name="Normal 60 4 2 2 7" xfId="17789" xr:uid="{00000000-0005-0000-0000-00005E820000}"/>
    <cellStyle name="Normal 60 4 2 3" xfId="3482" xr:uid="{00000000-0005-0000-0000-00005F820000}"/>
    <cellStyle name="Normal 60 4 2 3 2" xfId="13556" xr:uid="{00000000-0005-0000-0000-000060820000}"/>
    <cellStyle name="Normal 60 4 2 3 2 2" xfId="43887" xr:uid="{00000000-0005-0000-0000-000061820000}"/>
    <cellStyle name="Normal 60 4 2 3 2 3" xfId="28654" xr:uid="{00000000-0005-0000-0000-000062820000}"/>
    <cellStyle name="Normal 60 4 2 3 3" xfId="8536" xr:uid="{00000000-0005-0000-0000-000063820000}"/>
    <cellStyle name="Normal 60 4 2 3 3 2" xfId="38870" xr:uid="{00000000-0005-0000-0000-000064820000}"/>
    <cellStyle name="Normal 60 4 2 3 3 3" xfId="23637" xr:uid="{00000000-0005-0000-0000-000065820000}"/>
    <cellStyle name="Normal 60 4 2 3 4" xfId="33857" xr:uid="{00000000-0005-0000-0000-000066820000}"/>
    <cellStyle name="Normal 60 4 2 3 5" xfId="18624" xr:uid="{00000000-0005-0000-0000-000067820000}"/>
    <cellStyle name="Normal 60 4 2 4" xfId="5175" xr:uid="{00000000-0005-0000-0000-000068820000}"/>
    <cellStyle name="Normal 60 4 2 4 2" xfId="15227" xr:uid="{00000000-0005-0000-0000-000069820000}"/>
    <cellStyle name="Normal 60 4 2 4 2 2" xfId="45558" xr:uid="{00000000-0005-0000-0000-00006A820000}"/>
    <cellStyle name="Normal 60 4 2 4 2 3" xfId="30325" xr:uid="{00000000-0005-0000-0000-00006B820000}"/>
    <cellStyle name="Normal 60 4 2 4 3" xfId="10207" xr:uid="{00000000-0005-0000-0000-00006C820000}"/>
    <cellStyle name="Normal 60 4 2 4 3 2" xfId="40541" xr:uid="{00000000-0005-0000-0000-00006D820000}"/>
    <cellStyle name="Normal 60 4 2 4 3 3" xfId="25308" xr:uid="{00000000-0005-0000-0000-00006E820000}"/>
    <cellStyle name="Normal 60 4 2 4 4" xfId="35528" xr:uid="{00000000-0005-0000-0000-00006F820000}"/>
    <cellStyle name="Normal 60 4 2 4 5" xfId="20295" xr:uid="{00000000-0005-0000-0000-000070820000}"/>
    <cellStyle name="Normal 60 4 2 5" xfId="11885" xr:uid="{00000000-0005-0000-0000-000071820000}"/>
    <cellStyle name="Normal 60 4 2 5 2" xfId="42216" xr:uid="{00000000-0005-0000-0000-000072820000}"/>
    <cellStyle name="Normal 60 4 2 5 3" xfId="26983" xr:uid="{00000000-0005-0000-0000-000073820000}"/>
    <cellStyle name="Normal 60 4 2 6" xfId="6864" xr:uid="{00000000-0005-0000-0000-000074820000}"/>
    <cellStyle name="Normal 60 4 2 6 2" xfId="37199" xr:uid="{00000000-0005-0000-0000-000075820000}"/>
    <cellStyle name="Normal 60 4 2 6 3" xfId="21966" xr:uid="{00000000-0005-0000-0000-000076820000}"/>
    <cellStyle name="Normal 60 4 2 7" xfId="32187" xr:uid="{00000000-0005-0000-0000-000077820000}"/>
    <cellStyle name="Normal 60 4 2 8" xfId="16953" xr:uid="{00000000-0005-0000-0000-000078820000}"/>
    <cellStyle name="Normal 60 4 3" xfId="2211" xr:uid="{00000000-0005-0000-0000-000079820000}"/>
    <cellStyle name="Normal 60 4 3 2" xfId="3901" xr:uid="{00000000-0005-0000-0000-00007A820000}"/>
    <cellStyle name="Normal 60 4 3 2 2" xfId="13974" xr:uid="{00000000-0005-0000-0000-00007B820000}"/>
    <cellStyle name="Normal 60 4 3 2 2 2" xfId="44305" xr:uid="{00000000-0005-0000-0000-00007C820000}"/>
    <cellStyle name="Normal 60 4 3 2 2 3" xfId="29072" xr:uid="{00000000-0005-0000-0000-00007D820000}"/>
    <cellStyle name="Normal 60 4 3 2 3" xfId="8954" xr:uid="{00000000-0005-0000-0000-00007E820000}"/>
    <cellStyle name="Normal 60 4 3 2 3 2" xfId="39288" xr:uid="{00000000-0005-0000-0000-00007F820000}"/>
    <cellStyle name="Normal 60 4 3 2 3 3" xfId="24055" xr:uid="{00000000-0005-0000-0000-000080820000}"/>
    <cellStyle name="Normal 60 4 3 2 4" xfId="34275" xr:uid="{00000000-0005-0000-0000-000081820000}"/>
    <cellStyle name="Normal 60 4 3 2 5" xfId="19042" xr:uid="{00000000-0005-0000-0000-000082820000}"/>
    <cellStyle name="Normal 60 4 3 3" xfId="5593" xr:uid="{00000000-0005-0000-0000-000083820000}"/>
    <cellStyle name="Normal 60 4 3 3 2" xfId="15645" xr:uid="{00000000-0005-0000-0000-000084820000}"/>
    <cellStyle name="Normal 60 4 3 3 2 2" xfId="45976" xr:uid="{00000000-0005-0000-0000-000085820000}"/>
    <cellStyle name="Normal 60 4 3 3 2 3" xfId="30743" xr:uid="{00000000-0005-0000-0000-000086820000}"/>
    <cellStyle name="Normal 60 4 3 3 3" xfId="10625" xr:uid="{00000000-0005-0000-0000-000087820000}"/>
    <cellStyle name="Normal 60 4 3 3 3 2" xfId="40959" xr:uid="{00000000-0005-0000-0000-000088820000}"/>
    <cellStyle name="Normal 60 4 3 3 3 3" xfId="25726" xr:uid="{00000000-0005-0000-0000-000089820000}"/>
    <cellStyle name="Normal 60 4 3 3 4" xfId="35946" xr:uid="{00000000-0005-0000-0000-00008A820000}"/>
    <cellStyle name="Normal 60 4 3 3 5" xfId="20713" xr:uid="{00000000-0005-0000-0000-00008B820000}"/>
    <cellStyle name="Normal 60 4 3 4" xfId="12303" xr:uid="{00000000-0005-0000-0000-00008C820000}"/>
    <cellStyle name="Normal 60 4 3 4 2" xfId="42634" xr:uid="{00000000-0005-0000-0000-00008D820000}"/>
    <cellStyle name="Normal 60 4 3 4 3" xfId="27401" xr:uid="{00000000-0005-0000-0000-00008E820000}"/>
    <cellStyle name="Normal 60 4 3 5" xfId="7282" xr:uid="{00000000-0005-0000-0000-00008F820000}"/>
    <cellStyle name="Normal 60 4 3 5 2" xfId="37617" xr:uid="{00000000-0005-0000-0000-000090820000}"/>
    <cellStyle name="Normal 60 4 3 5 3" xfId="22384" xr:uid="{00000000-0005-0000-0000-000091820000}"/>
    <cellStyle name="Normal 60 4 3 6" xfId="32605" xr:uid="{00000000-0005-0000-0000-000092820000}"/>
    <cellStyle name="Normal 60 4 3 7" xfId="17371" xr:uid="{00000000-0005-0000-0000-000093820000}"/>
    <cellStyle name="Normal 60 4 4" xfId="3064" xr:uid="{00000000-0005-0000-0000-000094820000}"/>
    <cellStyle name="Normal 60 4 4 2" xfId="13138" xr:uid="{00000000-0005-0000-0000-000095820000}"/>
    <cellStyle name="Normal 60 4 4 2 2" xfId="43469" xr:uid="{00000000-0005-0000-0000-000096820000}"/>
    <cellStyle name="Normal 60 4 4 2 3" xfId="28236" xr:uid="{00000000-0005-0000-0000-000097820000}"/>
    <cellStyle name="Normal 60 4 4 3" xfId="8118" xr:uid="{00000000-0005-0000-0000-000098820000}"/>
    <cellStyle name="Normal 60 4 4 3 2" xfId="38452" xr:uid="{00000000-0005-0000-0000-000099820000}"/>
    <cellStyle name="Normal 60 4 4 3 3" xfId="23219" xr:uid="{00000000-0005-0000-0000-00009A820000}"/>
    <cellStyle name="Normal 60 4 4 4" xfId="33439" xr:uid="{00000000-0005-0000-0000-00009B820000}"/>
    <cellStyle name="Normal 60 4 4 5" xfId="18206" xr:uid="{00000000-0005-0000-0000-00009C820000}"/>
    <cellStyle name="Normal 60 4 5" xfId="4757" xr:uid="{00000000-0005-0000-0000-00009D820000}"/>
    <cellStyle name="Normal 60 4 5 2" xfId="14809" xr:uid="{00000000-0005-0000-0000-00009E820000}"/>
    <cellStyle name="Normal 60 4 5 2 2" xfId="45140" xr:uid="{00000000-0005-0000-0000-00009F820000}"/>
    <cellStyle name="Normal 60 4 5 2 3" xfId="29907" xr:uid="{00000000-0005-0000-0000-0000A0820000}"/>
    <cellStyle name="Normal 60 4 5 3" xfId="9789" xr:uid="{00000000-0005-0000-0000-0000A1820000}"/>
    <cellStyle name="Normal 60 4 5 3 2" xfId="40123" xr:uid="{00000000-0005-0000-0000-0000A2820000}"/>
    <cellStyle name="Normal 60 4 5 3 3" xfId="24890" xr:uid="{00000000-0005-0000-0000-0000A3820000}"/>
    <cellStyle name="Normal 60 4 5 4" xfId="35110" xr:uid="{00000000-0005-0000-0000-0000A4820000}"/>
    <cellStyle name="Normal 60 4 5 5" xfId="19877" xr:uid="{00000000-0005-0000-0000-0000A5820000}"/>
    <cellStyle name="Normal 60 4 6" xfId="11467" xr:uid="{00000000-0005-0000-0000-0000A6820000}"/>
    <cellStyle name="Normal 60 4 6 2" xfId="41798" xr:uid="{00000000-0005-0000-0000-0000A7820000}"/>
    <cellStyle name="Normal 60 4 6 3" xfId="26565" xr:uid="{00000000-0005-0000-0000-0000A8820000}"/>
    <cellStyle name="Normal 60 4 7" xfId="6446" xr:uid="{00000000-0005-0000-0000-0000A9820000}"/>
    <cellStyle name="Normal 60 4 7 2" xfId="36781" xr:uid="{00000000-0005-0000-0000-0000AA820000}"/>
    <cellStyle name="Normal 60 4 7 3" xfId="21548" xr:uid="{00000000-0005-0000-0000-0000AB820000}"/>
    <cellStyle name="Normal 60 4 8" xfId="31769" xr:uid="{00000000-0005-0000-0000-0000AC820000}"/>
    <cellStyle name="Normal 60 4 9" xfId="16535" xr:uid="{00000000-0005-0000-0000-0000AD820000}"/>
    <cellStyle name="Normal 60 5" xfId="1580" xr:uid="{00000000-0005-0000-0000-0000AE820000}"/>
    <cellStyle name="Normal 60 5 2" xfId="2421" xr:uid="{00000000-0005-0000-0000-0000AF820000}"/>
    <cellStyle name="Normal 60 5 2 2" xfId="4111" xr:uid="{00000000-0005-0000-0000-0000B0820000}"/>
    <cellStyle name="Normal 60 5 2 2 2" xfId="14184" xr:uid="{00000000-0005-0000-0000-0000B1820000}"/>
    <cellStyle name="Normal 60 5 2 2 2 2" xfId="44515" xr:uid="{00000000-0005-0000-0000-0000B2820000}"/>
    <cellStyle name="Normal 60 5 2 2 2 3" xfId="29282" xr:uid="{00000000-0005-0000-0000-0000B3820000}"/>
    <cellStyle name="Normal 60 5 2 2 3" xfId="9164" xr:uid="{00000000-0005-0000-0000-0000B4820000}"/>
    <cellStyle name="Normal 60 5 2 2 3 2" xfId="39498" xr:uid="{00000000-0005-0000-0000-0000B5820000}"/>
    <cellStyle name="Normal 60 5 2 2 3 3" xfId="24265" xr:uid="{00000000-0005-0000-0000-0000B6820000}"/>
    <cellStyle name="Normal 60 5 2 2 4" xfId="34485" xr:uid="{00000000-0005-0000-0000-0000B7820000}"/>
    <cellStyle name="Normal 60 5 2 2 5" xfId="19252" xr:uid="{00000000-0005-0000-0000-0000B8820000}"/>
    <cellStyle name="Normal 60 5 2 3" xfId="5803" xr:uid="{00000000-0005-0000-0000-0000B9820000}"/>
    <cellStyle name="Normal 60 5 2 3 2" xfId="15855" xr:uid="{00000000-0005-0000-0000-0000BA820000}"/>
    <cellStyle name="Normal 60 5 2 3 2 2" xfId="46186" xr:uid="{00000000-0005-0000-0000-0000BB820000}"/>
    <cellStyle name="Normal 60 5 2 3 2 3" xfId="30953" xr:uid="{00000000-0005-0000-0000-0000BC820000}"/>
    <cellStyle name="Normal 60 5 2 3 3" xfId="10835" xr:uid="{00000000-0005-0000-0000-0000BD820000}"/>
    <cellStyle name="Normal 60 5 2 3 3 2" xfId="41169" xr:uid="{00000000-0005-0000-0000-0000BE820000}"/>
    <cellStyle name="Normal 60 5 2 3 3 3" xfId="25936" xr:uid="{00000000-0005-0000-0000-0000BF820000}"/>
    <cellStyle name="Normal 60 5 2 3 4" xfId="36156" xr:uid="{00000000-0005-0000-0000-0000C0820000}"/>
    <cellStyle name="Normal 60 5 2 3 5" xfId="20923" xr:uid="{00000000-0005-0000-0000-0000C1820000}"/>
    <cellStyle name="Normal 60 5 2 4" xfId="12513" xr:uid="{00000000-0005-0000-0000-0000C2820000}"/>
    <cellStyle name="Normal 60 5 2 4 2" xfId="42844" xr:uid="{00000000-0005-0000-0000-0000C3820000}"/>
    <cellStyle name="Normal 60 5 2 4 3" xfId="27611" xr:uid="{00000000-0005-0000-0000-0000C4820000}"/>
    <cellStyle name="Normal 60 5 2 5" xfId="7492" xr:uid="{00000000-0005-0000-0000-0000C5820000}"/>
    <cellStyle name="Normal 60 5 2 5 2" xfId="37827" xr:uid="{00000000-0005-0000-0000-0000C6820000}"/>
    <cellStyle name="Normal 60 5 2 5 3" xfId="22594" xr:uid="{00000000-0005-0000-0000-0000C7820000}"/>
    <cellStyle name="Normal 60 5 2 6" xfId="32815" xr:uid="{00000000-0005-0000-0000-0000C8820000}"/>
    <cellStyle name="Normal 60 5 2 7" xfId="17581" xr:uid="{00000000-0005-0000-0000-0000C9820000}"/>
    <cellStyle name="Normal 60 5 3" xfId="3274" xr:uid="{00000000-0005-0000-0000-0000CA820000}"/>
    <cellStyle name="Normal 60 5 3 2" xfId="13348" xr:uid="{00000000-0005-0000-0000-0000CB820000}"/>
    <cellStyle name="Normal 60 5 3 2 2" xfId="43679" xr:uid="{00000000-0005-0000-0000-0000CC820000}"/>
    <cellStyle name="Normal 60 5 3 2 3" xfId="28446" xr:uid="{00000000-0005-0000-0000-0000CD820000}"/>
    <cellStyle name="Normal 60 5 3 3" xfId="8328" xr:uid="{00000000-0005-0000-0000-0000CE820000}"/>
    <cellStyle name="Normal 60 5 3 3 2" xfId="38662" xr:uid="{00000000-0005-0000-0000-0000CF820000}"/>
    <cellStyle name="Normal 60 5 3 3 3" xfId="23429" xr:uid="{00000000-0005-0000-0000-0000D0820000}"/>
    <cellStyle name="Normal 60 5 3 4" xfId="33649" xr:uid="{00000000-0005-0000-0000-0000D1820000}"/>
    <cellStyle name="Normal 60 5 3 5" xfId="18416" xr:uid="{00000000-0005-0000-0000-0000D2820000}"/>
    <cellStyle name="Normal 60 5 4" xfId="4967" xr:uid="{00000000-0005-0000-0000-0000D3820000}"/>
    <cellStyle name="Normal 60 5 4 2" xfId="15019" xr:uid="{00000000-0005-0000-0000-0000D4820000}"/>
    <cellStyle name="Normal 60 5 4 2 2" xfId="45350" xr:uid="{00000000-0005-0000-0000-0000D5820000}"/>
    <cellStyle name="Normal 60 5 4 2 3" xfId="30117" xr:uid="{00000000-0005-0000-0000-0000D6820000}"/>
    <cellStyle name="Normal 60 5 4 3" xfId="9999" xr:uid="{00000000-0005-0000-0000-0000D7820000}"/>
    <cellStyle name="Normal 60 5 4 3 2" xfId="40333" xr:uid="{00000000-0005-0000-0000-0000D8820000}"/>
    <cellStyle name="Normal 60 5 4 3 3" xfId="25100" xr:uid="{00000000-0005-0000-0000-0000D9820000}"/>
    <cellStyle name="Normal 60 5 4 4" xfId="35320" xr:uid="{00000000-0005-0000-0000-0000DA820000}"/>
    <cellStyle name="Normal 60 5 4 5" xfId="20087" xr:uid="{00000000-0005-0000-0000-0000DB820000}"/>
    <cellStyle name="Normal 60 5 5" xfId="11677" xr:uid="{00000000-0005-0000-0000-0000DC820000}"/>
    <cellStyle name="Normal 60 5 5 2" xfId="42008" xr:uid="{00000000-0005-0000-0000-0000DD820000}"/>
    <cellStyle name="Normal 60 5 5 3" xfId="26775" xr:uid="{00000000-0005-0000-0000-0000DE820000}"/>
    <cellStyle name="Normal 60 5 6" xfId="6656" xr:uid="{00000000-0005-0000-0000-0000DF820000}"/>
    <cellStyle name="Normal 60 5 6 2" xfId="36991" xr:uid="{00000000-0005-0000-0000-0000E0820000}"/>
    <cellStyle name="Normal 60 5 6 3" xfId="21758" xr:uid="{00000000-0005-0000-0000-0000E1820000}"/>
    <cellStyle name="Normal 60 5 7" xfId="31979" xr:uid="{00000000-0005-0000-0000-0000E2820000}"/>
    <cellStyle name="Normal 60 5 8" xfId="16745" xr:uid="{00000000-0005-0000-0000-0000E3820000}"/>
    <cellStyle name="Normal 60 6" xfId="2001" xr:uid="{00000000-0005-0000-0000-0000E4820000}"/>
    <cellStyle name="Normal 60 6 2" xfId="3693" xr:uid="{00000000-0005-0000-0000-0000E5820000}"/>
    <cellStyle name="Normal 60 6 2 2" xfId="13766" xr:uid="{00000000-0005-0000-0000-0000E6820000}"/>
    <cellStyle name="Normal 60 6 2 2 2" xfId="44097" xr:uid="{00000000-0005-0000-0000-0000E7820000}"/>
    <cellStyle name="Normal 60 6 2 2 3" xfId="28864" xr:uid="{00000000-0005-0000-0000-0000E8820000}"/>
    <cellStyle name="Normal 60 6 2 3" xfId="8746" xr:uid="{00000000-0005-0000-0000-0000E9820000}"/>
    <cellStyle name="Normal 60 6 2 3 2" xfId="39080" xr:uid="{00000000-0005-0000-0000-0000EA820000}"/>
    <cellStyle name="Normal 60 6 2 3 3" xfId="23847" xr:uid="{00000000-0005-0000-0000-0000EB820000}"/>
    <cellStyle name="Normal 60 6 2 4" xfId="34067" xr:uid="{00000000-0005-0000-0000-0000EC820000}"/>
    <cellStyle name="Normal 60 6 2 5" xfId="18834" xr:uid="{00000000-0005-0000-0000-0000ED820000}"/>
    <cellStyle name="Normal 60 6 3" xfId="5385" xr:uid="{00000000-0005-0000-0000-0000EE820000}"/>
    <cellStyle name="Normal 60 6 3 2" xfId="15437" xr:uid="{00000000-0005-0000-0000-0000EF820000}"/>
    <cellStyle name="Normal 60 6 3 2 2" xfId="45768" xr:uid="{00000000-0005-0000-0000-0000F0820000}"/>
    <cellStyle name="Normal 60 6 3 2 3" xfId="30535" xr:uid="{00000000-0005-0000-0000-0000F1820000}"/>
    <cellStyle name="Normal 60 6 3 3" xfId="10417" xr:uid="{00000000-0005-0000-0000-0000F2820000}"/>
    <cellStyle name="Normal 60 6 3 3 2" xfId="40751" xr:uid="{00000000-0005-0000-0000-0000F3820000}"/>
    <cellStyle name="Normal 60 6 3 3 3" xfId="25518" xr:uid="{00000000-0005-0000-0000-0000F4820000}"/>
    <cellStyle name="Normal 60 6 3 4" xfId="35738" xr:uid="{00000000-0005-0000-0000-0000F5820000}"/>
    <cellStyle name="Normal 60 6 3 5" xfId="20505" xr:uid="{00000000-0005-0000-0000-0000F6820000}"/>
    <cellStyle name="Normal 60 6 4" xfId="12095" xr:uid="{00000000-0005-0000-0000-0000F7820000}"/>
    <cellStyle name="Normal 60 6 4 2" xfId="42426" xr:uid="{00000000-0005-0000-0000-0000F8820000}"/>
    <cellStyle name="Normal 60 6 4 3" xfId="27193" xr:uid="{00000000-0005-0000-0000-0000F9820000}"/>
    <cellStyle name="Normal 60 6 5" xfId="7074" xr:uid="{00000000-0005-0000-0000-0000FA820000}"/>
    <cellStyle name="Normal 60 6 5 2" xfId="37409" xr:uid="{00000000-0005-0000-0000-0000FB820000}"/>
    <cellStyle name="Normal 60 6 5 3" xfId="22176" xr:uid="{00000000-0005-0000-0000-0000FC820000}"/>
    <cellStyle name="Normal 60 6 6" xfId="32397" xr:uid="{00000000-0005-0000-0000-0000FD820000}"/>
    <cellStyle name="Normal 60 6 7" xfId="17163" xr:uid="{00000000-0005-0000-0000-0000FE820000}"/>
    <cellStyle name="Normal 60 7" xfId="2852" xr:uid="{00000000-0005-0000-0000-0000FF820000}"/>
    <cellStyle name="Normal 60 7 2" xfId="12930" xr:uid="{00000000-0005-0000-0000-000000830000}"/>
    <cellStyle name="Normal 60 7 2 2" xfId="43261" xr:uid="{00000000-0005-0000-0000-000001830000}"/>
    <cellStyle name="Normal 60 7 2 3" xfId="28028" xr:uid="{00000000-0005-0000-0000-000002830000}"/>
    <cellStyle name="Normal 60 7 3" xfId="7910" xr:uid="{00000000-0005-0000-0000-000003830000}"/>
    <cellStyle name="Normal 60 7 3 2" xfId="38244" xr:uid="{00000000-0005-0000-0000-000004830000}"/>
    <cellStyle name="Normal 60 7 3 3" xfId="23011" xr:uid="{00000000-0005-0000-0000-000005830000}"/>
    <cellStyle name="Normal 60 7 4" xfId="33231" xr:uid="{00000000-0005-0000-0000-000006830000}"/>
    <cellStyle name="Normal 60 7 5" xfId="17998" xr:uid="{00000000-0005-0000-0000-000007830000}"/>
    <cellStyle name="Normal 60 8" xfId="4546" xr:uid="{00000000-0005-0000-0000-000008830000}"/>
    <cellStyle name="Normal 60 8 2" xfId="14601" xr:uid="{00000000-0005-0000-0000-000009830000}"/>
    <cellStyle name="Normal 60 8 2 2" xfId="44932" xr:uid="{00000000-0005-0000-0000-00000A830000}"/>
    <cellStyle name="Normal 60 8 2 3" xfId="29699" xr:uid="{00000000-0005-0000-0000-00000B830000}"/>
    <cellStyle name="Normal 60 8 3" xfId="9581" xr:uid="{00000000-0005-0000-0000-00000C830000}"/>
    <cellStyle name="Normal 60 8 3 2" xfId="39915" xr:uid="{00000000-0005-0000-0000-00000D830000}"/>
    <cellStyle name="Normal 60 8 3 3" xfId="24682" xr:uid="{00000000-0005-0000-0000-00000E830000}"/>
    <cellStyle name="Normal 60 8 4" xfId="34902" xr:uid="{00000000-0005-0000-0000-00000F830000}"/>
    <cellStyle name="Normal 60 8 5" xfId="19669" xr:uid="{00000000-0005-0000-0000-000010830000}"/>
    <cellStyle name="Normal 60 9" xfId="11257" xr:uid="{00000000-0005-0000-0000-000011830000}"/>
    <cellStyle name="Normal 60 9 2" xfId="41590" xr:uid="{00000000-0005-0000-0000-000012830000}"/>
    <cellStyle name="Normal 60 9 3" xfId="26357" xr:uid="{00000000-0005-0000-0000-000013830000}"/>
    <cellStyle name="Normal 61" xfId="888" xr:uid="{00000000-0005-0000-0000-000014830000}"/>
    <cellStyle name="Normal 61 2" xfId="889" xr:uid="{00000000-0005-0000-0000-000015830000}"/>
    <cellStyle name="Normal 61 3" xfId="47336" xr:uid="{00000000-0005-0000-0000-000016830000}"/>
    <cellStyle name="Normal 62" xfId="890" xr:uid="{00000000-0005-0000-0000-000017830000}"/>
    <cellStyle name="Normal 62 2" xfId="891" xr:uid="{00000000-0005-0000-0000-000018830000}"/>
    <cellStyle name="Normal 62 3" xfId="47357" xr:uid="{00000000-0005-0000-0000-000019830000}"/>
    <cellStyle name="Normal 63" xfId="892" xr:uid="{00000000-0005-0000-0000-00001A830000}"/>
    <cellStyle name="Normal 63 2" xfId="47364" xr:uid="{00000000-0005-0000-0000-00001B830000}"/>
    <cellStyle name="Normal 64" xfId="893" xr:uid="{00000000-0005-0000-0000-00001C830000}"/>
    <cellStyle name="Normal 64 10" xfId="6237" xr:uid="{00000000-0005-0000-0000-00001D830000}"/>
    <cellStyle name="Normal 64 10 2" xfId="36574" xr:uid="{00000000-0005-0000-0000-00001E830000}"/>
    <cellStyle name="Normal 64 10 3" xfId="21341" xr:uid="{00000000-0005-0000-0000-00001F830000}"/>
    <cellStyle name="Normal 64 11" xfId="31565" xr:uid="{00000000-0005-0000-0000-000020830000}"/>
    <cellStyle name="Normal 64 12" xfId="16326" xr:uid="{00000000-0005-0000-0000-000021830000}"/>
    <cellStyle name="Normal 64 13" xfId="47365" xr:uid="{00000000-0005-0000-0000-000022830000}"/>
    <cellStyle name="Normal 64 2" xfId="1201" xr:uid="{00000000-0005-0000-0000-000023830000}"/>
    <cellStyle name="Normal 64 2 10" xfId="31616" xr:uid="{00000000-0005-0000-0000-000024830000}"/>
    <cellStyle name="Normal 64 2 11" xfId="16380" xr:uid="{00000000-0005-0000-0000-000025830000}"/>
    <cellStyle name="Normal 64 2 2" xfId="1309" xr:uid="{00000000-0005-0000-0000-000026830000}"/>
    <cellStyle name="Normal 64 2 2 10" xfId="16484" xr:uid="{00000000-0005-0000-0000-000027830000}"/>
    <cellStyle name="Normal 64 2 2 2" xfId="1526" xr:uid="{00000000-0005-0000-0000-000028830000}"/>
    <cellStyle name="Normal 64 2 2 2 2" xfId="1947" xr:uid="{00000000-0005-0000-0000-000029830000}"/>
    <cellStyle name="Normal 64 2 2 2 2 2" xfId="2786" xr:uid="{00000000-0005-0000-0000-00002A830000}"/>
    <cellStyle name="Normal 64 2 2 2 2 2 2" xfId="4476" xr:uid="{00000000-0005-0000-0000-00002B830000}"/>
    <cellStyle name="Normal 64 2 2 2 2 2 2 2" xfId="14549" xr:uid="{00000000-0005-0000-0000-00002C830000}"/>
    <cellStyle name="Normal 64 2 2 2 2 2 2 2 2" xfId="44880" xr:uid="{00000000-0005-0000-0000-00002D830000}"/>
    <cellStyle name="Normal 64 2 2 2 2 2 2 2 3" xfId="29647" xr:uid="{00000000-0005-0000-0000-00002E830000}"/>
    <cellStyle name="Normal 64 2 2 2 2 2 2 3" xfId="9529" xr:uid="{00000000-0005-0000-0000-00002F830000}"/>
    <cellStyle name="Normal 64 2 2 2 2 2 2 3 2" xfId="39863" xr:uid="{00000000-0005-0000-0000-000030830000}"/>
    <cellStyle name="Normal 64 2 2 2 2 2 2 3 3" xfId="24630" xr:uid="{00000000-0005-0000-0000-000031830000}"/>
    <cellStyle name="Normal 64 2 2 2 2 2 2 4" xfId="34850" xr:uid="{00000000-0005-0000-0000-000032830000}"/>
    <cellStyle name="Normal 64 2 2 2 2 2 2 5" xfId="19617" xr:uid="{00000000-0005-0000-0000-000033830000}"/>
    <cellStyle name="Normal 64 2 2 2 2 2 3" xfId="6168" xr:uid="{00000000-0005-0000-0000-000034830000}"/>
    <cellStyle name="Normal 64 2 2 2 2 2 3 2" xfId="16220" xr:uid="{00000000-0005-0000-0000-000035830000}"/>
    <cellStyle name="Normal 64 2 2 2 2 2 3 2 2" xfId="46551" xr:uid="{00000000-0005-0000-0000-000036830000}"/>
    <cellStyle name="Normal 64 2 2 2 2 2 3 2 3" xfId="31318" xr:uid="{00000000-0005-0000-0000-000037830000}"/>
    <cellStyle name="Normal 64 2 2 2 2 2 3 3" xfId="11200" xr:uid="{00000000-0005-0000-0000-000038830000}"/>
    <cellStyle name="Normal 64 2 2 2 2 2 3 3 2" xfId="41534" xr:uid="{00000000-0005-0000-0000-000039830000}"/>
    <cellStyle name="Normal 64 2 2 2 2 2 3 3 3" xfId="26301" xr:uid="{00000000-0005-0000-0000-00003A830000}"/>
    <cellStyle name="Normal 64 2 2 2 2 2 3 4" xfId="36521" xr:uid="{00000000-0005-0000-0000-00003B830000}"/>
    <cellStyle name="Normal 64 2 2 2 2 2 3 5" xfId="21288" xr:uid="{00000000-0005-0000-0000-00003C830000}"/>
    <cellStyle name="Normal 64 2 2 2 2 2 4" xfId="12878" xr:uid="{00000000-0005-0000-0000-00003D830000}"/>
    <cellStyle name="Normal 64 2 2 2 2 2 4 2" xfId="43209" xr:uid="{00000000-0005-0000-0000-00003E830000}"/>
    <cellStyle name="Normal 64 2 2 2 2 2 4 3" xfId="27976" xr:uid="{00000000-0005-0000-0000-00003F830000}"/>
    <cellStyle name="Normal 64 2 2 2 2 2 5" xfId="7857" xr:uid="{00000000-0005-0000-0000-000040830000}"/>
    <cellStyle name="Normal 64 2 2 2 2 2 5 2" xfId="38192" xr:uid="{00000000-0005-0000-0000-000041830000}"/>
    <cellStyle name="Normal 64 2 2 2 2 2 5 3" xfId="22959" xr:uid="{00000000-0005-0000-0000-000042830000}"/>
    <cellStyle name="Normal 64 2 2 2 2 2 6" xfId="33180" xr:uid="{00000000-0005-0000-0000-000043830000}"/>
    <cellStyle name="Normal 64 2 2 2 2 2 7" xfId="17946" xr:uid="{00000000-0005-0000-0000-000044830000}"/>
    <cellStyle name="Normal 64 2 2 2 2 3" xfId="3639" xr:uid="{00000000-0005-0000-0000-000045830000}"/>
    <cellStyle name="Normal 64 2 2 2 2 3 2" xfId="13713" xr:uid="{00000000-0005-0000-0000-000046830000}"/>
    <cellStyle name="Normal 64 2 2 2 2 3 2 2" xfId="44044" xr:uid="{00000000-0005-0000-0000-000047830000}"/>
    <cellStyle name="Normal 64 2 2 2 2 3 2 3" xfId="28811" xr:uid="{00000000-0005-0000-0000-000048830000}"/>
    <cellStyle name="Normal 64 2 2 2 2 3 3" xfId="8693" xr:uid="{00000000-0005-0000-0000-000049830000}"/>
    <cellStyle name="Normal 64 2 2 2 2 3 3 2" xfId="39027" xr:uid="{00000000-0005-0000-0000-00004A830000}"/>
    <cellStyle name="Normal 64 2 2 2 2 3 3 3" xfId="23794" xr:uid="{00000000-0005-0000-0000-00004B830000}"/>
    <cellStyle name="Normal 64 2 2 2 2 3 4" xfId="34014" xr:uid="{00000000-0005-0000-0000-00004C830000}"/>
    <cellStyle name="Normal 64 2 2 2 2 3 5" xfId="18781" xr:uid="{00000000-0005-0000-0000-00004D830000}"/>
    <cellStyle name="Normal 64 2 2 2 2 4" xfId="5332" xr:uid="{00000000-0005-0000-0000-00004E830000}"/>
    <cellStyle name="Normal 64 2 2 2 2 4 2" xfId="15384" xr:uid="{00000000-0005-0000-0000-00004F830000}"/>
    <cellStyle name="Normal 64 2 2 2 2 4 2 2" xfId="45715" xr:uid="{00000000-0005-0000-0000-000050830000}"/>
    <cellStyle name="Normal 64 2 2 2 2 4 2 3" xfId="30482" xr:uid="{00000000-0005-0000-0000-000051830000}"/>
    <cellStyle name="Normal 64 2 2 2 2 4 3" xfId="10364" xr:uid="{00000000-0005-0000-0000-000052830000}"/>
    <cellStyle name="Normal 64 2 2 2 2 4 3 2" xfId="40698" xr:uid="{00000000-0005-0000-0000-000053830000}"/>
    <cellStyle name="Normal 64 2 2 2 2 4 3 3" xfId="25465" xr:uid="{00000000-0005-0000-0000-000054830000}"/>
    <cellStyle name="Normal 64 2 2 2 2 4 4" xfId="35685" xr:uid="{00000000-0005-0000-0000-000055830000}"/>
    <cellStyle name="Normal 64 2 2 2 2 4 5" xfId="20452" xr:uid="{00000000-0005-0000-0000-000056830000}"/>
    <cellStyle name="Normal 64 2 2 2 2 5" xfId="12042" xr:uid="{00000000-0005-0000-0000-000057830000}"/>
    <cellStyle name="Normal 64 2 2 2 2 5 2" xfId="42373" xr:uid="{00000000-0005-0000-0000-000058830000}"/>
    <cellStyle name="Normal 64 2 2 2 2 5 3" xfId="27140" xr:uid="{00000000-0005-0000-0000-000059830000}"/>
    <cellStyle name="Normal 64 2 2 2 2 6" xfId="7021" xr:uid="{00000000-0005-0000-0000-00005A830000}"/>
    <cellStyle name="Normal 64 2 2 2 2 6 2" xfId="37356" xr:uid="{00000000-0005-0000-0000-00005B830000}"/>
    <cellStyle name="Normal 64 2 2 2 2 6 3" xfId="22123" xr:uid="{00000000-0005-0000-0000-00005C830000}"/>
    <cellStyle name="Normal 64 2 2 2 2 7" xfId="32344" xr:uid="{00000000-0005-0000-0000-00005D830000}"/>
    <cellStyle name="Normal 64 2 2 2 2 8" xfId="17110" xr:uid="{00000000-0005-0000-0000-00005E830000}"/>
    <cellStyle name="Normal 64 2 2 2 3" xfId="2368" xr:uid="{00000000-0005-0000-0000-00005F830000}"/>
    <cellStyle name="Normal 64 2 2 2 3 2" xfId="4058" xr:uid="{00000000-0005-0000-0000-000060830000}"/>
    <cellStyle name="Normal 64 2 2 2 3 2 2" xfId="14131" xr:uid="{00000000-0005-0000-0000-000061830000}"/>
    <cellStyle name="Normal 64 2 2 2 3 2 2 2" xfId="44462" xr:uid="{00000000-0005-0000-0000-000062830000}"/>
    <cellStyle name="Normal 64 2 2 2 3 2 2 3" xfId="29229" xr:uid="{00000000-0005-0000-0000-000063830000}"/>
    <cellStyle name="Normal 64 2 2 2 3 2 3" xfId="9111" xr:uid="{00000000-0005-0000-0000-000064830000}"/>
    <cellStyle name="Normal 64 2 2 2 3 2 3 2" xfId="39445" xr:uid="{00000000-0005-0000-0000-000065830000}"/>
    <cellStyle name="Normal 64 2 2 2 3 2 3 3" xfId="24212" xr:uid="{00000000-0005-0000-0000-000066830000}"/>
    <cellStyle name="Normal 64 2 2 2 3 2 4" xfId="34432" xr:uid="{00000000-0005-0000-0000-000067830000}"/>
    <cellStyle name="Normal 64 2 2 2 3 2 5" xfId="19199" xr:uid="{00000000-0005-0000-0000-000068830000}"/>
    <cellStyle name="Normal 64 2 2 2 3 3" xfId="5750" xr:uid="{00000000-0005-0000-0000-000069830000}"/>
    <cellStyle name="Normal 64 2 2 2 3 3 2" xfId="15802" xr:uid="{00000000-0005-0000-0000-00006A830000}"/>
    <cellStyle name="Normal 64 2 2 2 3 3 2 2" xfId="46133" xr:uid="{00000000-0005-0000-0000-00006B830000}"/>
    <cellStyle name="Normal 64 2 2 2 3 3 2 3" xfId="30900" xr:uid="{00000000-0005-0000-0000-00006C830000}"/>
    <cellStyle name="Normal 64 2 2 2 3 3 3" xfId="10782" xr:uid="{00000000-0005-0000-0000-00006D830000}"/>
    <cellStyle name="Normal 64 2 2 2 3 3 3 2" xfId="41116" xr:uid="{00000000-0005-0000-0000-00006E830000}"/>
    <cellStyle name="Normal 64 2 2 2 3 3 3 3" xfId="25883" xr:uid="{00000000-0005-0000-0000-00006F830000}"/>
    <cellStyle name="Normal 64 2 2 2 3 3 4" xfId="36103" xr:uid="{00000000-0005-0000-0000-000070830000}"/>
    <cellStyle name="Normal 64 2 2 2 3 3 5" xfId="20870" xr:uid="{00000000-0005-0000-0000-000071830000}"/>
    <cellStyle name="Normal 64 2 2 2 3 4" xfId="12460" xr:uid="{00000000-0005-0000-0000-000072830000}"/>
    <cellStyle name="Normal 64 2 2 2 3 4 2" xfId="42791" xr:uid="{00000000-0005-0000-0000-000073830000}"/>
    <cellStyle name="Normal 64 2 2 2 3 4 3" xfId="27558" xr:uid="{00000000-0005-0000-0000-000074830000}"/>
    <cellStyle name="Normal 64 2 2 2 3 5" xfId="7439" xr:uid="{00000000-0005-0000-0000-000075830000}"/>
    <cellStyle name="Normal 64 2 2 2 3 5 2" xfId="37774" xr:uid="{00000000-0005-0000-0000-000076830000}"/>
    <cellStyle name="Normal 64 2 2 2 3 5 3" xfId="22541" xr:uid="{00000000-0005-0000-0000-000077830000}"/>
    <cellStyle name="Normal 64 2 2 2 3 6" xfId="32762" xr:uid="{00000000-0005-0000-0000-000078830000}"/>
    <cellStyle name="Normal 64 2 2 2 3 7" xfId="17528" xr:uid="{00000000-0005-0000-0000-000079830000}"/>
    <cellStyle name="Normal 64 2 2 2 4" xfId="3221" xr:uid="{00000000-0005-0000-0000-00007A830000}"/>
    <cellStyle name="Normal 64 2 2 2 4 2" xfId="13295" xr:uid="{00000000-0005-0000-0000-00007B830000}"/>
    <cellStyle name="Normal 64 2 2 2 4 2 2" xfId="43626" xr:uid="{00000000-0005-0000-0000-00007C830000}"/>
    <cellStyle name="Normal 64 2 2 2 4 2 3" xfId="28393" xr:uid="{00000000-0005-0000-0000-00007D830000}"/>
    <cellStyle name="Normal 64 2 2 2 4 3" xfId="8275" xr:uid="{00000000-0005-0000-0000-00007E830000}"/>
    <cellStyle name="Normal 64 2 2 2 4 3 2" xfId="38609" xr:uid="{00000000-0005-0000-0000-00007F830000}"/>
    <cellStyle name="Normal 64 2 2 2 4 3 3" xfId="23376" xr:uid="{00000000-0005-0000-0000-000080830000}"/>
    <cellStyle name="Normal 64 2 2 2 4 4" xfId="33596" xr:uid="{00000000-0005-0000-0000-000081830000}"/>
    <cellStyle name="Normal 64 2 2 2 4 5" xfId="18363" xr:uid="{00000000-0005-0000-0000-000082830000}"/>
    <cellStyle name="Normal 64 2 2 2 5" xfId="4914" xr:uid="{00000000-0005-0000-0000-000083830000}"/>
    <cellStyle name="Normal 64 2 2 2 5 2" xfId="14966" xr:uid="{00000000-0005-0000-0000-000084830000}"/>
    <cellStyle name="Normal 64 2 2 2 5 2 2" xfId="45297" xr:uid="{00000000-0005-0000-0000-000085830000}"/>
    <cellStyle name="Normal 64 2 2 2 5 2 3" xfId="30064" xr:uid="{00000000-0005-0000-0000-000086830000}"/>
    <cellStyle name="Normal 64 2 2 2 5 3" xfId="9946" xr:uid="{00000000-0005-0000-0000-000087830000}"/>
    <cellStyle name="Normal 64 2 2 2 5 3 2" xfId="40280" xr:uid="{00000000-0005-0000-0000-000088830000}"/>
    <cellStyle name="Normal 64 2 2 2 5 3 3" xfId="25047" xr:uid="{00000000-0005-0000-0000-000089830000}"/>
    <cellStyle name="Normal 64 2 2 2 5 4" xfId="35267" xr:uid="{00000000-0005-0000-0000-00008A830000}"/>
    <cellStyle name="Normal 64 2 2 2 5 5" xfId="20034" xr:uid="{00000000-0005-0000-0000-00008B830000}"/>
    <cellStyle name="Normal 64 2 2 2 6" xfId="11624" xr:uid="{00000000-0005-0000-0000-00008C830000}"/>
    <cellStyle name="Normal 64 2 2 2 6 2" xfId="41955" xr:uid="{00000000-0005-0000-0000-00008D830000}"/>
    <cellStyle name="Normal 64 2 2 2 6 3" xfId="26722" xr:uid="{00000000-0005-0000-0000-00008E830000}"/>
    <cellStyle name="Normal 64 2 2 2 7" xfId="6603" xr:uid="{00000000-0005-0000-0000-00008F830000}"/>
    <cellStyle name="Normal 64 2 2 2 7 2" xfId="36938" xr:uid="{00000000-0005-0000-0000-000090830000}"/>
    <cellStyle name="Normal 64 2 2 2 7 3" xfId="21705" xr:uid="{00000000-0005-0000-0000-000091830000}"/>
    <cellStyle name="Normal 64 2 2 2 8" xfId="31926" xr:uid="{00000000-0005-0000-0000-000092830000}"/>
    <cellStyle name="Normal 64 2 2 2 9" xfId="16692" xr:uid="{00000000-0005-0000-0000-000093830000}"/>
    <cellStyle name="Normal 64 2 2 3" xfId="1739" xr:uid="{00000000-0005-0000-0000-000094830000}"/>
    <cellStyle name="Normal 64 2 2 3 2" xfId="2578" xr:uid="{00000000-0005-0000-0000-000095830000}"/>
    <cellStyle name="Normal 64 2 2 3 2 2" xfId="4268" xr:uid="{00000000-0005-0000-0000-000096830000}"/>
    <cellStyle name="Normal 64 2 2 3 2 2 2" xfId="14341" xr:uid="{00000000-0005-0000-0000-000097830000}"/>
    <cellStyle name="Normal 64 2 2 3 2 2 2 2" xfId="44672" xr:uid="{00000000-0005-0000-0000-000098830000}"/>
    <cellStyle name="Normal 64 2 2 3 2 2 2 3" xfId="29439" xr:uid="{00000000-0005-0000-0000-000099830000}"/>
    <cellStyle name="Normal 64 2 2 3 2 2 3" xfId="9321" xr:uid="{00000000-0005-0000-0000-00009A830000}"/>
    <cellStyle name="Normal 64 2 2 3 2 2 3 2" xfId="39655" xr:uid="{00000000-0005-0000-0000-00009B830000}"/>
    <cellStyle name="Normal 64 2 2 3 2 2 3 3" xfId="24422" xr:uid="{00000000-0005-0000-0000-00009C830000}"/>
    <cellStyle name="Normal 64 2 2 3 2 2 4" xfId="34642" xr:uid="{00000000-0005-0000-0000-00009D830000}"/>
    <cellStyle name="Normal 64 2 2 3 2 2 5" xfId="19409" xr:uid="{00000000-0005-0000-0000-00009E830000}"/>
    <cellStyle name="Normal 64 2 2 3 2 3" xfId="5960" xr:uid="{00000000-0005-0000-0000-00009F830000}"/>
    <cellStyle name="Normal 64 2 2 3 2 3 2" xfId="16012" xr:uid="{00000000-0005-0000-0000-0000A0830000}"/>
    <cellStyle name="Normal 64 2 2 3 2 3 2 2" xfId="46343" xr:uid="{00000000-0005-0000-0000-0000A1830000}"/>
    <cellStyle name="Normal 64 2 2 3 2 3 2 3" xfId="31110" xr:uid="{00000000-0005-0000-0000-0000A2830000}"/>
    <cellStyle name="Normal 64 2 2 3 2 3 3" xfId="10992" xr:uid="{00000000-0005-0000-0000-0000A3830000}"/>
    <cellStyle name="Normal 64 2 2 3 2 3 3 2" xfId="41326" xr:uid="{00000000-0005-0000-0000-0000A4830000}"/>
    <cellStyle name="Normal 64 2 2 3 2 3 3 3" xfId="26093" xr:uid="{00000000-0005-0000-0000-0000A5830000}"/>
    <cellStyle name="Normal 64 2 2 3 2 3 4" xfId="36313" xr:uid="{00000000-0005-0000-0000-0000A6830000}"/>
    <cellStyle name="Normal 64 2 2 3 2 3 5" xfId="21080" xr:uid="{00000000-0005-0000-0000-0000A7830000}"/>
    <cellStyle name="Normal 64 2 2 3 2 4" xfId="12670" xr:uid="{00000000-0005-0000-0000-0000A8830000}"/>
    <cellStyle name="Normal 64 2 2 3 2 4 2" xfId="43001" xr:uid="{00000000-0005-0000-0000-0000A9830000}"/>
    <cellStyle name="Normal 64 2 2 3 2 4 3" xfId="27768" xr:uid="{00000000-0005-0000-0000-0000AA830000}"/>
    <cellStyle name="Normal 64 2 2 3 2 5" xfId="7649" xr:uid="{00000000-0005-0000-0000-0000AB830000}"/>
    <cellStyle name="Normal 64 2 2 3 2 5 2" xfId="37984" xr:uid="{00000000-0005-0000-0000-0000AC830000}"/>
    <cellStyle name="Normal 64 2 2 3 2 5 3" xfId="22751" xr:uid="{00000000-0005-0000-0000-0000AD830000}"/>
    <cellStyle name="Normal 64 2 2 3 2 6" xfId="32972" xr:uid="{00000000-0005-0000-0000-0000AE830000}"/>
    <cellStyle name="Normal 64 2 2 3 2 7" xfId="17738" xr:uid="{00000000-0005-0000-0000-0000AF830000}"/>
    <cellStyle name="Normal 64 2 2 3 3" xfId="3431" xr:uid="{00000000-0005-0000-0000-0000B0830000}"/>
    <cellStyle name="Normal 64 2 2 3 3 2" xfId="13505" xr:uid="{00000000-0005-0000-0000-0000B1830000}"/>
    <cellStyle name="Normal 64 2 2 3 3 2 2" xfId="43836" xr:uid="{00000000-0005-0000-0000-0000B2830000}"/>
    <cellStyle name="Normal 64 2 2 3 3 2 3" xfId="28603" xr:uid="{00000000-0005-0000-0000-0000B3830000}"/>
    <cellStyle name="Normal 64 2 2 3 3 3" xfId="8485" xr:uid="{00000000-0005-0000-0000-0000B4830000}"/>
    <cellStyle name="Normal 64 2 2 3 3 3 2" xfId="38819" xr:uid="{00000000-0005-0000-0000-0000B5830000}"/>
    <cellStyle name="Normal 64 2 2 3 3 3 3" xfId="23586" xr:uid="{00000000-0005-0000-0000-0000B6830000}"/>
    <cellStyle name="Normal 64 2 2 3 3 4" xfId="33806" xr:uid="{00000000-0005-0000-0000-0000B7830000}"/>
    <cellStyle name="Normal 64 2 2 3 3 5" xfId="18573" xr:uid="{00000000-0005-0000-0000-0000B8830000}"/>
    <cellStyle name="Normal 64 2 2 3 4" xfId="5124" xr:uid="{00000000-0005-0000-0000-0000B9830000}"/>
    <cellStyle name="Normal 64 2 2 3 4 2" xfId="15176" xr:uid="{00000000-0005-0000-0000-0000BA830000}"/>
    <cellStyle name="Normal 64 2 2 3 4 2 2" xfId="45507" xr:uid="{00000000-0005-0000-0000-0000BB830000}"/>
    <cellStyle name="Normal 64 2 2 3 4 2 3" xfId="30274" xr:uid="{00000000-0005-0000-0000-0000BC830000}"/>
    <cellStyle name="Normal 64 2 2 3 4 3" xfId="10156" xr:uid="{00000000-0005-0000-0000-0000BD830000}"/>
    <cellStyle name="Normal 64 2 2 3 4 3 2" xfId="40490" xr:uid="{00000000-0005-0000-0000-0000BE830000}"/>
    <cellStyle name="Normal 64 2 2 3 4 3 3" xfId="25257" xr:uid="{00000000-0005-0000-0000-0000BF830000}"/>
    <cellStyle name="Normal 64 2 2 3 4 4" xfId="35477" xr:uid="{00000000-0005-0000-0000-0000C0830000}"/>
    <cellStyle name="Normal 64 2 2 3 4 5" xfId="20244" xr:uid="{00000000-0005-0000-0000-0000C1830000}"/>
    <cellStyle name="Normal 64 2 2 3 5" xfId="11834" xr:uid="{00000000-0005-0000-0000-0000C2830000}"/>
    <cellStyle name="Normal 64 2 2 3 5 2" xfId="42165" xr:uid="{00000000-0005-0000-0000-0000C3830000}"/>
    <cellStyle name="Normal 64 2 2 3 5 3" xfId="26932" xr:uid="{00000000-0005-0000-0000-0000C4830000}"/>
    <cellStyle name="Normal 64 2 2 3 6" xfId="6813" xr:uid="{00000000-0005-0000-0000-0000C5830000}"/>
    <cellStyle name="Normal 64 2 2 3 6 2" xfId="37148" xr:uid="{00000000-0005-0000-0000-0000C6830000}"/>
    <cellStyle name="Normal 64 2 2 3 6 3" xfId="21915" xr:uid="{00000000-0005-0000-0000-0000C7830000}"/>
    <cellStyle name="Normal 64 2 2 3 7" xfId="32136" xr:uid="{00000000-0005-0000-0000-0000C8830000}"/>
    <cellStyle name="Normal 64 2 2 3 8" xfId="16902" xr:uid="{00000000-0005-0000-0000-0000C9830000}"/>
    <cellStyle name="Normal 64 2 2 4" xfId="2160" xr:uid="{00000000-0005-0000-0000-0000CA830000}"/>
    <cellStyle name="Normal 64 2 2 4 2" xfId="3850" xr:uid="{00000000-0005-0000-0000-0000CB830000}"/>
    <cellStyle name="Normal 64 2 2 4 2 2" xfId="13923" xr:uid="{00000000-0005-0000-0000-0000CC830000}"/>
    <cellStyle name="Normal 64 2 2 4 2 2 2" xfId="44254" xr:uid="{00000000-0005-0000-0000-0000CD830000}"/>
    <cellStyle name="Normal 64 2 2 4 2 2 3" xfId="29021" xr:uid="{00000000-0005-0000-0000-0000CE830000}"/>
    <cellStyle name="Normal 64 2 2 4 2 3" xfId="8903" xr:uid="{00000000-0005-0000-0000-0000CF830000}"/>
    <cellStyle name="Normal 64 2 2 4 2 3 2" xfId="39237" xr:uid="{00000000-0005-0000-0000-0000D0830000}"/>
    <cellStyle name="Normal 64 2 2 4 2 3 3" xfId="24004" xr:uid="{00000000-0005-0000-0000-0000D1830000}"/>
    <cellStyle name="Normal 64 2 2 4 2 4" xfId="34224" xr:uid="{00000000-0005-0000-0000-0000D2830000}"/>
    <cellStyle name="Normal 64 2 2 4 2 5" xfId="18991" xr:uid="{00000000-0005-0000-0000-0000D3830000}"/>
    <cellStyle name="Normal 64 2 2 4 3" xfId="5542" xr:uid="{00000000-0005-0000-0000-0000D4830000}"/>
    <cellStyle name="Normal 64 2 2 4 3 2" xfId="15594" xr:uid="{00000000-0005-0000-0000-0000D5830000}"/>
    <cellStyle name="Normal 64 2 2 4 3 2 2" xfId="45925" xr:uid="{00000000-0005-0000-0000-0000D6830000}"/>
    <cellStyle name="Normal 64 2 2 4 3 2 3" xfId="30692" xr:uid="{00000000-0005-0000-0000-0000D7830000}"/>
    <cellStyle name="Normal 64 2 2 4 3 3" xfId="10574" xr:uid="{00000000-0005-0000-0000-0000D8830000}"/>
    <cellStyle name="Normal 64 2 2 4 3 3 2" xfId="40908" xr:uid="{00000000-0005-0000-0000-0000D9830000}"/>
    <cellStyle name="Normal 64 2 2 4 3 3 3" xfId="25675" xr:uid="{00000000-0005-0000-0000-0000DA830000}"/>
    <cellStyle name="Normal 64 2 2 4 3 4" xfId="35895" xr:uid="{00000000-0005-0000-0000-0000DB830000}"/>
    <cellStyle name="Normal 64 2 2 4 3 5" xfId="20662" xr:uid="{00000000-0005-0000-0000-0000DC830000}"/>
    <cellStyle name="Normal 64 2 2 4 4" xfId="12252" xr:uid="{00000000-0005-0000-0000-0000DD830000}"/>
    <cellStyle name="Normal 64 2 2 4 4 2" xfId="42583" xr:uid="{00000000-0005-0000-0000-0000DE830000}"/>
    <cellStyle name="Normal 64 2 2 4 4 3" xfId="27350" xr:uid="{00000000-0005-0000-0000-0000DF830000}"/>
    <cellStyle name="Normal 64 2 2 4 5" xfId="7231" xr:uid="{00000000-0005-0000-0000-0000E0830000}"/>
    <cellStyle name="Normal 64 2 2 4 5 2" xfId="37566" xr:uid="{00000000-0005-0000-0000-0000E1830000}"/>
    <cellStyle name="Normal 64 2 2 4 5 3" xfId="22333" xr:uid="{00000000-0005-0000-0000-0000E2830000}"/>
    <cellStyle name="Normal 64 2 2 4 6" xfId="32554" xr:uid="{00000000-0005-0000-0000-0000E3830000}"/>
    <cellStyle name="Normal 64 2 2 4 7" xfId="17320" xr:uid="{00000000-0005-0000-0000-0000E4830000}"/>
    <cellStyle name="Normal 64 2 2 5" xfId="3013" xr:uid="{00000000-0005-0000-0000-0000E5830000}"/>
    <cellStyle name="Normal 64 2 2 5 2" xfId="13087" xr:uid="{00000000-0005-0000-0000-0000E6830000}"/>
    <cellStyle name="Normal 64 2 2 5 2 2" xfId="43418" xr:uid="{00000000-0005-0000-0000-0000E7830000}"/>
    <cellStyle name="Normal 64 2 2 5 2 3" xfId="28185" xr:uid="{00000000-0005-0000-0000-0000E8830000}"/>
    <cellStyle name="Normal 64 2 2 5 3" xfId="8067" xr:uid="{00000000-0005-0000-0000-0000E9830000}"/>
    <cellStyle name="Normal 64 2 2 5 3 2" xfId="38401" xr:uid="{00000000-0005-0000-0000-0000EA830000}"/>
    <cellStyle name="Normal 64 2 2 5 3 3" xfId="23168" xr:uid="{00000000-0005-0000-0000-0000EB830000}"/>
    <cellStyle name="Normal 64 2 2 5 4" xfId="33388" xr:uid="{00000000-0005-0000-0000-0000EC830000}"/>
    <cellStyle name="Normal 64 2 2 5 5" xfId="18155" xr:uid="{00000000-0005-0000-0000-0000ED830000}"/>
    <cellStyle name="Normal 64 2 2 6" xfId="4706" xr:uid="{00000000-0005-0000-0000-0000EE830000}"/>
    <cellStyle name="Normal 64 2 2 6 2" xfId="14758" xr:uid="{00000000-0005-0000-0000-0000EF830000}"/>
    <cellStyle name="Normal 64 2 2 6 2 2" xfId="45089" xr:uid="{00000000-0005-0000-0000-0000F0830000}"/>
    <cellStyle name="Normal 64 2 2 6 2 3" xfId="29856" xr:uid="{00000000-0005-0000-0000-0000F1830000}"/>
    <cellStyle name="Normal 64 2 2 6 3" xfId="9738" xr:uid="{00000000-0005-0000-0000-0000F2830000}"/>
    <cellStyle name="Normal 64 2 2 6 3 2" xfId="40072" xr:uid="{00000000-0005-0000-0000-0000F3830000}"/>
    <cellStyle name="Normal 64 2 2 6 3 3" xfId="24839" xr:uid="{00000000-0005-0000-0000-0000F4830000}"/>
    <cellStyle name="Normal 64 2 2 6 4" xfId="35059" xr:uid="{00000000-0005-0000-0000-0000F5830000}"/>
    <cellStyle name="Normal 64 2 2 6 5" xfId="19826" xr:uid="{00000000-0005-0000-0000-0000F6830000}"/>
    <cellStyle name="Normal 64 2 2 7" xfId="11416" xr:uid="{00000000-0005-0000-0000-0000F7830000}"/>
    <cellStyle name="Normal 64 2 2 7 2" xfId="41747" xr:uid="{00000000-0005-0000-0000-0000F8830000}"/>
    <cellStyle name="Normal 64 2 2 7 3" xfId="26514" xr:uid="{00000000-0005-0000-0000-0000F9830000}"/>
    <cellStyle name="Normal 64 2 2 8" xfId="6395" xr:uid="{00000000-0005-0000-0000-0000FA830000}"/>
    <cellStyle name="Normal 64 2 2 8 2" xfId="36730" xr:uid="{00000000-0005-0000-0000-0000FB830000}"/>
    <cellStyle name="Normal 64 2 2 8 3" xfId="21497" xr:uid="{00000000-0005-0000-0000-0000FC830000}"/>
    <cellStyle name="Normal 64 2 2 9" xfId="31718" xr:uid="{00000000-0005-0000-0000-0000FD830000}"/>
    <cellStyle name="Normal 64 2 3" xfId="1422" xr:uid="{00000000-0005-0000-0000-0000FE830000}"/>
    <cellStyle name="Normal 64 2 3 2" xfId="1843" xr:uid="{00000000-0005-0000-0000-0000FF830000}"/>
    <cellStyle name="Normal 64 2 3 2 2" xfId="2682" xr:uid="{00000000-0005-0000-0000-000000840000}"/>
    <cellStyle name="Normal 64 2 3 2 2 2" xfId="4372" xr:uid="{00000000-0005-0000-0000-000001840000}"/>
    <cellStyle name="Normal 64 2 3 2 2 2 2" xfId="14445" xr:uid="{00000000-0005-0000-0000-000002840000}"/>
    <cellStyle name="Normal 64 2 3 2 2 2 2 2" xfId="44776" xr:uid="{00000000-0005-0000-0000-000003840000}"/>
    <cellStyle name="Normal 64 2 3 2 2 2 2 3" xfId="29543" xr:uid="{00000000-0005-0000-0000-000004840000}"/>
    <cellStyle name="Normal 64 2 3 2 2 2 3" xfId="9425" xr:uid="{00000000-0005-0000-0000-000005840000}"/>
    <cellStyle name="Normal 64 2 3 2 2 2 3 2" xfId="39759" xr:uid="{00000000-0005-0000-0000-000006840000}"/>
    <cellStyle name="Normal 64 2 3 2 2 2 3 3" xfId="24526" xr:uid="{00000000-0005-0000-0000-000007840000}"/>
    <cellStyle name="Normal 64 2 3 2 2 2 4" xfId="34746" xr:uid="{00000000-0005-0000-0000-000008840000}"/>
    <cellStyle name="Normal 64 2 3 2 2 2 5" xfId="19513" xr:uid="{00000000-0005-0000-0000-000009840000}"/>
    <cellStyle name="Normal 64 2 3 2 2 3" xfId="6064" xr:uid="{00000000-0005-0000-0000-00000A840000}"/>
    <cellStyle name="Normal 64 2 3 2 2 3 2" xfId="16116" xr:uid="{00000000-0005-0000-0000-00000B840000}"/>
    <cellStyle name="Normal 64 2 3 2 2 3 2 2" xfId="46447" xr:uid="{00000000-0005-0000-0000-00000C840000}"/>
    <cellStyle name="Normal 64 2 3 2 2 3 2 3" xfId="31214" xr:uid="{00000000-0005-0000-0000-00000D840000}"/>
    <cellStyle name="Normal 64 2 3 2 2 3 3" xfId="11096" xr:uid="{00000000-0005-0000-0000-00000E840000}"/>
    <cellStyle name="Normal 64 2 3 2 2 3 3 2" xfId="41430" xr:uid="{00000000-0005-0000-0000-00000F840000}"/>
    <cellStyle name="Normal 64 2 3 2 2 3 3 3" xfId="26197" xr:uid="{00000000-0005-0000-0000-000010840000}"/>
    <cellStyle name="Normal 64 2 3 2 2 3 4" xfId="36417" xr:uid="{00000000-0005-0000-0000-000011840000}"/>
    <cellStyle name="Normal 64 2 3 2 2 3 5" xfId="21184" xr:uid="{00000000-0005-0000-0000-000012840000}"/>
    <cellStyle name="Normal 64 2 3 2 2 4" xfId="12774" xr:uid="{00000000-0005-0000-0000-000013840000}"/>
    <cellStyle name="Normal 64 2 3 2 2 4 2" xfId="43105" xr:uid="{00000000-0005-0000-0000-000014840000}"/>
    <cellStyle name="Normal 64 2 3 2 2 4 3" xfId="27872" xr:uid="{00000000-0005-0000-0000-000015840000}"/>
    <cellStyle name="Normal 64 2 3 2 2 5" xfId="7753" xr:uid="{00000000-0005-0000-0000-000016840000}"/>
    <cellStyle name="Normal 64 2 3 2 2 5 2" xfId="38088" xr:uid="{00000000-0005-0000-0000-000017840000}"/>
    <cellStyle name="Normal 64 2 3 2 2 5 3" xfId="22855" xr:uid="{00000000-0005-0000-0000-000018840000}"/>
    <cellStyle name="Normal 64 2 3 2 2 6" xfId="33076" xr:uid="{00000000-0005-0000-0000-000019840000}"/>
    <cellStyle name="Normal 64 2 3 2 2 7" xfId="17842" xr:uid="{00000000-0005-0000-0000-00001A840000}"/>
    <cellStyle name="Normal 64 2 3 2 3" xfId="3535" xr:uid="{00000000-0005-0000-0000-00001B840000}"/>
    <cellStyle name="Normal 64 2 3 2 3 2" xfId="13609" xr:uid="{00000000-0005-0000-0000-00001C840000}"/>
    <cellStyle name="Normal 64 2 3 2 3 2 2" xfId="43940" xr:uid="{00000000-0005-0000-0000-00001D840000}"/>
    <cellStyle name="Normal 64 2 3 2 3 2 3" xfId="28707" xr:uid="{00000000-0005-0000-0000-00001E840000}"/>
    <cellStyle name="Normal 64 2 3 2 3 3" xfId="8589" xr:uid="{00000000-0005-0000-0000-00001F840000}"/>
    <cellStyle name="Normal 64 2 3 2 3 3 2" xfId="38923" xr:uid="{00000000-0005-0000-0000-000020840000}"/>
    <cellStyle name="Normal 64 2 3 2 3 3 3" xfId="23690" xr:uid="{00000000-0005-0000-0000-000021840000}"/>
    <cellStyle name="Normal 64 2 3 2 3 4" xfId="33910" xr:uid="{00000000-0005-0000-0000-000022840000}"/>
    <cellStyle name="Normal 64 2 3 2 3 5" xfId="18677" xr:uid="{00000000-0005-0000-0000-000023840000}"/>
    <cellStyle name="Normal 64 2 3 2 4" xfId="5228" xr:uid="{00000000-0005-0000-0000-000024840000}"/>
    <cellStyle name="Normal 64 2 3 2 4 2" xfId="15280" xr:uid="{00000000-0005-0000-0000-000025840000}"/>
    <cellStyle name="Normal 64 2 3 2 4 2 2" xfId="45611" xr:uid="{00000000-0005-0000-0000-000026840000}"/>
    <cellStyle name="Normal 64 2 3 2 4 2 3" xfId="30378" xr:uid="{00000000-0005-0000-0000-000027840000}"/>
    <cellStyle name="Normal 64 2 3 2 4 3" xfId="10260" xr:uid="{00000000-0005-0000-0000-000028840000}"/>
    <cellStyle name="Normal 64 2 3 2 4 3 2" xfId="40594" xr:uid="{00000000-0005-0000-0000-000029840000}"/>
    <cellStyle name="Normal 64 2 3 2 4 3 3" xfId="25361" xr:uid="{00000000-0005-0000-0000-00002A840000}"/>
    <cellStyle name="Normal 64 2 3 2 4 4" xfId="35581" xr:uid="{00000000-0005-0000-0000-00002B840000}"/>
    <cellStyle name="Normal 64 2 3 2 4 5" xfId="20348" xr:uid="{00000000-0005-0000-0000-00002C840000}"/>
    <cellStyle name="Normal 64 2 3 2 5" xfId="11938" xr:uid="{00000000-0005-0000-0000-00002D840000}"/>
    <cellStyle name="Normal 64 2 3 2 5 2" xfId="42269" xr:uid="{00000000-0005-0000-0000-00002E840000}"/>
    <cellStyle name="Normal 64 2 3 2 5 3" xfId="27036" xr:uid="{00000000-0005-0000-0000-00002F840000}"/>
    <cellStyle name="Normal 64 2 3 2 6" xfId="6917" xr:uid="{00000000-0005-0000-0000-000030840000}"/>
    <cellStyle name="Normal 64 2 3 2 6 2" xfId="37252" xr:uid="{00000000-0005-0000-0000-000031840000}"/>
    <cellStyle name="Normal 64 2 3 2 6 3" xfId="22019" xr:uid="{00000000-0005-0000-0000-000032840000}"/>
    <cellStyle name="Normal 64 2 3 2 7" xfId="32240" xr:uid="{00000000-0005-0000-0000-000033840000}"/>
    <cellStyle name="Normal 64 2 3 2 8" xfId="17006" xr:uid="{00000000-0005-0000-0000-000034840000}"/>
    <cellStyle name="Normal 64 2 3 3" xfId="2264" xr:uid="{00000000-0005-0000-0000-000035840000}"/>
    <cellStyle name="Normal 64 2 3 3 2" xfId="3954" xr:uid="{00000000-0005-0000-0000-000036840000}"/>
    <cellStyle name="Normal 64 2 3 3 2 2" xfId="14027" xr:uid="{00000000-0005-0000-0000-000037840000}"/>
    <cellStyle name="Normal 64 2 3 3 2 2 2" xfId="44358" xr:uid="{00000000-0005-0000-0000-000038840000}"/>
    <cellStyle name="Normal 64 2 3 3 2 2 3" xfId="29125" xr:uid="{00000000-0005-0000-0000-000039840000}"/>
    <cellStyle name="Normal 64 2 3 3 2 3" xfId="9007" xr:uid="{00000000-0005-0000-0000-00003A840000}"/>
    <cellStyle name="Normal 64 2 3 3 2 3 2" xfId="39341" xr:uid="{00000000-0005-0000-0000-00003B840000}"/>
    <cellStyle name="Normal 64 2 3 3 2 3 3" xfId="24108" xr:uid="{00000000-0005-0000-0000-00003C840000}"/>
    <cellStyle name="Normal 64 2 3 3 2 4" xfId="34328" xr:uid="{00000000-0005-0000-0000-00003D840000}"/>
    <cellStyle name="Normal 64 2 3 3 2 5" xfId="19095" xr:uid="{00000000-0005-0000-0000-00003E840000}"/>
    <cellStyle name="Normal 64 2 3 3 3" xfId="5646" xr:uid="{00000000-0005-0000-0000-00003F840000}"/>
    <cellStyle name="Normal 64 2 3 3 3 2" xfId="15698" xr:uid="{00000000-0005-0000-0000-000040840000}"/>
    <cellStyle name="Normal 64 2 3 3 3 2 2" xfId="46029" xr:uid="{00000000-0005-0000-0000-000041840000}"/>
    <cellStyle name="Normal 64 2 3 3 3 2 3" xfId="30796" xr:uid="{00000000-0005-0000-0000-000042840000}"/>
    <cellStyle name="Normal 64 2 3 3 3 3" xfId="10678" xr:uid="{00000000-0005-0000-0000-000043840000}"/>
    <cellStyle name="Normal 64 2 3 3 3 3 2" xfId="41012" xr:uid="{00000000-0005-0000-0000-000044840000}"/>
    <cellStyle name="Normal 64 2 3 3 3 3 3" xfId="25779" xr:uid="{00000000-0005-0000-0000-000045840000}"/>
    <cellStyle name="Normal 64 2 3 3 3 4" xfId="35999" xr:uid="{00000000-0005-0000-0000-000046840000}"/>
    <cellStyle name="Normal 64 2 3 3 3 5" xfId="20766" xr:uid="{00000000-0005-0000-0000-000047840000}"/>
    <cellStyle name="Normal 64 2 3 3 4" xfId="12356" xr:uid="{00000000-0005-0000-0000-000048840000}"/>
    <cellStyle name="Normal 64 2 3 3 4 2" xfId="42687" xr:uid="{00000000-0005-0000-0000-000049840000}"/>
    <cellStyle name="Normal 64 2 3 3 4 3" xfId="27454" xr:uid="{00000000-0005-0000-0000-00004A840000}"/>
    <cellStyle name="Normal 64 2 3 3 5" xfId="7335" xr:uid="{00000000-0005-0000-0000-00004B840000}"/>
    <cellStyle name="Normal 64 2 3 3 5 2" xfId="37670" xr:uid="{00000000-0005-0000-0000-00004C840000}"/>
    <cellStyle name="Normal 64 2 3 3 5 3" xfId="22437" xr:uid="{00000000-0005-0000-0000-00004D840000}"/>
    <cellStyle name="Normal 64 2 3 3 6" xfId="32658" xr:uid="{00000000-0005-0000-0000-00004E840000}"/>
    <cellStyle name="Normal 64 2 3 3 7" xfId="17424" xr:uid="{00000000-0005-0000-0000-00004F840000}"/>
    <cellStyle name="Normal 64 2 3 4" xfId="3117" xr:uid="{00000000-0005-0000-0000-000050840000}"/>
    <cellStyle name="Normal 64 2 3 4 2" xfId="13191" xr:uid="{00000000-0005-0000-0000-000051840000}"/>
    <cellStyle name="Normal 64 2 3 4 2 2" xfId="43522" xr:uid="{00000000-0005-0000-0000-000052840000}"/>
    <cellStyle name="Normal 64 2 3 4 2 3" xfId="28289" xr:uid="{00000000-0005-0000-0000-000053840000}"/>
    <cellStyle name="Normal 64 2 3 4 3" xfId="8171" xr:uid="{00000000-0005-0000-0000-000054840000}"/>
    <cellStyle name="Normal 64 2 3 4 3 2" xfId="38505" xr:uid="{00000000-0005-0000-0000-000055840000}"/>
    <cellStyle name="Normal 64 2 3 4 3 3" xfId="23272" xr:uid="{00000000-0005-0000-0000-000056840000}"/>
    <cellStyle name="Normal 64 2 3 4 4" xfId="33492" xr:uid="{00000000-0005-0000-0000-000057840000}"/>
    <cellStyle name="Normal 64 2 3 4 5" xfId="18259" xr:uid="{00000000-0005-0000-0000-000058840000}"/>
    <cellStyle name="Normal 64 2 3 5" xfId="4810" xr:uid="{00000000-0005-0000-0000-000059840000}"/>
    <cellStyle name="Normal 64 2 3 5 2" xfId="14862" xr:uid="{00000000-0005-0000-0000-00005A840000}"/>
    <cellStyle name="Normal 64 2 3 5 2 2" xfId="45193" xr:uid="{00000000-0005-0000-0000-00005B840000}"/>
    <cellStyle name="Normal 64 2 3 5 2 3" xfId="29960" xr:uid="{00000000-0005-0000-0000-00005C840000}"/>
    <cellStyle name="Normal 64 2 3 5 3" xfId="9842" xr:uid="{00000000-0005-0000-0000-00005D840000}"/>
    <cellStyle name="Normal 64 2 3 5 3 2" xfId="40176" xr:uid="{00000000-0005-0000-0000-00005E840000}"/>
    <cellStyle name="Normal 64 2 3 5 3 3" xfId="24943" xr:uid="{00000000-0005-0000-0000-00005F840000}"/>
    <cellStyle name="Normal 64 2 3 5 4" xfId="35163" xr:uid="{00000000-0005-0000-0000-000060840000}"/>
    <cellStyle name="Normal 64 2 3 5 5" xfId="19930" xr:uid="{00000000-0005-0000-0000-000061840000}"/>
    <cellStyle name="Normal 64 2 3 6" xfId="11520" xr:uid="{00000000-0005-0000-0000-000062840000}"/>
    <cellStyle name="Normal 64 2 3 6 2" xfId="41851" xr:uid="{00000000-0005-0000-0000-000063840000}"/>
    <cellStyle name="Normal 64 2 3 6 3" xfId="26618" xr:uid="{00000000-0005-0000-0000-000064840000}"/>
    <cellStyle name="Normal 64 2 3 7" xfId="6499" xr:uid="{00000000-0005-0000-0000-000065840000}"/>
    <cellStyle name="Normal 64 2 3 7 2" xfId="36834" xr:uid="{00000000-0005-0000-0000-000066840000}"/>
    <cellStyle name="Normal 64 2 3 7 3" xfId="21601" xr:uid="{00000000-0005-0000-0000-000067840000}"/>
    <cellStyle name="Normal 64 2 3 8" xfId="31822" xr:uid="{00000000-0005-0000-0000-000068840000}"/>
    <cellStyle name="Normal 64 2 3 9" xfId="16588" xr:uid="{00000000-0005-0000-0000-000069840000}"/>
    <cellStyle name="Normal 64 2 4" xfId="1635" xr:uid="{00000000-0005-0000-0000-00006A840000}"/>
    <cellStyle name="Normal 64 2 4 2" xfId="2474" xr:uid="{00000000-0005-0000-0000-00006B840000}"/>
    <cellStyle name="Normal 64 2 4 2 2" xfId="4164" xr:uid="{00000000-0005-0000-0000-00006C840000}"/>
    <cellStyle name="Normal 64 2 4 2 2 2" xfId="14237" xr:uid="{00000000-0005-0000-0000-00006D840000}"/>
    <cellStyle name="Normal 64 2 4 2 2 2 2" xfId="44568" xr:uid="{00000000-0005-0000-0000-00006E840000}"/>
    <cellStyle name="Normal 64 2 4 2 2 2 3" xfId="29335" xr:uid="{00000000-0005-0000-0000-00006F840000}"/>
    <cellStyle name="Normal 64 2 4 2 2 3" xfId="9217" xr:uid="{00000000-0005-0000-0000-000070840000}"/>
    <cellStyle name="Normal 64 2 4 2 2 3 2" xfId="39551" xr:uid="{00000000-0005-0000-0000-000071840000}"/>
    <cellStyle name="Normal 64 2 4 2 2 3 3" xfId="24318" xr:uid="{00000000-0005-0000-0000-000072840000}"/>
    <cellStyle name="Normal 64 2 4 2 2 4" xfId="34538" xr:uid="{00000000-0005-0000-0000-000073840000}"/>
    <cellStyle name="Normal 64 2 4 2 2 5" xfId="19305" xr:uid="{00000000-0005-0000-0000-000074840000}"/>
    <cellStyle name="Normal 64 2 4 2 3" xfId="5856" xr:uid="{00000000-0005-0000-0000-000075840000}"/>
    <cellStyle name="Normal 64 2 4 2 3 2" xfId="15908" xr:uid="{00000000-0005-0000-0000-000076840000}"/>
    <cellStyle name="Normal 64 2 4 2 3 2 2" xfId="46239" xr:uid="{00000000-0005-0000-0000-000077840000}"/>
    <cellStyle name="Normal 64 2 4 2 3 2 3" xfId="31006" xr:uid="{00000000-0005-0000-0000-000078840000}"/>
    <cellStyle name="Normal 64 2 4 2 3 3" xfId="10888" xr:uid="{00000000-0005-0000-0000-000079840000}"/>
    <cellStyle name="Normal 64 2 4 2 3 3 2" xfId="41222" xr:uid="{00000000-0005-0000-0000-00007A840000}"/>
    <cellStyle name="Normal 64 2 4 2 3 3 3" xfId="25989" xr:uid="{00000000-0005-0000-0000-00007B840000}"/>
    <cellStyle name="Normal 64 2 4 2 3 4" xfId="36209" xr:uid="{00000000-0005-0000-0000-00007C840000}"/>
    <cellStyle name="Normal 64 2 4 2 3 5" xfId="20976" xr:uid="{00000000-0005-0000-0000-00007D840000}"/>
    <cellStyle name="Normal 64 2 4 2 4" xfId="12566" xr:uid="{00000000-0005-0000-0000-00007E840000}"/>
    <cellStyle name="Normal 64 2 4 2 4 2" xfId="42897" xr:uid="{00000000-0005-0000-0000-00007F840000}"/>
    <cellStyle name="Normal 64 2 4 2 4 3" xfId="27664" xr:uid="{00000000-0005-0000-0000-000080840000}"/>
    <cellStyle name="Normal 64 2 4 2 5" xfId="7545" xr:uid="{00000000-0005-0000-0000-000081840000}"/>
    <cellStyle name="Normal 64 2 4 2 5 2" xfId="37880" xr:uid="{00000000-0005-0000-0000-000082840000}"/>
    <cellStyle name="Normal 64 2 4 2 5 3" xfId="22647" xr:uid="{00000000-0005-0000-0000-000083840000}"/>
    <cellStyle name="Normal 64 2 4 2 6" xfId="32868" xr:uid="{00000000-0005-0000-0000-000084840000}"/>
    <cellStyle name="Normal 64 2 4 2 7" xfId="17634" xr:uid="{00000000-0005-0000-0000-000085840000}"/>
    <cellStyle name="Normal 64 2 4 3" xfId="3327" xr:uid="{00000000-0005-0000-0000-000086840000}"/>
    <cellStyle name="Normal 64 2 4 3 2" xfId="13401" xr:uid="{00000000-0005-0000-0000-000087840000}"/>
    <cellStyle name="Normal 64 2 4 3 2 2" xfId="43732" xr:uid="{00000000-0005-0000-0000-000088840000}"/>
    <cellStyle name="Normal 64 2 4 3 2 3" xfId="28499" xr:uid="{00000000-0005-0000-0000-000089840000}"/>
    <cellStyle name="Normal 64 2 4 3 3" xfId="8381" xr:uid="{00000000-0005-0000-0000-00008A840000}"/>
    <cellStyle name="Normal 64 2 4 3 3 2" xfId="38715" xr:uid="{00000000-0005-0000-0000-00008B840000}"/>
    <cellStyle name="Normal 64 2 4 3 3 3" xfId="23482" xr:uid="{00000000-0005-0000-0000-00008C840000}"/>
    <cellStyle name="Normal 64 2 4 3 4" xfId="33702" xr:uid="{00000000-0005-0000-0000-00008D840000}"/>
    <cellStyle name="Normal 64 2 4 3 5" xfId="18469" xr:uid="{00000000-0005-0000-0000-00008E840000}"/>
    <cellStyle name="Normal 64 2 4 4" xfId="5020" xr:uid="{00000000-0005-0000-0000-00008F840000}"/>
    <cellStyle name="Normal 64 2 4 4 2" xfId="15072" xr:uid="{00000000-0005-0000-0000-000090840000}"/>
    <cellStyle name="Normal 64 2 4 4 2 2" xfId="45403" xr:uid="{00000000-0005-0000-0000-000091840000}"/>
    <cellStyle name="Normal 64 2 4 4 2 3" xfId="30170" xr:uid="{00000000-0005-0000-0000-000092840000}"/>
    <cellStyle name="Normal 64 2 4 4 3" xfId="10052" xr:uid="{00000000-0005-0000-0000-000093840000}"/>
    <cellStyle name="Normal 64 2 4 4 3 2" xfId="40386" xr:uid="{00000000-0005-0000-0000-000094840000}"/>
    <cellStyle name="Normal 64 2 4 4 3 3" xfId="25153" xr:uid="{00000000-0005-0000-0000-000095840000}"/>
    <cellStyle name="Normal 64 2 4 4 4" xfId="35373" xr:uid="{00000000-0005-0000-0000-000096840000}"/>
    <cellStyle name="Normal 64 2 4 4 5" xfId="20140" xr:uid="{00000000-0005-0000-0000-000097840000}"/>
    <cellStyle name="Normal 64 2 4 5" xfId="11730" xr:uid="{00000000-0005-0000-0000-000098840000}"/>
    <cellStyle name="Normal 64 2 4 5 2" xfId="42061" xr:uid="{00000000-0005-0000-0000-000099840000}"/>
    <cellStyle name="Normal 64 2 4 5 3" xfId="26828" xr:uid="{00000000-0005-0000-0000-00009A840000}"/>
    <cellStyle name="Normal 64 2 4 6" xfId="6709" xr:uid="{00000000-0005-0000-0000-00009B840000}"/>
    <cellStyle name="Normal 64 2 4 6 2" xfId="37044" xr:uid="{00000000-0005-0000-0000-00009C840000}"/>
    <cellStyle name="Normal 64 2 4 6 3" xfId="21811" xr:uid="{00000000-0005-0000-0000-00009D840000}"/>
    <cellStyle name="Normal 64 2 4 7" xfId="32032" xr:uid="{00000000-0005-0000-0000-00009E840000}"/>
    <cellStyle name="Normal 64 2 4 8" xfId="16798" xr:uid="{00000000-0005-0000-0000-00009F840000}"/>
    <cellStyle name="Normal 64 2 5" xfId="2056" xr:uid="{00000000-0005-0000-0000-0000A0840000}"/>
    <cellStyle name="Normal 64 2 5 2" xfId="3746" xr:uid="{00000000-0005-0000-0000-0000A1840000}"/>
    <cellStyle name="Normal 64 2 5 2 2" xfId="13819" xr:uid="{00000000-0005-0000-0000-0000A2840000}"/>
    <cellStyle name="Normal 64 2 5 2 2 2" xfId="44150" xr:uid="{00000000-0005-0000-0000-0000A3840000}"/>
    <cellStyle name="Normal 64 2 5 2 2 3" xfId="28917" xr:uid="{00000000-0005-0000-0000-0000A4840000}"/>
    <cellStyle name="Normal 64 2 5 2 3" xfId="8799" xr:uid="{00000000-0005-0000-0000-0000A5840000}"/>
    <cellStyle name="Normal 64 2 5 2 3 2" xfId="39133" xr:uid="{00000000-0005-0000-0000-0000A6840000}"/>
    <cellStyle name="Normal 64 2 5 2 3 3" xfId="23900" xr:uid="{00000000-0005-0000-0000-0000A7840000}"/>
    <cellStyle name="Normal 64 2 5 2 4" xfId="34120" xr:uid="{00000000-0005-0000-0000-0000A8840000}"/>
    <cellStyle name="Normal 64 2 5 2 5" xfId="18887" xr:uid="{00000000-0005-0000-0000-0000A9840000}"/>
    <cellStyle name="Normal 64 2 5 3" xfId="5438" xr:uid="{00000000-0005-0000-0000-0000AA840000}"/>
    <cellStyle name="Normal 64 2 5 3 2" xfId="15490" xr:uid="{00000000-0005-0000-0000-0000AB840000}"/>
    <cellStyle name="Normal 64 2 5 3 2 2" xfId="45821" xr:uid="{00000000-0005-0000-0000-0000AC840000}"/>
    <cellStyle name="Normal 64 2 5 3 2 3" xfId="30588" xr:uid="{00000000-0005-0000-0000-0000AD840000}"/>
    <cellStyle name="Normal 64 2 5 3 3" xfId="10470" xr:uid="{00000000-0005-0000-0000-0000AE840000}"/>
    <cellStyle name="Normal 64 2 5 3 3 2" xfId="40804" xr:uid="{00000000-0005-0000-0000-0000AF840000}"/>
    <cellStyle name="Normal 64 2 5 3 3 3" xfId="25571" xr:uid="{00000000-0005-0000-0000-0000B0840000}"/>
    <cellStyle name="Normal 64 2 5 3 4" xfId="35791" xr:uid="{00000000-0005-0000-0000-0000B1840000}"/>
    <cellStyle name="Normal 64 2 5 3 5" xfId="20558" xr:uid="{00000000-0005-0000-0000-0000B2840000}"/>
    <cellStyle name="Normal 64 2 5 4" xfId="12148" xr:uid="{00000000-0005-0000-0000-0000B3840000}"/>
    <cellStyle name="Normal 64 2 5 4 2" xfId="42479" xr:uid="{00000000-0005-0000-0000-0000B4840000}"/>
    <cellStyle name="Normal 64 2 5 4 3" xfId="27246" xr:uid="{00000000-0005-0000-0000-0000B5840000}"/>
    <cellStyle name="Normal 64 2 5 5" xfId="7127" xr:uid="{00000000-0005-0000-0000-0000B6840000}"/>
    <cellStyle name="Normal 64 2 5 5 2" xfId="37462" xr:uid="{00000000-0005-0000-0000-0000B7840000}"/>
    <cellStyle name="Normal 64 2 5 5 3" xfId="22229" xr:uid="{00000000-0005-0000-0000-0000B8840000}"/>
    <cellStyle name="Normal 64 2 5 6" xfId="32450" xr:uid="{00000000-0005-0000-0000-0000B9840000}"/>
    <cellStyle name="Normal 64 2 5 7" xfId="17216" xr:uid="{00000000-0005-0000-0000-0000BA840000}"/>
    <cellStyle name="Normal 64 2 6" xfId="2909" xr:uid="{00000000-0005-0000-0000-0000BB840000}"/>
    <cellStyle name="Normal 64 2 6 2" xfId="12983" xr:uid="{00000000-0005-0000-0000-0000BC840000}"/>
    <cellStyle name="Normal 64 2 6 2 2" xfId="43314" xr:uid="{00000000-0005-0000-0000-0000BD840000}"/>
    <cellStyle name="Normal 64 2 6 2 3" xfId="28081" xr:uid="{00000000-0005-0000-0000-0000BE840000}"/>
    <cellStyle name="Normal 64 2 6 3" xfId="7963" xr:uid="{00000000-0005-0000-0000-0000BF840000}"/>
    <cellStyle name="Normal 64 2 6 3 2" xfId="38297" xr:uid="{00000000-0005-0000-0000-0000C0840000}"/>
    <cellStyle name="Normal 64 2 6 3 3" xfId="23064" xr:uid="{00000000-0005-0000-0000-0000C1840000}"/>
    <cellStyle name="Normal 64 2 6 4" xfId="33284" xr:uid="{00000000-0005-0000-0000-0000C2840000}"/>
    <cellStyle name="Normal 64 2 6 5" xfId="18051" xr:uid="{00000000-0005-0000-0000-0000C3840000}"/>
    <cellStyle name="Normal 64 2 7" xfId="4602" xr:uid="{00000000-0005-0000-0000-0000C4840000}"/>
    <cellStyle name="Normal 64 2 7 2" xfId="14654" xr:uid="{00000000-0005-0000-0000-0000C5840000}"/>
    <cellStyle name="Normal 64 2 7 2 2" xfId="44985" xr:uid="{00000000-0005-0000-0000-0000C6840000}"/>
    <cellStyle name="Normal 64 2 7 2 3" xfId="29752" xr:uid="{00000000-0005-0000-0000-0000C7840000}"/>
    <cellStyle name="Normal 64 2 7 3" xfId="9634" xr:uid="{00000000-0005-0000-0000-0000C8840000}"/>
    <cellStyle name="Normal 64 2 7 3 2" xfId="39968" xr:uid="{00000000-0005-0000-0000-0000C9840000}"/>
    <cellStyle name="Normal 64 2 7 3 3" xfId="24735" xr:uid="{00000000-0005-0000-0000-0000CA840000}"/>
    <cellStyle name="Normal 64 2 7 4" xfId="34955" xr:uid="{00000000-0005-0000-0000-0000CB840000}"/>
    <cellStyle name="Normal 64 2 7 5" xfId="19722" xr:uid="{00000000-0005-0000-0000-0000CC840000}"/>
    <cellStyle name="Normal 64 2 8" xfId="11312" xr:uid="{00000000-0005-0000-0000-0000CD840000}"/>
    <cellStyle name="Normal 64 2 8 2" xfId="41643" xr:uid="{00000000-0005-0000-0000-0000CE840000}"/>
    <cellStyle name="Normal 64 2 8 3" xfId="26410" xr:uid="{00000000-0005-0000-0000-0000CF840000}"/>
    <cellStyle name="Normal 64 2 9" xfId="6291" xr:uid="{00000000-0005-0000-0000-0000D0840000}"/>
    <cellStyle name="Normal 64 2 9 2" xfId="36626" xr:uid="{00000000-0005-0000-0000-0000D1840000}"/>
    <cellStyle name="Normal 64 2 9 3" xfId="21393" xr:uid="{00000000-0005-0000-0000-0000D2840000}"/>
    <cellStyle name="Normal 64 3" xfId="1255" xr:uid="{00000000-0005-0000-0000-0000D3840000}"/>
    <cellStyle name="Normal 64 3 10" xfId="16432" xr:uid="{00000000-0005-0000-0000-0000D4840000}"/>
    <cellStyle name="Normal 64 3 2" xfId="1474" xr:uid="{00000000-0005-0000-0000-0000D5840000}"/>
    <cellStyle name="Normal 64 3 2 2" xfId="1895" xr:uid="{00000000-0005-0000-0000-0000D6840000}"/>
    <cellStyle name="Normal 64 3 2 2 2" xfId="2734" xr:uid="{00000000-0005-0000-0000-0000D7840000}"/>
    <cellStyle name="Normal 64 3 2 2 2 2" xfId="4424" xr:uid="{00000000-0005-0000-0000-0000D8840000}"/>
    <cellStyle name="Normal 64 3 2 2 2 2 2" xfId="14497" xr:uid="{00000000-0005-0000-0000-0000D9840000}"/>
    <cellStyle name="Normal 64 3 2 2 2 2 2 2" xfId="44828" xr:uid="{00000000-0005-0000-0000-0000DA840000}"/>
    <cellStyle name="Normal 64 3 2 2 2 2 2 3" xfId="29595" xr:uid="{00000000-0005-0000-0000-0000DB840000}"/>
    <cellStyle name="Normal 64 3 2 2 2 2 3" xfId="9477" xr:uid="{00000000-0005-0000-0000-0000DC840000}"/>
    <cellStyle name="Normal 64 3 2 2 2 2 3 2" xfId="39811" xr:uid="{00000000-0005-0000-0000-0000DD840000}"/>
    <cellStyle name="Normal 64 3 2 2 2 2 3 3" xfId="24578" xr:uid="{00000000-0005-0000-0000-0000DE840000}"/>
    <cellStyle name="Normal 64 3 2 2 2 2 4" xfId="34798" xr:uid="{00000000-0005-0000-0000-0000DF840000}"/>
    <cellStyle name="Normal 64 3 2 2 2 2 5" xfId="19565" xr:uid="{00000000-0005-0000-0000-0000E0840000}"/>
    <cellStyle name="Normal 64 3 2 2 2 3" xfId="6116" xr:uid="{00000000-0005-0000-0000-0000E1840000}"/>
    <cellStyle name="Normal 64 3 2 2 2 3 2" xfId="16168" xr:uid="{00000000-0005-0000-0000-0000E2840000}"/>
    <cellStyle name="Normal 64 3 2 2 2 3 2 2" xfId="46499" xr:uid="{00000000-0005-0000-0000-0000E3840000}"/>
    <cellStyle name="Normal 64 3 2 2 2 3 2 3" xfId="31266" xr:uid="{00000000-0005-0000-0000-0000E4840000}"/>
    <cellStyle name="Normal 64 3 2 2 2 3 3" xfId="11148" xr:uid="{00000000-0005-0000-0000-0000E5840000}"/>
    <cellStyle name="Normal 64 3 2 2 2 3 3 2" xfId="41482" xr:uid="{00000000-0005-0000-0000-0000E6840000}"/>
    <cellStyle name="Normal 64 3 2 2 2 3 3 3" xfId="26249" xr:uid="{00000000-0005-0000-0000-0000E7840000}"/>
    <cellStyle name="Normal 64 3 2 2 2 3 4" xfId="36469" xr:uid="{00000000-0005-0000-0000-0000E8840000}"/>
    <cellStyle name="Normal 64 3 2 2 2 3 5" xfId="21236" xr:uid="{00000000-0005-0000-0000-0000E9840000}"/>
    <cellStyle name="Normal 64 3 2 2 2 4" xfId="12826" xr:uid="{00000000-0005-0000-0000-0000EA840000}"/>
    <cellStyle name="Normal 64 3 2 2 2 4 2" xfId="43157" xr:uid="{00000000-0005-0000-0000-0000EB840000}"/>
    <cellStyle name="Normal 64 3 2 2 2 4 3" xfId="27924" xr:uid="{00000000-0005-0000-0000-0000EC840000}"/>
    <cellStyle name="Normal 64 3 2 2 2 5" xfId="7805" xr:uid="{00000000-0005-0000-0000-0000ED840000}"/>
    <cellStyle name="Normal 64 3 2 2 2 5 2" xfId="38140" xr:uid="{00000000-0005-0000-0000-0000EE840000}"/>
    <cellStyle name="Normal 64 3 2 2 2 5 3" xfId="22907" xr:uid="{00000000-0005-0000-0000-0000EF840000}"/>
    <cellStyle name="Normal 64 3 2 2 2 6" xfId="33128" xr:uid="{00000000-0005-0000-0000-0000F0840000}"/>
    <cellStyle name="Normal 64 3 2 2 2 7" xfId="17894" xr:uid="{00000000-0005-0000-0000-0000F1840000}"/>
    <cellStyle name="Normal 64 3 2 2 3" xfId="3587" xr:uid="{00000000-0005-0000-0000-0000F2840000}"/>
    <cellStyle name="Normal 64 3 2 2 3 2" xfId="13661" xr:uid="{00000000-0005-0000-0000-0000F3840000}"/>
    <cellStyle name="Normal 64 3 2 2 3 2 2" xfId="43992" xr:uid="{00000000-0005-0000-0000-0000F4840000}"/>
    <cellStyle name="Normal 64 3 2 2 3 2 3" xfId="28759" xr:uid="{00000000-0005-0000-0000-0000F5840000}"/>
    <cellStyle name="Normal 64 3 2 2 3 3" xfId="8641" xr:uid="{00000000-0005-0000-0000-0000F6840000}"/>
    <cellStyle name="Normal 64 3 2 2 3 3 2" xfId="38975" xr:uid="{00000000-0005-0000-0000-0000F7840000}"/>
    <cellStyle name="Normal 64 3 2 2 3 3 3" xfId="23742" xr:uid="{00000000-0005-0000-0000-0000F8840000}"/>
    <cellStyle name="Normal 64 3 2 2 3 4" xfId="33962" xr:uid="{00000000-0005-0000-0000-0000F9840000}"/>
    <cellStyle name="Normal 64 3 2 2 3 5" xfId="18729" xr:uid="{00000000-0005-0000-0000-0000FA840000}"/>
    <cellStyle name="Normal 64 3 2 2 4" xfId="5280" xr:uid="{00000000-0005-0000-0000-0000FB840000}"/>
    <cellStyle name="Normal 64 3 2 2 4 2" xfId="15332" xr:uid="{00000000-0005-0000-0000-0000FC840000}"/>
    <cellStyle name="Normal 64 3 2 2 4 2 2" xfId="45663" xr:uid="{00000000-0005-0000-0000-0000FD840000}"/>
    <cellStyle name="Normal 64 3 2 2 4 2 3" xfId="30430" xr:uid="{00000000-0005-0000-0000-0000FE840000}"/>
    <cellStyle name="Normal 64 3 2 2 4 3" xfId="10312" xr:uid="{00000000-0005-0000-0000-0000FF840000}"/>
    <cellStyle name="Normal 64 3 2 2 4 3 2" xfId="40646" xr:uid="{00000000-0005-0000-0000-000000850000}"/>
    <cellStyle name="Normal 64 3 2 2 4 3 3" xfId="25413" xr:uid="{00000000-0005-0000-0000-000001850000}"/>
    <cellStyle name="Normal 64 3 2 2 4 4" xfId="35633" xr:uid="{00000000-0005-0000-0000-000002850000}"/>
    <cellStyle name="Normal 64 3 2 2 4 5" xfId="20400" xr:uid="{00000000-0005-0000-0000-000003850000}"/>
    <cellStyle name="Normal 64 3 2 2 5" xfId="11990" xr:uid="{00000000-0005-0000-0000-000004850000}"/>
    <cellStyle name="Normal 64 3 2 2 5 2" xfId="42321" xr:uid="{00000000-0005-0000-0000-000005850000}"/>
    <cellStyle name="Normal 64 3 2 2 5 3" xfId="27088" xr:uid="{00000000-0005-0000-0000-000006850000}"/>
    <cellStyle name="Normal 64 3 2 2 6" xfId="6969" xr:uid="{00000000-0005-0000-0000-000007850000}"/>
    <cellStyle name="Normal 64 3 2 2 6 2" xfId="37304" xr:uid="{00000000-0005-0000-0000-000008850000}"/>
    <cellStyle name="Normal 64 3 2 2 6 3" xfId="22071" xr:uid="{00000000-0005-0000-0000-000009850000}"/>
    <cellStyle name="Normal 64 3 2 2 7" xfId="32292" xr:uid="{00000000-0005-0000-0000-00000A850000}"/>
    <cellStyle name="Normal 64 3 2 2 8" xfId="17058" xr:uid="{00000000-0005-0000-0000-00000B850000}"/>
    <cellStyle name="Normal 64 3 2 3" xfId="2316" xr:uid="{00000000-0005-0000-0000-00000C850000}"/>
    <cellStyle name="Normal 64 3 2 3 2" xfId="4006" xr:uid="{00000000-0005-0000-0000-00000D850000}"/>
    <cellStyle name="Normal 64 3 2 3 2 2" xfId="14079" xr:uid="{00000000-0005-0000-0000-00000E850000}"/>
    <cellStyle name="Normal 64 3 2 3 2 2 2" xfId="44410" xr:uid="{00000000-0005-0000-0000-00000F850000}"/>
    <cellStyle name="Normal 64 3 2 3 2 2 3" xfId="29177" xr:uid="{00000000-0005-0000-0000-000010850000}"/>
    <cellStyle name="Normal 64 3 2 3 2 3" xfId="9059" xr:uid="{00000000-0005-0000-0000-000011850000}"/>
    <cellStyle name="Normal 64 3 2 3 2 3 2" xfId="39393" xr:uid="{00000000-0005-0000-0000-000012850000}"/>
    <cellStyle name="Normal 64 3 2 3 2 3 3" xfId="24160" xr:uid="{00000000-0005-0000-0000-000013850000}"/>
    <cellStyle name="Normal 64 3 2 3 2 4" xfId="34380" xr:uid="{00000000-0005-0000-0000-000014850000}"/>
    <cellStyle name="Normal 64 3 2 3 2 5" xfId="19147" xr:uid="{00000000-0005-0000-0000-000015850000}"/>
    <cellStyle name="Normal 64 3 2 3 3" xfId="5698" xr:uid="{00000000-0005-0000-0000-000016850000}"/>
    <cellStyle name="Normal 64 3 2 3 3 2" xfId="15750" xr:uid="{00000000-0005-0000-0000-000017850000}"/>
    <cellStyle name="Normal 64 3 2 3 3 2 2" xfId="46081" xr:uid="{00000000-0005-0000-0000-000018850000}"/>
    <cellStyle name="Normal 64 3 2 3 3 2 3" xfId="30848" xr:uid="{00000000-0005-0000-0000-000019850000}"/>
    <cellStyle name="Normal 64 3 2 3 3 3" xfId="10730" xr:uid="{00000000-0005-0000-0000-00001A850000}"/>
    <cellStyle name="Normal 64 3 2 3 3 3 2" xfId="41064" xr:uid="{00000000-0005-0000-0000-00001B850000}"/>
    <cellStyle name="Normal 64 3 2 3 3 3 3" xfId="25831" xr:uid="{00000000-0005-0000-0000-00001C850000}"/>
    <cellStyle name="Normal 64 3 2 3 3 4" xfId="36051" xr:uid="{00000000-0005-0000-0000-00001D850000}"/>
    <cellStyle name="Normal 64 3 2 3 3 5" xfId="20818" xr:uid="{00000000-0005-0000-0000-00001E850000}"/>
    <cellStyle name="Normal 64 3 2 3 4" xfId="12408" xr:uid="{00000000-0005-0000-0000-00001F850000}"/>
    <cellStyle name="Normal 64 3 2 3 4 2" xfId="42739" xr:uid="{00000000-0005-0000-0000-000020850000}"/>
    <cellStyle name="Normal 64 3 2 3 4 3" xfId="27506" xr:uid="{00000000-0005-0000-0000-000021850000}"/>
    <cellStyle name="Normal 64 3 2 3 5" xfId="7387" xr:uid="{00000000-0005-0000-0000-000022850000}"/>
    <cellStyle name="Normal 64 3 2 3 5 2" xfId="37722" xr:uid="{00000000-0005-0000-0000-000023850000}"/>
    <cellStyle name="Normal 64 3 2 3 5 3" xfId="22489" xr:uid="{00000000-0005-0000-0000-000024850000}"/>
    <cellStyle name="Normal 64 3 2 3 6" xfId="32710" xr:uid="{00000000-0005-0000-0000-000025850000}"/>
    <cellStyle name="Normal 64 3 2 3 7" xfId="17476" xr:uid="{00000000-0005-0000-0000-000026850000}"/>
    <cellStyle name="Normal 64 3 2 4" xfId="3169" xr:uid="{00000000-0005-0000-0000-000027850000}"/>
    <cellStyle name="Normal 64 3 2 4 2" xfId="13243" xr:uid="{00000000-0005-0000-0000-000028850000}"/>
    <cellStyle name="Normal 64 3 2 4 2 2" xfId="43574" xr:uid="{00000000-0005-0000-0000-000029850000}"/>
    <cellStyle name="Normal 64 3 2 4 2 3" xfId="28341" xr:uid="{00000000-0005-0000-0000-00002A850000}"/>
    <cellStyle name="Normal 64 3 2 4 3" xfId="8223" xr:uid="{00000000-0005-0000-0000-00002B850000}"/>
    <cellStyle name="Normal 64 3 2 4 3 2" xfId="38557" xr:uid="{00000000-0005-0000-0000-00002C850000}"/>
    <cellStyle name="Normal 64 3 2 4 3 3" xfId="23324" xr:uid="{00000000-0005-0000-0000-00002D850000}"/>
    <cellStyle name="Normal 64 3 2 4 4" xfId="33544" xr:uid="{00000000-0005-0000-0000-00002E850000}"/>
    <cellStyle name="Normal 64 3 2 4 5" xfId="18311" xr:uid="{00000000-0005-0000-0000-00002F850000}"/>
    <cellStyle name="Normal 64 3 2 5" xfId="4862" xr:uid="{00000000-0005-0000-0000-000030850000}"/>
    <cellStyle name="Normal 64 3 2 5 2" xfId="14914" xr:uid="{00000000-0005-0000-0000-000031850000}"/>
    <cellStyle name="Normal 64 3 2 5 2 2" xfId="45245" xr:uid="{00000000-0005-0000-0000-000032850000}"/>
    <cellStyle name="Normal 64 3 2 5 2 3" xfId="30012" xr:uid="{00000000-0005-0000-0000-000033850000}"/>
    <cellStyle name="Normal 64 3 2 5 3" xfId="9894" xr:uid="{00000000-0005-0000-0000-000034850000}"/>
    <cellStyle name="Normal 64 3 2 5 3 2" xfId="40228" xr:uid="{00000000-0005-0000-0000-000035850000}"/>
    <cellStyle name="Normal 64 3 2 5 3 3" xfId="24995" xr:uid="{00000000-0005-0000-0000-000036850000}"/>
    <cellStyle name="Normal 64 3 2 5 4" xfId="35215" xr:uid="{00000000-0005-0000-0000-000037850000}"/>
    <cellStyle name="Normal 64 3 2 5 5" xfId="19982" xr:uid="{00000000-0005-0000-0000-000038850000}"/>
    <cellStyle name="Normal 64 3 2 6" xfId="11572" xr:uid="{00000000-0005-0000-0000-000039850000}"/>
    <cellStyle name="Normal 64 3 2 6 2" xfId="41903" xr:uid="{00000000-0005-0000-0000-00003A850000}"/>
    <cellStyle name="Normal 64 3 2 6 3" xfId="26670" xr:uid="{00000000-0005-0000-0000-00003B850000}"/>
    <cellStyle name="Normal 64 3 2 7" xfId="6551" xr:uid="{00000000-0005-0000-0000-00003C850000}"/>
    <cellStyle name="Normal 64 3 2 7 2" xfId="36886" xr:uid="{00000000-0005-0000-0000-00003D850000}"/>
    <cellStyle name="Normal 64 3 2 7 3" xfId="21653" xr:uid="{00000000-0005-0000-0000-00003E850000}"/>
    <cellStyle name="Normal 64 3 2 8" xfId="31874" xr:uid="{00000000-0005-0000-0000-00003F850000}"/>
    <cellStyle name="Normal 64 3 2 9" xfId="16640" xr:uid="{00000000-0005-0000-0000-000040850000}"/>
    <cellStyle name="Normal 64 3 3" xfId="1687" xr:uid="{00000000-0005-0000-0000-000041850000}"/>
    <cellStyle name="Normal 64 3 3 2" xfId="2526" xr:uid="{00000000-0005-0000-0000-000042850000}"/>
    <cellStyle name="Normal 64 3 3 2 2" xfId="4216" xr:uid="{00000000-0005-0000-0000-000043850000}"/>
    <cellStyle name="Normal 64 3 3 2 2 2" xfId="14289" xr:uid="{00000000-0005-0000-0000-000044850000}"/>
    <cellStyle name="Normal 64 3 3 2 2 2 2" xfId="44620" xr:uid="{00000000-0005-0000-0000-000045850000}"/>
    <cellStyle name="Normal 64 3 3 2 2 2 3" xfId="29387" xr:uid="{00000000-0005-0000-0000-000046850000}"/>
    <cellStyle name="Normal 64 3 3 2 2 3" xfId="9269" xr:uid="{00000000-0005-0000-0000-000047850000}"/>
    <cellStyle name="Normal 64 3 3 2 2 3 2" xfId="39603" xr:uid="{00000000-0005-0000-0000-000048850000}"/>
    <cellStyle name="Normal 64 3 3 2 2 3 3" xfId="24370" xr:uid="{00000000-0005-0000-0000-000049850000}"/>
    <cellStyle name="Normal 64 3 3 2 2 4" xfId="34590" xr:uid="{00000000-0005-0000-0000-00004A850000}"/>
    <cellStyle name="Normal 64 3 3 2 2 5" xfId="19357" xr:uid="{00000000-0005-0000-0000-00004B850000}"/>
    <cellStyle name="Normal 64 3 3 2 3" xfId="5908" xr:uid="{00000000-0005-0000-0000-00004C850000}"/>
    <cellStyle name="Normal 64 3 3 2 3 2" xfId="15960" xr:uid="{00000000-0005-0000-0000-00004D850000}"/>
    <cellStyle name="Normal 64 3 3 2 3 2 2" xfId="46291" xr:uid="{00000000-0005-0000-0000-00004E850000}"/>
    <cellStyle name="Normal 64 3 3 2 3 2 3" xfId="31058" xr:uid="{00000000-0005-0000-0000-00004F850000}"/>
    <cellStyle name="Normal 64 3 3 2 3 3" xfId="10940" xr:uid="{00000000-0005-0000-0000-000050850000}"/>
    <cellStyle name="Normal 64 3 3 2 3 3 2" xfId="41274" xr:uid="{00000000-0005-0000-0000-000051850000}"/>
    <cellStyle name="Normal 64 3 3 2 3 3 3" xfId="26041" xr:uid="{00000000-0005-0000-0000-000052850000}"/>
    <cellStyle name="Normal 64 3 3 2 3 4" xfId="36261" xr:uid="{00000000-0005-0000-0000-000053850000}"/>
    <cellStyle name="Normal 64 3 3 2 3 5" xfId="21028" xr:uid="{00000000-0005-0000-0000-000054850000}"/>
    <cellStyle name="Normal 64 3 3 2 4" xfId="12618" xr:uid="{00000000-0005-0000-0000-000055850000}"/>
    <cellStyle name="Normal 64 3 3 2 4 2" xfId="42949" xr:uid="{00000000-0005-0000-0000-000056850000}"/>
    <cellStyle name="Normal 64 3 3 2 4 3" xfId="27716" xr:uid="{00000000-0005-0000-0000-000057850000}"/>
    <cellStyle name="Normal 64 3 3 2 5" xfId="7597" xr:uid="{00000000-0005-0000-0000-000058850000}"/>
    <cellStyle name="Normal 64 3 3 2 5 2" xfId="37932" xr:uid="{00000000-0005-0000-0000-000059850000}"/>
    <cellStyle name="Normal 64 3 3 2 5 3" xfId="22699" xr:uid="{00000000-0005-0000-0000-00005A850000}"/>
    <cellStyle name="Normal 64 3 3 2 6" xfId="32920" xr:uid="{00000000-0005-0000-0000-00005B850000}"/>
    <cellStyle name="Normal 64 3 3 2 7" xfId="17686" xr:uid="{00000000-0005-0000-0000-00005C850000}"/>
    <cellStyle name="Normal 64 3 3 3" xfId="3379" xr:uid="{00000000-0005-0000-0000-00005D850000}"/>
    <cellStyle name="Normal 64 3 3 3 2" xfId="13453" xr:uid="{00000000-0005-0000-0000-00005E850000}"/>
    <cellStyle name="Normal 64 3 3 3 2 2" xfId="43784" xr:uid="{00000000-0005-0000-0000-00005F850000}"/>
    <cellStyle name="Normal 64 3 3 3 2 3" xfId="28551" xr:uid="{00000000-0005-0000-0000-000060850000}"/>
    <cellStyle name="Normal 64 3 3 3 3" xfId="8433" xr:uid="{00000000-0005-0000-0000-000061850000}"/>
    <cellStyle name="Normal 64 3 3 3 3 2" xfId="38767" xr:uid="{00000000-0005-0000-0000-000062850000}"/>
    <cellStyle name="Normal 64 3 3 3 3 3" xfId="23534" xr:uid="{00000000-0005-0000-0000-000063850000}"/>
    <cellStyle name="Normal 64 3 3 3 4" xfId="33754" xr:uid="{00000000-0005-0000-0000-000064850000}"/>
    <cellStyle name="Normal 64 3 3 3 5" xfId="18521" xr:uid="{00000000-0005-0000-0000-000065850000}"/>
    <cellStyle name="Normal 64 3 3 4" xfId="5072" xr:uid="{00000000-0005-0000-0000-000066850000}"/>
    <cellStyle name="Normal 64 3 3 4 2" xfId="15124" xr:uid="{00000000-0005-0000-0000-000067850000}"/>
    <cellStyle name="Normal 64 3 3 4 2 2" xfId="45455" xr:uid="{00000000-0005-0000-0000-000068850000}"/>
    <cellStyle name="Normal 64 3 3 4 2 3" xfId="30222" xr:uid="{00000000-0005-0000-0000-000069850000}"/>
    <cellStyle name="Normal 64 3 3 4 3" xfId="10104" xr:uid="{00000000-0005-0000-0000-00006A850000}"/>
    <cellStyle name="Normal 64 3 3 4 3 2" xfId="40438" xr:uid="{00000000-0005-0000-0000-00006B850000}"/>
    <cellStyle name="Normal 64 3 3 4 3 3" xfId="25205" xr:uid="{00000000-0005-0000-0000-00006C850000}"/>
    <cellStyle name="Normal 64 3 3 4 4" xfId="35425" xr:uid="{00000000-0005-0000-0000-00006D850000}"/>
    <cellStyle name="Normal 64 3 3 4 5" xfId="20192" xr:uid="{00000000-0005-0000-0000-00006E850000}"/>
    <cellStyle name="Normal 64 3 3 5" xfId="11782" xr:uid="{00000000-0005-0000-0000-00006F850000}"/>
    <cellStyle name="Normal 64 3 3 5 2" xfId="42113" xr:uid="{00000000-0005-0000-0000-000070850000}"/>
    <cellStyle name="Normal 64 3 3 5 3" xfId="26880" xr:uid="{00000000-0005-0000-0000-000071850000}"/>
    <cellStyle name="Normal 64 3 3 6" xfId="6761" xr:uid="{00000000-0005-0000-0000-000072850000}"/>
    <cellStyle name="Normal 64 3 3 6 2" xfId="37096" xr:uid="{00000000-0005-0000-0000-000073850000}"/>
    <cellStyle name="Normal 64 3 3 6 3" xfId="21863" xr:uid="{00000000-0005-0000-0000-000074850000}"/>
    <cellStyle name="Normal 64 3 3 7" xfId="32084" xr:uid="{00000000-0005-0000-0000-000075850000}"/>
    <cellStyle name="Normal 64 3 3 8" xfId="16850" xr:uid="{00000000-0005-0000-0000-000076850000}"/>
    <cellStyle name="Normal 64 3 4" xfId="2108" xr:uid="{00000000-0005-0000-0000-000077850000}"/>
    <cellStyle name="Normal 64 3 4 2" xfId="3798" xr:uid="{00000000-0005-0000-0000-000078850000}"/>
    <cellStyle name="Normal 64 3 4 2 2" xfId="13871" xr:uid="{00000000-0005-0000-0000-000079850000}"/>
    <cellStyle name="Normal 64 3 4 2 2 2" xfId="44202" xr:uid="{00000000-0005-0000-0000-00007A850000}"/>
    <cellStyle name="Normal 64 3 4 2 2 3" xfId="28969" xr:uid="{00000000-0005-0000-0000-00007B850000}"/>
    <cellStyle name="Normal 64 3 4 2 3" xfId="8851" xr:uid="{00000000-0005-0000-0000-00007C850000}"/>
    <cellStyle name="Normal 64 3 4 2 3 2" xfId="39185" xr:uid="{00000000-0005-0000-0000-00007D850000}"/>
    <cellStyle name="Normal 64 3 4 2 3 3" xfId="23952" xr:uid="{00000000-0005-0000-0000-00007E850000}"/>
    <cellStyle name="Normal 64 3 4 2 4" xfId="34172" xr:uid="{00000000-0005-0000-0000-00007F850000}"/>
    <cellStyle name="Normal 64 3 4 2 5" xfId="18939" xr:uid="{00000000-0005-0000-0000-000080850000}"/>
    <cellStyle name="Normal 64 3 4 3" xfId="5490" xr:uid="{00000000-0005-0000-0000-000081850000}"/>
    <cellStyle name="Normal 64 3 4 3 2" xfId="15542" xr:uid="{00000000-0005-0000-0000-000082850000}"/>
    <cellStyle name="Normal 64 3 4 3 2 2" xfId="45873" xr:uid="{00000000-0005-0000-0000-000083850000}"/>
    <cellStyle name="Normal 64 3 4 3 2 3" xfId="30640" xr:uid="{00000000-0005-0000-0000-000084850000}"/>
    <cellStyle name="Normal 64 3 4 3 3" xfId="10522" xr:uid="{00000000-0005-0000-0000-000085850000}"/>
    <cellStyle name="Normal 64 3 4 3 3 2" xfId="40856" xr:uid="{00000000-0005-0000-0000-000086850000}"/>
    <cellStyle name="Normal 64 3 4 3 3 3" xfId="25623" xr:uid="{00000000-0005-0000-0000-000087850000}"/>
    <cellStyle name="Normal 64 3 4 3 4" xfId="35843" xr:uid="{00000000-0005-0000-0000-000088850000}"/>
    <cellStyle name="Normal 64 3 4 3 5" xfId="20610" xr:uid="{00000000-0005-0000-0000-000089850000}"/>
    <cellStyle name="Normal 64 3 4 4" xfId="12200" xr:uid="{00000000-0005-0000-0000-00008A850000}"/>
    <cellStyle name="Normal 64 3 4 4 2" xfId="42531" xr:uid="{00000000-0005-0000-0000-00008B850000}"/>
    <cellStyle name="Normal 64 3 4 4 3" xfId="27298" xr:uid="{00000000-0005-0000-0000-00008C850000}"/>
    <cellStyle name="Normal 64 3 4 5" xfId="7179" xr:uid="{00000000-0005-0000-0000-00008D850000}"/>
    <cellStyle name="Normal 64 3 4 5 2" xfId="37514" xr:uid="{00000000-0005-0000-0000-00008E850000}"/>
    <cellStyle name="Normal 64 3 4 5 3" xfId="22281" xr:uid="{00000000-0005-0000-0000-00008F850000}"/>
    <cellStyle name="Normal 64 3 4 6" xfId="32502" xr:uid="{00000000-0005-0000-0000-000090850000}"/>
    <cellStyle name="Normal 64 3 4 7" xfId="17268" xr:uid="{00000000-0005-0000-0000-000091850000}"/>
    <cellStyle name="Normal 64 3 5" xfId="2961" xr:uid="{00000000-0005-0000-0000-000092850000}"/>
    <cellStyle name="Normal 64 3 5 2" xfId="13035" xr:uid="{00000000-0005-0000-0000-000093850000}"/>
    <cellStyle name="Normal 64 3 5 2 2" xfId="43366" xr:uid="{00000000-0005-0000-0000-000094850000}"/>
    <cellStyle name="Normal 64 3 5 2 3" xfId="28133" xr:uid="{00000000-0005-0000-0000-000095850000}"/>
    <cellStyle name="Normal 64 3 5 3" xfId="8015" xr:uid="{00000000-0005-0000-0000-000096850000}"/>
    <cellStyle name="Normal 64 3 5 3 2" xfId="38349" xr:uid="{00000000-0005-0000-0000-000097850000}"/>
    <cellStyle name="Normal 64 3 5 3 3" xfId="23116" xr:uid="{00000000-0005-0000-0000-000098850000}"/>
    <cellStyle name="Normal 64 3 5 4" xfId="33336" xr:uid="{00000000-0005-0000-0000-000099850000}"/>
    <cellStyle name="Normal 64 3 5 5" xfId="18103" xr:uid="{00000000-0005-0000-0000-00009A850000}"/>
    <cellStyle name="Normal 64 3 6" xfId="4654" xr:uid="{00000000-0005-0000-0000-00009B850000}"/>
    <cellStyle name="Normal 64 3 6 2" xfId="14706" xr:uid="{00000000-0005-0000-0000-00009C850000}"/>
    <cellStyle name="Normal 64 3 6 2 2" xfId="45037" xr:uid="{00000000-0005-0000-0000-00009D850000}"/>
    <cellStyle name="Normal 64 3 6 2 3" xfId="29804" xr:uid="{00000000-0005-0000-0000-00009E850000}"/>
    <cellStyle name="Normal 64 3 6 3" xfId="9686" xr:uid="{00000000-0005-0000-0000-00009F850000}"/>
    <cellStyle name="Normal 64 3 6 3 2" xfId="40020" xr:uid="{00000000-0005-0000-0000-0000A0850000}"/>
    <cellStyle name="Normal 64 3 6 3 3" xfId="24787" xr:uid="{00000000-0005-0000-0000-0000A1850000}"/>
    <cellStyle name="Normal 64 3 6 4" xfId="35007" xr:uid="{00000000-0005-0000-0000-0000A2850000}"/>
    <cellStyle name="Normal 64 3 6 5" xfId="19774" xr:uid="{00000000-0005-0000-0000-0000A3850000}"/>
    <cellStyle name="Normal 64 3 7" xfId="11364" xr:uid="{00000000-0005-0000-0000-0000A4850000}"/>
    <cellStyle name="Normal 64 3 7 2" xfId="41695" xr:uid="{00000000-0005-0000-0000-0000A5850000}"/>
    <cellStyle name="Normal 64 3 7 3" xfId="26462" xr:uid="{00000000-0005-0000-0000-0000A6850000}"/>
    <cellStyle name="Normal 64 3 8" xfId="6343" xr:uid="{00000000-0005-0000-0000-0000A7850000}"/>
    <cellStyle name="Normal 64 3 8 2" xfId="36678" xr:uid="{00000000-0005-0000-0000-0000A8850000}"/>
    <cellStyle name="Normal 64 3 8 3" xfId="21445" xr:uid="{00000000-0005-0000-0000-0000A9850000}"/>
    <cellStyle name="Normal 64 3 9" xfId="31667" xr:uid="{00000000-0005-0000-0000-0000AA850000}"/>
    <cellStyle name="Normal 64 4" xfId="1368" xr:uid="{00000000-0005-0000-0000-0000AB850000}"/>
    <cellStyle name="Normal 64 4 2" xfId="1791" xr:uid="{00000000-0005-0000-0000-0000AC850000}"/>
    <cellStyle name="Normal 64 4 2 2" xfId="2630" xr:uid="{00000000-0005-0000-0000-0000AD850000}"/>
    <cellStyle name="Normal 64 4 2 2 2" xfId="4320" xr:uid="{00000000-0005-0000-0000-0000AE850000}"/>
    <cellStyle name="Normal 64 4 2 2 2 2" xfId="14393" xr:uid="{00000000-0005-0000-0000-0000AF850000}"/>
    <cellStyle name="Normal 64 4 2 2 2 2 2" xfId="44724" xr:uid="{00000000-0005-0000-0000-0000B0850000}"/>
    <cellStyle name="Normal 64 4 2 2 2 2 3" xfId="29491" xr:uid="{00000000-0005-0000-0000-0000B1850000}"/>
    <cellStyle name="Normal 64 4 2 2 2 3" xfId="9373" xr:uid="{00000000-0005-0000-0000-0000B2850000}"/>
    <cellStyle name="Normal 64 4 2 2 2 3 2" xfId="39707" xr:uid="{00000000-0005-0000-0000-0000B3850000}"/>
    <cellStyle name="Normal 64 4 2 2 2 3 3" xfId="24474" xr:uid="{00000000-0005-0000-0000-0000B4850000}"/>
    <cellStyle name="Normal 64 4 2 2 2 4" xfId="34694" xr:uid="{00000000-0005-0000-0000-0000B5850000}"/>
    <cellStyle name="Normal 64 4 2 2 2 5" xfId="19461" xr:uid="{00000000-0005-0000-0000-0000B6850000}"/>
    <cellStyle name="Normal 64 4 2 2 3" xfId="6012" xr:uid="{00000000-0005-0000-0000-0000B7850000}"/>
    <cellStyle name="Normal 64 4 2 2 3 2" xfId="16064" xr:uid="{00000000-0005-0000-0000-0000B8850000}"/>
    <cellStyle name="Normal 64 4 2 2 3 2 2" xfId="46395" xr:uid="{00000000-0005-0000-0000-0000B9850000}"/>
    <cellStyle name="Normal 64 4 2 2 3 2 3" xfId="31162" xr:uid="{00000000-0005-0000-0000-0000BA850000}"/>
    <cellStyle name="Normal 64 4 2 2 3 3" xfId="11044" xr:uid="{00000000-0005-0000-0000-0000BB850000}"/>
    <cellStyle name="Normal 64 4 2 2 3 3 2" xfId="41378" xr:uid="{00000000-0005-0000-0000-0000BC850000}"/>
    <cellStyle name="Normal 64 4 2 2 3 3 3" xfId="26145" xr:uid="{00000000-0005-0000-0000-0000BD850000}"/>
    <cellStyle name="Normal 64 4 2 2 3 4" xfId="36365" xr:uid="{00000000-0005-0000-0000-0000BE850000}"/>
    <cellStyle name="Normal 64 4 2 2 3 5" xfId="21132" xr:uid="{00000000-0005-0000-0000-0000BF850000}"/>
    <cellStyle name="Normal 64 4 2 2 4" xfId="12722" xr:uid="{00000000-0005-0000-0000-0000C0850000}"/>
    <cellStyle name="Normal 64 4 2 2 4 2" xfId="43053" xr:uid="{00000000-0005-0000-0000-0000C1850000}"/>
    <cellStyle name="Normal 64 4 2 2 4 3" xfId="27820" xr:uid="{00000000-0005-0000-0000-0000C2850000}"/>
    <cellStyle name="Normal 64 4 2 2 5" xfId="7701" xr:uid="{00000000-0005-0000-0000-0000C3850000}"/>
    <cellStyle name="Normal 64 4 2 2 5 2" xfId="38036" xr:uid="{00000000-0005-0000-0000-0000C4850000}"/>
    <cellStyle name="Normal 64 4 2 2 5 3" xfId="22803" xr:uid="{00000000-0005-0000-0000-0000C5850000}"/>
    <cellStyle name="Normal 64 4 2 2 6" xfId="33024" xr:uid="{00000000-0005-0000-0000-0000C6850000}"/>
    <cellStyle name="Normal 64 4 2 2 7" xfId="17790" xr:uid="{00000000-0005-0000-0000-0000C7850000}"/>
    <cellStyle name="Normal 64 4 2 3" xfId="3483" xr:uid="{00000000-0005-0000-0000-0000C8850000}"/>
    <cellStyle name="Normal 64 4 2 3 2" xfId="13557" xr:uid="{00000000-0005-0000-0000-0000C9850000}"/>
    <cellStyle name="Normal 64 4 2 3 2 2" xfId="43888" xr:uid="{00000000-0005-0000-0000-0000CA850000}"/>
    <cellStyle name="Normal 64 4 2 3 2 3" xfId="28655" xr:uid="{00000000-0005-0000-0000-0000CB850000}"/>
    <cellStyle name="Normal 64 4 2 3 3" xfId="8537" xr:uid="{00000000-0005-0000-0000-0000CC850000}"/>
    <cellStyle name="Normal 64 4 2 3 3 2" xfId="38871" xr:uid="{00000000-0005-0000-0000-0000CD850000}"/>
    <cellStyle name="Normal 64 4 2 3 3 3" xfId="23638" xr:uid="{00000000-0005-0000-0000-0000CE850000}"/>
    <cellStyle name="Normal 64 4 2 3 4" xfId="33858" xr:uid="{00000000-0005-0000-0000-0000CF850000}"/>
    <cellStyle name="Normal 64 4 2 3 5" xfId="18625" xr:uid="{00000000-0005-0000-0000-0000D0850000}"/>
    <cellStyle name="Normal 64 4 2 4" xfId="5176" xr:uid="{00000000-0005-0000-0000-0000D1850000}"/>
    <cellStyle name="Normal 64 4 2 4 2" xfId="15228" xr:uid="{00000000-0005-0000-0000-0000D2850000}"/>
    <cellStyle name="Normal 64 4 2 4 2 2" xfId="45559" xr:uid="{00000000-0005-0000-0000-0000D3850000}"/>
    <cellStyle name="Normal 64 4 2 4 2 3" xfId="30326" xr:uid="{00000000-0005-0000-0000-0000D4850000}"/>
    <cellStyle name="Normal 64 4 2 4 3" xfId="10208" xr:uid="{00000000-0005-0000-0000-0000D5850000}"/>
    <cellStyle name="Normal 64 4 2 4 3 2" xfId="40542" xr:uid="{00000000-0005-0000-0000-0000D6850000}"/>
    <cellStyle name="Normal 64 4 2 4 3 3" xfId="25309" xr:uid="{00000000-0005-0000-0000-0000D7850000}"/>
    <cellStyle name="Normal 64 4 2 4 4" xfId="35529" xr:uid="{00000000-0005-0000-0000-0000D8850000}"/>
    <cellStyle name="Normal 64 4 2 4 5" xfId="20296" xr:uid="{00000000-0005-0000-0000-0000D9850000}"/>
    <cellStyle name="Normal 64 4 2 5" xfId="11886" xr:uid="{00000000-0005-0000-0000-0000DA850000}"/>
    <cellStyle name="Normal 64 4 2 5 2" xfId="42217" xr:uid="{00000000-0005-0000-0000-0000DB850000}"/>
    <cellStyle name="Normal 64 4 2 5 3" xfId="26984" xr:uid="{00000000-0005-0000-0000-0000DC850000}"/>
    <cellStyle name="Normal 64 4 2 6" xfId="6865" xr:uid="{00000000-0005-0000-0000-0000DD850000}"/>
    <cellStyle name="Normal 64 4 2 6 2" xfId="37200" xr:uid="{00000000-0005-0000-0000-0000DE850000}"/>
    <cellStyle name="Normal 64 4 2 6 3" xfId="21967" xr:uid="{00000000-0005-0000-0000-0000DF850000}"/>
    <cellStyle name="Normal 64 4 2 7" xfId="32188" xr:uid="{00000000-0005-0000-0000-0000E0850000}"/>
    <cellStyle name="Normal 64 4 2 8" xfId="16954" xr:uid="{00000000-0005-0000-0000-0000E1850000}"/>
    <cellStyle name="Normal 64 4 3" xfId="2212" xr:uid="{00000000-0005-0000-0000-0000E2850000}"/>
    <cellStyle name="Normal 64 4 3 2" xfId="3902" xr:uid="{00000000-0005-0000-0000-0000E3850000}"/>
    <cellStyle name="Normal 64 4 3 2 2" xfId="13975" xr:uid="{00000000-0005-0000-0000-0000E4850000}"/>
    <cellStyle name="Normal 64 4 3 2 2 2" xfId="44306" xr:uid="{00000000-0005-0000-0000-0000E5850000}"/>
    <cellStyle name="Normal 64 4 3 2 2 3" xfId="29073" xr:uid="{00000000-0005-0000-0000-0000E6850000}"/>
    <cellStyle name="Normal 64 4 3 2 3" xfId="8955" xr:uid="{00000000-0005-0000-0000-0000E7850000}"/>
    <cellStyle name="Normal 64 4 3 2 3 2" xfId="39289" xr:uid="{00000000-0005-0000-0000-0000E8850000}"/>
    <cellStyle name="Normal 64 4 3 2 3 3" xfId="24056" xr:uid="{00000000-0005-0000-0000-0000E9850000}"/>
    <cellStyle name="Normal 64 4 3 2 4" xfId="34276" xr:uid="{00000000-0005-0000-0000-0000EA850000}"/>
    <cellStyle name="Normal 64 4 3 2 5" xfId="19043" xr:uid="{00000000-0005-0000-0000-0000EB850000}"/>
    <cellStyle name="Normal 64 4 3 3" xfId="5594" xr:uid="{00000000-0005-0000-0000-0000EC850000}"/>
    <cellStyle name="Normal 64 4 3 3 2" xfId="15646" xr:uid="{00000000-0005-0000-0000-0000ED850000}"/>
    <cellStyle name="Normal 64 4 3 3 2 2" xfId="45977" xr:uid="{00000000-0005-0000-0000-0000EE850000}"/>
    <cellStyle name="Normal 64 4 3 3 2 3" xfId="30744" xr:uid="{00000000-0005-0000-0000-0000EF850000}"/>
    <cellStyle name="Normal 64 4 3 3 3" xfId="10626" xr:uid="{00000000-0005-0000-0000-0000F0850000}"/>
    <cellStyle name="Normal 64 4 3 3 3 2" xfId="40960" xr:uid="{00000000-0005-0000-0000-0000F1850000}"/>
    <cellStyle name="Normal 64 4 3 3 3 3" xfId="25727" xr:uid="{00000000-0005-0000-0000-0000F2850000}"/>
    <cellStyle name="Normal 64 4 3 3 4" xfId="35947" xr:uid="{00000000-0005-0000-0000-0000F3850000}"/>
    <cellStyle name="Normal 64 4 3 3 5" xfId="20714" xr:uid="{00000000-0005-0000-0000-0000F4850000}"/>
    <cellStyle name="Normal 64 4 3 4" xfId="12304" xr:uid="{00000000-0005-0000-0000-0000F5850000}"/>
    <cellStyle name="Normal 64 4 3 4 2" xfId="42635" xr:uid="{00000000-0005-0000-0000-0000F6850000}"/>
    <cellStyle name="Normal 64 4 3 4 3" xfId="27402" xr:uid="{00000000-0005-0000-0000-0000F7850000}"/>
    <cellStyle name="Normal 64 4 3 5" xfId="7283" xr:uid="{00000000-0005-0000-0000-0000F8850000}"/>
    <cellStyle name="Normal 64 4 3 5 2" xfId="37618" xr:uid="{00000000-0005-0000-0000-0000F9850000}"/>
    <cellStyle name="Normal 64 4 3 5 3" xfId="22385" xr:uid="{00000000-0005-0000-0000-0000FA850000}"/>
    <cellStyle name="Normal 64 4 3 6" xfId="32606" xr:uid="{00000000-0005-0000-0000-0000FB850000}"/>
    <cellStyle name="Normal 64 4 3 7" xfId="17372" xr:uid="{00000000-0005-0000-0000-0000FC850000}"/>
    <cellStyle name="Normal 64 4 4" xfId="3065" xr:uid="{00000000-0005-0000-0000-0000FD850000}"/>
    <cellStyle name="Normal 64 4 4 2" xfId="13139" xr:uid="{00000000-0005-0000-0000-0000FE850000}"/>
    <cellStyle name="Normal 64 4 4 2 2" xfId="43470" xr:uid="{00000000-0005-0000-0000-0000FF850000}"/>
    <cellStyle name="Normal 64 4 4 2 3" xfId="28237" xr:uid="{00000000-0005-0000-0000-000000860000}"/>
    <cellStyle name="Normal 64 4 4 3" xfId="8119" xr:uid="{00000000-0005-0000-0000-000001860000}"/>
    <cellStyle name="Normal 64 4 4 3 2" xfId="38453" xr:uid="{00000000-0005-0000-0000-000002860000}"/>
    <cellStyle name="Normal 64 4 4 3 3" xfId="23220" xr:uid="{00000000-0005-0000-0000-000003860000}"/>
    <cellStyle name="Normal 64 4 4 4" xfId="33440" xr:uid="{00000000-0005-0000-0000-000004860000}"/>
    <cellStyle name="Normal 64 4 4 5" xfId="18207" xr:uid="{00000000-0005-0000-0000-000005860000}"/>
    <cellStyle name="Normal 64 4 5" xfId="4758" xr:uid="{00000000-0005-0000-0000-000006860000}"/>
    <cellStyle name="Normal 64 4 5 2" xfId="14810" xr:uid="{00000000-0005-0000-0000-000007860000}"/>
    <cellStyle name="Normal 64 4 5 2 2" xfId="45141" xr:uid="{00000000-0005-0000-0000-000008860000}"/>
    <cellStyle name="Normal 64 4 5 2 3" xfId="29908" xr:uid="{00000000-0005-0000-0000-000009860000}"/>
    <cellStyle name="Normal 64 4 5 3" xfId="9790" xr:uid="{00000000-0005-0000-0000-00000A860000}"/>
    <cellStyle name="Normal 64 4 5 3 2" xfId="40124" xr:uid="{00000000-0005-0000-0000-00000B860000}"/>
    <cellStyle name="Normal 64 4 5 3 3" xfId="24891" xr:uid="{00000000-0005-0000-0000-00000C860000}"/>
    <cellStyle name="Normal 64 4 5 4" xfId="35111" xr:uid="{00000000-0005-0000-0000-00000D860000}"/>
    <cellStyle name="Normal 64 4 5 5" xfId="19878" xr:uid="{00000000-0005-0000-0000-00000E860000}"/>
    <cellStyle name="Normal 64 4 6" xfId="11468" xr:uid="{00000000-0005-0000-0000-00000F860000}"/>
    <cellStyle name="Normal 64 4 6 2" xfId="41799" xr:uid="{00000000-0005-0000-0000-000010860000}"/>
    <cellStyle name="Normal 64 4 6 3" xfId="26566" xr:uid="{00000000-0005-0000-0000-000011860000}"/>
    <cellStyle name="Normal 64 4 7" xfId="6447" xr:uid="{00000000-0005-0000-0000-000012860000}"/>
    <cellStyle name="Normal 64 4 7 2" xfId="36782" xr:uid="{00000000-0005-0000-0000-000013860000}"/>
    <cellStyle name="Normal 64 4 7 3" xfId="21549" xr:uid="{00000000-0005-0000-0000-000014860000}"/>
    <cellStyle name="Normal 64 4 8" xfId="31770" xr:uid="{00000000-0005-0000-0000-000015860000}"/>
    <cellStyle name="Normal 64 4 9" xfId="16536" xr:uid="{00000000-0005-0000-0000-000016860000}"/>
    <cellStyle name="Normal 64 5" xfId="1581" xr:uid="{00000000-0005-0000-0000-000017860000}"/>
    <cellStyle name="Normal 64 5 2" xfId="2422" xr:uid="{00000000-0005-0000-0000-000018860000}"/>
    <cellStyle name="Normal 64 5 2 2" xfId="4112" xr:uid="{00000000-0005-0000-0000-000019860000}"/>
    <cellStyle name="Normal 64 5 2 2 2" xfId="14185" xr:uid="{00000000-0005-0000-0000-00001A860000}"/>
    <cellStyle name="Normal 64 5 2 2 2 2" xfId="44516" xr:uid="{00000000-0005-0000-0000-00001B860000}"/>
    <cellStyle name="Normal 64 5 2 2 2 3" xfId="29283" xr:uid="{00000000-0005-0000-0000-00001C860000}"/>
    <cellStyle name="Normal 64 5 2 2 3" xfId="9165" xr:uid="{00000000-0005-0000-0000-00001D860000}"/>
    <cellStyle name="Normal 64 5 2 2 3 2" xfId="39499" xr:uid="{00000000-0005-0000-0000-00001E860000}"/>
    <cellStyle name="Normal 64 5 2 2 3 3" xfId="24266" xr:uid="{00000000-0005-0000-0000-00001F860000}"/>
    <cellStyle name="Normal 64 5 2 2 4" xfId="34486" xr:uid="{00000000-0005-0000-0000-000020860000}"/>
    <cellStyle name="Normal 64 5 2 2 5" xfId="19253" xr:uid="{00000000-0005-0000-0000-000021860000}"/>
    <cellStyle name="Normal 64 5 2 3" xfId="5804" xr:uid="{00000000-0005-0000-0000-000022860000}"/>
    <cellStyle name="Normal 64 5 2 3 2" xfId="15856" xr:uid="{00000000-0005-0000-0000-000023860000}"/>
    <cellStyle name="Normal 64 5 2 3 2 2" xfId="46187" xr:uid="{00000000-0005-0000-0000-000024860000}"/>
    <cellStyle name="Normal 64 5 2 3 2 3" xfId="30954" xr:uid="{00000000-0005-0000-0000-000025860000}"/>
    <cellStyle name="Normal 64 5 2 3 3" xfId="10836" xr:uid="{00000000-0005-0000-0000-000026860000}"/>
    <cellStyle name="Normal 64 5 2 3 3 2" xfId="41170" xr:uid="{00000000-0005-0000-0000-000027860000}"/>
    <cellStyle name="Normal 64 5 2 3 3 3" xfId="25937" xr:uid="{00000000-0005-0000-0000-000028860000}"/>
    <cellStyle name="Normal 64 5 2 3 4" xfId="36157" xr:uid="{00000000-0005-0000-0000-000029860000}"/>
    <cellStyle name="Normal 64 5 2 3 5" xfId="20924" xr:uid="{00000000-0005-0000-0000-00002A860000}"/>
    <cellStyle name="Normal 64 5 2 4" xfId="12514" xr:uid="{00000000-0005-0000-0000-00002B860000}"/>
    <cellStyle name="Normal 64 5 2 4 2" xfId="42845" xr:uid="{00000000-0005-0000-0000-00002C860000}"/>
    <cellStyle name="Normal 64 5 2 4 3" xfId="27612" xr:uid="{00000000-0005-0000-0000-00002D860000}"/>
    <cellStyle name="Normal 64 5 2 5" xfId="7493" xr:uid="{00000000-0005-0000-0000-00002E860000}"/>
    <cellStyle name="Normal 64 5 2 5 2" xfId="37828" xr:uid="{00000000-0005-0000-0000-00002F860000}"/>
    <cellStyle name="Normal 64 5 2 5 3" xfId="22595" xr:uid="{00000000-0005-0000-0000-000030860000}"/>
    <cellStyle name="Normal 64 5 2 6" xfId="32816" xr:uid="{00000000-0005-0000-0000-000031860000}"/>
    <cellStyle name="Normal 64 5 2 7" xfId="17582" xr:uid="{00000000-0005-0000-0000-000032860000}"/>
    <cellStyle name="Normal 64 5 3" xfId="3275" xr:uid="{00000000-0005-0000-0000-000033860000}"/>
    <cellStyle name="Normal 64 5 3 2" xfId="13349" xr:uid="{00000000-0005-0000-0000-000034860000}"/>
    <cellStyle name="Normal 64 5 3 2 2" xfId="43680" xr:uid="{00000000-0005-0000-0000-000035860000}"/>
    <cellStyle name="Normal 64 5 3 2 3" xfId="28447" xr:uid="{00000000-0005-0000-0000-000036860000}"/>
    <cellStyle name="Normal 64 5 3 3" xfId="8329" xr:uid="{00000000-0005-0000-0000-000037860000}"/>
    <cellStyle name="Normal 64 5 3 3 2" xfId="38663" xr:uid="{00000000-0005-0000-0000-000038860000}"/>
    <cellStyle name="Normal 64 5 3 3 3" xfId="23430" xr:uid="{00000000-0005-0000-0000-000039860000}"/>
    <cellStyle name="Normal 64 5 3 4" xfId="33650" xr:uid="{00000000-0005-0000-0000-00003A860000}"/>
    <cellStyle name="Normal 64 5 3 5" xfId="18417" xr:uid="{00000000-0005-0000-0000-00003B860000}"/>
    <cellStyle name="Normal 64 5 4" xfId="4968" xr:uid="{00000000-0005-0000-0000-00003C860000}"/>
    <cellStyle name="Normal 64 5 4 2" xfId="15020" xr:uid="{00000000-0005-0000-0000-00003D860000}"/>
    <cellStyle name="Normal 64 5 4 2 2" xfId="45351" xr:uid="{00000000-0005-0000-0000-00003E860000}"/>
    <cellStyle name="Normal 64 5 4 2 3" xfId="30118" xr:uid="{00000000-0005-0000-0000-00003F860000}"/>
    <cellStyle name="Normal 64 5 4 3" xfId="10000" xr:uid="{00000000-0005-0000-0000-000040860000}"/>
    <cellStyle name="Normal 64 5 4 3 2" xfId="40334" xr:uid="{00000000-0005-0000-0000-000041860000}"/>
    <cellStyle name="Normal 64 5 4 3 3" xfId="25101" xr:uid="{00000000-0005-0000-0000-000042860000}"/>
    <cellStyle name="Normal 64 5 4 4" xfId="35321" xr:uid="{00000000-0005-0000-0000-000043860000}"/>
    <cellStyle name="Normal 64 5 4 5" xfId="20088" xr:uid="{00000000-0005-0000-0000-000044860000}"/>
    <cellStyle name="Normal 64 5 5" xfId="11678" xr:uid="{00000000-0005-0000-0000-000045860000}"/>
    <cellStyle name="Normal 64 5 5 2" xfId="42009" xr:uid="{00000000-0005-0000-0000-000046860000}"/>
    <cellStyle name="Normal 64 5 5 3" xfId="26776" xr:uid="{00000000-0005-0000-0000-000047860000}"/>
    <cellStyle name="Normal 64 5 6" xfId="6657" xr:uid="{00000000-0005-0000-0000-000048860000}"/>
    <cellStyle name="Normal 64 5 6 2" xfId="36992" xr:uid="{00000000-0005-0000-0000-000049860000}"/>
    <cellStyle name="Normal 64 5 6 3" xfId="21759" xr:uid="{00000000-0005-0000-0000-00004A860000}"/>
    <cellStyle name="Normal 64 5 7" xfId="31980" xr:uid="{00000000-0005-0000-0000-00004B860000}"/>
    <cellStyle name="Normal 64 5 8" xfId="16746" xr:uid="{00000000-0005-0000-0000-00004C860000}"/>
    <cellStyle name="Normal 64 6" xfId="2002" xr:uid="{00000000-0005-0000-0000-00004D860000}"/>
    <cellStyle name="Normal 64 6 2" xfId="3694" xr:uid="{00000000-0005-0000-0000-00004E860000}"/>
    <cellStyle name="Normal 64 6 2 2" xfId="13767" xr:uid="{00000000-0005-0000-0000-00004F860000}"/>
    <cellStyle name="Normal 64 6 2 2 2" xfId="44098" xr:uid="{00000000-0005-0000-0000-000050860000}"/>
    <cellStyle name="Normal 64 6 2 2 3" xfId="28865" xr:uid="{00000000-0005-0000-0000-000051860000}"/>
    <cellStyle name="Normal 64 6 2 3" xfId="8747" xr:uid="{00000000-0005-0000-0000-000052860000}"/>
    <cellStyle name="Normal 64 6 2 3 2" xfId="39081" xr:uid="{00000000-0005-0000-0000-000053860000}"/>
    <cellStyle name="Normal 64 6 2 3 3" xfId="23848" xr:uid="{00000000-0005-0000-0000-000054860000}"/>
    <cellStyle name="Normal 64 6 2 4" xfId="34068" xr:uid="{00000000-0005-0000-0000-000055860000}"/>
    <cellStyle name="Normal 64 6 2 5" xfId="18835" xr:uid="{00000000-0005-0000-0000-000056860000}"/>
    <cellStyle name="Normal 64 6 3" xfId="5386" xr:uid="{00000000-0005-0000-0000-000057860000}"/>
    <cellStyle name="Normal 64 6 3 2" xfId="15438" xr:uid="{00000000-0005-0000-0000-000058860000}"/>
    <cellStyle name="Normal 64 6 3 2 2" xfId="45769" xr:uid="{00000000-0005-0000-0000-000059860000}"/>
    <cellStyle name="Normal 64 6 3 2 3" xfId="30536" xr:uid="{00000000-0005-0000-0000-00005A860000}"/>
    <cellStyle name="Normal 64 6 3 3" xfId="10418" xr:uid="{00000000-0005-0000-0000-00005B860000}"/>
    <cellStyle name="Normal 64 6 3 3 2" xfId="40752" xr:uid="{00000000-0005-0000-0000-00005C860000}"/>
    <cellStyle name="Normal 64 6 3 3 3" xfId="25519" xr:uid="{00000000-0005-0000-0000-00005D860000}"/>
    <cellStyle name="Normal 64 6 3 4" xfId="35739" xr:uid="{00000000-0005-0000-0000-00005E860000}"/>
    <cellStyle name="Normal 64 6 3 5" xfId="20506" xr:uid="{00000000-0005-0000-0000-00005F860000}"/>
    <cellStyle name="Normal 64 6 4" xfId="12096" xr:uid="{00000000-0005-0000-0000-000060860000}"/>
    <cellStyle name="Normal 64 6 4 2" xfId="42427" xr:uid="{00000000-0005-0000-0000-000061860000}"/>
    <cellStyle name="Normal 64 6 4 3" xfId="27194" xr:uid="{00000000-0005-0000-0000-000062860000}"/>
    <cellStyle name="Normal 64 6 5" xfId="7075" xr:uid="{00000000-0005-0000-0000-000063860000}"/>
    <cellStyle name="Normal 64 6 5 2" xfId="37410" xr:uid="{00000000-0005-0000-0000-000064860000}"/>
    <cellStyle name="Normal 64 6 5 3" xfId="22177" xr:uid="{00000000-0005-0000-0000-000065860000}"/>
    <cellStyle name="Normal 64 6 6" xfId="32398" xr:uid="{00000000-0005-0000-0000-000066860000}"/>
    <cellStyle name="Normal 64 6 7" xfId="17164" xr:uid="{00000000-0005-0000-0000-000067860000}"/>
    <cellStyle name="Normal 64 7" xfId="2854" xr:uid="{00000000-0005-0000-0000-000068860000}"/>
    <cellStyle name="Normal 64 7 2" xfId="12931" xr:uid="{00000000-0005-0000-0000-000069860000}"/>
    <cellStyle name="Normal 64 7 2 2" xfId="43262" xr:uid="{00000000-0005-0000-0000-00006A860000}"/>
    <cellStyle name="Normal 64 7 2 3" xfId="28029" xr:uid="{00000000-0005-0000-0000-00006B860000}"/>
    <cellStyle name="Normal 64 7 3" xfId="7911" xr:uid="{00000000-0005-0000-0000-00006C860000}"/>
    <cellStyle name="Normal 64 7 3 2" xfId="38245" xr:uid="{00000000-0005-0000-0000-00006D860000}"/>
    <cellStyle name="Normal 64 7 3 3" xfId="23012" xr:uid="{00000000-0005-0000-0000-00006E860000}"/>
    <cellStyle name="Normal 64 7 4" xfId="33232" xr:uid="{00000000-0005-0000-0000-00006F860000}"/>
    <cellStyle name="Normal 64 7 5" xfId="17999" xr:uid="{00000000-0005-0000-0000-000070860000}"/>
    <cellStyle name="Normal 64 8" xfId="4548" xr:uid="{00000000-0005-0000-0000-000071860000}"/>
    <cellStyle name="Normal 64 8 2" xfId="14602" xr:uid="{00000000-0005-0000-0000-000072860000}"/>
    <cellStyle name="Normal 64 8 2 2" xfId="44933" xr:uid="{00000000-0005-0000-0000-000073860000}"/>
    <cellStyle name="Normal 64 8 2 3" xfId="29700" xr:uid="{00000000-0005-0000-0000-000074860000}"/>
    <cellStyle name="Normal 64 8 3" xfId="9582" xr:uid="{00000000-0005-0000-0000-000075860000}"/>
    <cellStyle name="Normal 64 8 3 2" xfId="39916" xr:uid="{00000000-0005-0000-0000-000076860000}"/>
    <cellStyle name="Normal 64 8 3 3" xfId="24683" xr:uid="{00000000-0005-0000-0000-000077860000}"/>
    <cellStyle name="Normal 64 8 4" xfId="34903" xr:uid="{00000000-0005-0000-0000-000078860000}"/>
    <cellStyle name="Normal 64 8 5" xfId="19670" xr:uid="{00000000-0005-0000-0000-000079860000}"/>
    <cellStyle name="Normal 64 9" xfId="11258" xr:uid="{00000000-0005-0000-0000-00007A860000}"/>
    <cellStyle name="Normal 64 9 2" xfId="41591" xr:uid="{00000000-0005-0000-0000-00007B860000}"/>
    <cellStyle name="Normal 64 9 3" xfId="26358" xr:uid="{00000000-0005-0000-0000-00007C860000}"/>
    <cellStyle name="Normal 65" xfId="894" xr:uid="{00000000-0005-0000-0000-00007D860000}"/>
    <cellStyle name="Normal 65 10" xfId="6238" xr:uid="{00000000-0005-0000-0000-00007E860000}"/>
    <cellStyle name="Normal 65 10 2" xfId="36575" xr:uid="{00000000-0005-0000-0000-00007F860000}"/>
    <cellStyle name="Normal 65 10 3" xfId="21342" xr:uid="{00000000-0005-0000-0000-000080860000}"/>
    <cellStyle name="Normal 65 11" xfId="31566" xr:uid="{00000000-0005-0000-0000-000081860000}"/>
    <cellStyle name="Normal 65 12" xfId="16327" xr:uid="{00000000-0005-0000-0000-000082860000}"/>
    <cellStyle name="Normal 65 13" xfId="47366" xr:uid="{00000000-0005-0000-0000-000083860000}"/>
    <cellStyle name="Normal 65 2" xfId="1202" xr:uid="{00000000-0005-0000-0000-000084860000}"/>
    <cellStyle name="Normal 65 2 10" xfId="31617" xr:uid="{00000000-0005-0000-0000-000085860000}"/>
    <cellStyle name="Normal 65 2 11" xfId="16381" xr:uid="{00000000-0005-0000-0000-000086860000}"/>
    <cellStyle name="Normal 65 2 2" xfId="1310" xr:uid="{00000000-0005-0000-0000-000087860000}"/>
    <cellStyle name="Normal 65 2 2 10" xfId="16485" xr:uid="{00000000-0005-0000-0000-000088860000}"/>
    <cellStyle name="Normal 65 2 2 2" xfId="1527" xr:uid="{00000000-0005-0000-0000-000089860000}"/>
    <cellStyle name="Normal 65 2 2 2 2" xfId="1948" xr:uid="{00000000-0005-0000-0000-00008A860000}"/>
    <cellStyle name="Normal 65 2 2 2 2 2" xfId="2787" xr:uid="{00000000-0005-0000-0000-00008B860000}"/>
    <cellStyle name="Normal 65 2 2 2 2 2 2" xfId="4477" xr:uid="{00000000-0005-0000-0000-00008C860000}"/>
    <cellStyle name="Normal 65 2 2 2 2 2 2 2" xfId="14550" xr:uid="{00000000-0005-0000-0000-00008D860000}"/>
    <cellStyle name="Normal 65 2 2 2 2 2 2 2 2" xfId="44881" xr:uid="{00000000-0005-0000-0000-00008E860000}"/>
    <cellStyle name="Normal 65 2 2 2 2 2 2 2 3" xfId="29648" xr:uid="{00000000-0005-0000-0000-00008F860000}"/>
    <cellStyle name="Normal 65 2 2 2 2 2 2 3" xfId="9530" xr:uid="{00000000-0005-0000-0000-000090860000}"/>
    <cellStyle name="Normal 65 2 2 2 2 2 2 3 2" xfId="39864" xr:uid="{00000000-0005-0000-0000-000091860000}"/>
    <cellStyle name="Normal 65 2 2 2 2 2 2 3 3" xfId="24631" xr:uid="{00000000-0005-0000-0000-000092860000}"/>
    <cellStyle name="Normal 65 2 2 2 2 2 2 4" xfId="34851" xr:uid="{00000000-0005-0000-0000-000093860000}"/>
    <cellStyle name="Normal 65 2 2 2 2 2 2 5" xfId="19618" xr:uid="{00000000-0005-0000-0000-000094860000}"/>
    <cellStyle name="Normal 65 2 2 2 2 2 3" xfId="6169" xr:uid="{00000000-0005-0000-0000-000095860000}"/>
    <cellStyle name="Normal 65 2 2 2 2 2 3 2" xfId="16221" xr:uid="{00000000-0005-0000-0000-000096860000}"/>
    <cellStyle name="Normal 65 2 2 2 2 2 3 2 2" xfId="46552" xr:uid="{00000000-0005-0000-0000-000097860000}"/>
    <cellStyle name="Normal 65 2 2 2 2 2 3 2 3" xfId="31319" xr:uid="{00000000-0005-0000-0000-000098860000}"/>
    <cellStyle name="Normal 65 2 2 2 2 2 3 3" xfId="11201" xr:uid="{00000000-0005-0000-0000-000099860000}"/>
    <cellStyle name="Normal 65 2 2 2 2 2 3 3 2" xfId="41535" xr:uid="{00000000-0005-0000-0000-00009A860000}"/>
    <cellStyle name="Normal 65 2 2 2 2 2 3 3 3" xfId="26302" xr:uid="{00000000-0005-0000-0000-00009B860000}"/>
    <cellStyle name="Normal 65 2 2 2 2 2 3 4" xfId="36522" xr:uid="{00000000-0005-0000-0000-00009C860000}"/>
    <cellStyle name="Normal 65 2 2 2 2 2 3 5" xfId="21289" xr:uid="{00000000-0005-0000-0000-00009D860000}"/>
    <cellStyle name="Normal 65 2 2 2 2 2 4" xfId="12879" xr:uid="{00000000-0005-0000-0000-00009E860000}"/>
    <cellStyle name="Normal 65 2 2 2 2 2 4 2" xfId="43210" xr:uid="{00000000-0005-0000-0000-00009F860000}"/>
    <cellStyle name="Normal 65 2 2 2 2 2 4 3" xfId="27977" xr:uid="{00000000-0005-0000-0000-0000A0860000}"/>
    <cellStyle name="Normal 65 2 2 2 2 2 5" xfId="7858" xr:uid="{00000000-0005-0000-0000-0000A1860000}"/>
    <cellStyle name="Normal 65 2 2 2 2 2 5 2" xfId="38193" xr:uid="{00000000-0005-0000-0000-0000A2860000}"/>
    <cellStyle name="Normal 65 2 2 2 2 2 5 3" xfId="22960" xr:uid="{00000000-0005-0000-0000-0000A3860000}"/>
    <cellStyle name="Normal 65 2 2 2 2 2 6" xfId="33181" xr:uid="{00000000-0005-0000-0000-0000A4860000}"/>
    <cellStyle name="Normal 65 2 2 2 2 2 7" xfId="17947" xr:uid="{00000000-0005-0000-0000-0000A5860000}"/>
    <cellStyle name="Normal 65 2 2 2 2 3" xfId="3640" xr:uid="{00000000-0005-0000-0000-0000A6860000}"/>
    <cellStyle name="Normal 65 2 2 2 2 3 2" xfId="13714" xr:uid="{00000000-0005-0000-0000-0000A7860000}"/>
    <cellStyle name="Normal 65 2 2 2 2 3 2 2" xfId="44045" xr:uid="{00000000-0005-0000-0000-0000A8860000}"/>
    <cellStyle name="Normal 65 2 2 2 2 3 2 3" xfId="28812" xr:uid="{00000000-0005-0000-0000-0000A9860000}"/>
    <cellStyle name="Normal 65 2 2 2 2 3 3" xfId="8694" xr:uid="{00000000-0005-0000-0000-0000AA860000}"/>
    <cellStyle name="Normal 65 2 2 2 2 3 3 2" xfId="39028" xr:uid="{00000000-0005-0000-0000-0000AB860000}"/>
    <cellStyle name="Normal 65 2 2 2 2 3 3 3" xfId="23795" xr:uid="{00000000-0005-0000-0000-0000AC860000}"/>
    <cellStyle name="Normal 65 2 2 2 2 3 4" xfId="34015" xr:uid="{00000000-0005-0000-0000-0000AD860000}"/>
    <cellStyle name="Normal 65 2 2 2 2 3 5" xfId="18782" xr:uid="{00000000-0005-0000-0000-0000AE860000}"/>
    <cellStyle name="Normal 65 2 2 2 2 4" xfId="5333" xr:uid="{00000000-0005-0000-0000-0000AF860000}"/>
    <cellStyle name="Normal 65 2 2 2 2 4 2" xfId="15385" xr:uid="{00000000-0005-0000-0000-0000B0860000}"/>
    <cellStyle name="Normal 65 2 2 2 2 4 2 2" xfId="45716" xr:uid="{00000000-0005-0000-0000-0000B1860000}"/>
    <cellStyle name="Normal 65 2 2 2 2 4 2 3" xfId="30483" xr:uid="{00000000-0005-0000-0000-0000B2860000}"/>
    <cellStyle name="Normal 65 2 2 2 2 4 3" xfId="10365" xr:uid="{00000000-0005-0000-0000-0000B3860000}"/>
    <cellStyle name="Normal 65 2 2 2 2 4 3 2" xfId="40699" xr:uid="{00000000-0005-0000-0000-0000B4860000}"/>
    <cellStyle name="Normal 65 2 2 2 2 4 3 3" xfId="25466" xr:uid="{00000000-0005-0000-0000-0000B5860000}"/>
    <cellStyle name="Normal 65 2 2 2 2 4 4" xfId="35686" xr:uid="{00000000-0005-0000-0000-0000B6860000}"/>
    <cellStyle name="Normal 65 2 2 2 2 4 5" xfId="20453" xr:uid="{00000000-0005-0000-0000-0000B7860000}"/>
    <cellStyle name="Normal 65 2 2 2 2 5" xfId="12043" xr:uid="{00000000-0005-0000-0000-0000B8860000}"/>
    <cellStyle name="Normal 65 2 2 2 2 5 2" xfId="42374" xr:uid="{00000000-0005-0000-0000-0000B9860000}"/>
    <cellStyle name="Normal 65 2 2 2 2 5 3" xfId="27141" xr:uid="{00000000-0005-0000-0000-0000BA860000}"/>
    <cellStyle name="Normal 65 2 2 2 2 6" xfId="7022" xr:uid="{00000000-0005-0000-0000-0000BB860000}"/>
    <cellStyle name="Normal 65 2 2 2 2 6 2" xfId="37357" xr:uid="{00000000-0005-0000-0000-0000BC860000}"/>
    <cellStyle name="Normal 65 2 2 2 2 6 3" xfId="22124" xr:uid="{00000000-0005-0000-0000-0000BD860000}"/>
    <cellStyle name="Normal 65 2 2 2 2 7" xfId="32345" xr:uid="{00000000-0005-0000-0000-0000BE860000}"/>
    <cellStyle name="Normal 65 2 2 2 2 8" xfId="17111" xr:uid="{00000000-0005-0000-0000-0000BF860000}"/>
    <cellStyle name="Normal 65 2 2 2 3" xfId="2369" xr:uid="{00000000-0005-0000-0000-0000C0860000}"/>
    <cellStyle name="Normal 65 2 2 2 3 2" xfId="4059" xr:uid="{00000000-0005-0000-0000-0000C1860000}"/>
    <cellStyle name="Normal 65 2 2 2 3 2 2" xfId="14132" xr:uid="{00000000-0005-0000-0000-0000C2860000}"/>
    <cellStyle name="Normal 65 2 2 2 3 2 2 2" xfId="44463" xr:uid="{00000000-0005-0000-0000-0000C3860000}"/>
    <cellStyle name="Normal 65 2 2 2 3 2 2 3" xfId="29230" xr:uid="{00000000-0005-0000-0000-0000C4860000}"/>
    <cellStyle name="Normal 65 2 2 2 3 2 3" xfId="9112" xr:uid="{00000000-0005-0000-0000-0000C5860000}"/>
    <cellStyle name="Normal 65 2 2 2 3 2 3 2" xfId="39446" xr:uid="{00000000-0005-0000-0000-0000C6860000}"/>
    <cellStyle name="Normal 65 2 2 2 3 2 3 3" xfId="24213" xr:uid="{00000000-0005-0000-0000-0000C7860000}"/>
    <cellStyle name="Normal 65 2 2 2 3 2 4" xfId="34433" xr:uid="{00000000-0005-0000-0000-0000C8860000}"/>
    <cellStyle name="Normal 65 2 2 2 3 2 5" xfId="19200" xr:uid="{00000000-0005-0000-0000-0000C9860000}"/>
    <cellStyle name="Normal 65 2 2 2 3 3" xfId="5751" xr:uid="{00000000-0005-0000-0000-0000CA860000}"/>
    <cellStyle name="Normal 65 2 2 2 3 3 2" xfId="15803" xr:uid="{00000000-0005-0000-0000-0000CB860000}"/>
    <cellStyle name="Normal 65 2 2 2 3 3 2 2" xfId="46134" xr:uid="{00000000-0005-0000-0000-0000CC860000}"/>
    <cellStyle name="Normal 65 2 2 2 3 3 2 3" xfId="30901" xr:uid="{00000000-0005-0000-0000-0000CD860000}"/>
    <cellStyle name="Normal 65 2 2 2 3 3 3" xfId="10783" xr:uid="{00000000-0005-0000-0000-0000CE860000}"/>
    <cellStyle name="Normal 65 2 2 2 3 3 3 2" xfId="41117" xr:uid="{00000000-0005-0000-0000-0000CF860000}"/>
    <cellStyle name="Normal 65 2 2 2 3 3 3 3" xfId="25884" xr:uid="{00000000-0005-0000-0000-0000D0860000}"/>
    <cellStyle name="Normal 65 2 2 2 3 3 4" xfId="36104" xr:uid="{00000000-0005-0000-0000-0000D1860000}"/>
    <cellStyle name="Normal 65 2 2 2 3 3 5" xfId="20871" xr:uid="{00000000-0005-0000-0000-0000D2860000}"/>
    <cellStyle name="Normal 65 2 2 2 3 4" xfId="12461" xr:uid="{00000000-0005-0000-0000-0000D3860000}"/>
    <cellStyle name="Normal 65 2 2 2 3 4 2" xfId="42792" xr:uid="{00000000-0005-0000-0000-0000D4860000}"/>
    <cellStyle name="Normal 65 2 2 2 3 4 3" xfId="27559" xr:uid="{00000000-0005-0000-0000-0000D5860000}"/>
    <cellStyle name="Normal 65 2 2 2 3 5" xfId="7440" xr:uid="{00000000-0005-0000-0000-0000D6860000}"/>
    <cellStyle name="Normal 65 2 2 2 3 5 2" xfId="37775" xr:uid="{00000000-0005-0000-0000-0000D7860000}"/>
    <cellStyle name="Normal 65 2 2 2 3 5 3" xfId="22542" xr:uid="{00000000-0005-0000-0000-0000D8860000}"/>
    <cellStyle name="Normal 65 2 2 2 3 6" xfId="32763" xr:uid="{00000000-0005-0000-0000-0000D9860000}"/>
    <cellStyle name="Normal 65 2 2 2 3 7" xfId="17529" xr:uid="{00000000-0005-0000-0000-0000DA860000}"/>
    <cellStyle name="Normal 65 2 2 2 4" xfId="3222" xr:uid="{00000000-0005-0000-0000-0000DB860000}"/>
    <cellStyle name="Normal 65 2 2 2 4 2" xfId="13296" xr:uid="{00000000-0005-0000-0000-0000DC860000}"/>
    <cellStyle name="Normal 65 2 2 2 4 2 2" xfId="43627" xr:uid="{00000000-0005-0000-0000-0000DD860000}"/>
    <cellStyle name="Normal 65 2 2 2 4 2 3" xfId="28394" xr:uid="{00000000-0005-0000-0000-0000DE860000}"/>
    <cellStyle name="Normal 65 2 2 2 4 3" xfId="8276" xr:uid="{00000000-0005-0000-0000-0000DF860000}"/>
    <cellStyle name="Normal 65 2 2 2 4 3 2" xfId="38610" xr:uid="{00000000-0005-0000-0000-0000E0860000}"/>
    <cellStyle name="Normal 65 2 2 2 4 3 3" xfId="23377" xr:uid="{00000000-0005-0000-0000-0000E1860000}"/>
    <cellStyle name="Normal 65 2 2 2 4 4" xfId="33597" xr:uid="{00000000-0005-0000-0000-0000E2860000}"/>
    <cellStyle name="Normal 65 2 2 2 4 5" xfId="18364" xr:uid="{00000000-0005-0000-0000-0000E3860000}"/>
    <cellStyle name="Normal 65 2 2 2 5" xfId="4915" xr:uid="{00000000-0005-0000-0000-0000E4860000}"/>
    <cellStyle name="Normal 65 2 2 2 5 2" xfId="14967" xr:uid="{00000000-0005-0000-0000-0000E5860000}"/>
    <cellStyle name="Normal 65 2 2 2 5 2 2" xfId="45298" xr:uid="{00000000-0005-0000-0000-0000E6860000}"/>
    <cellStyle name="Normal 65 2 2 2 5 2 3" xfId="30065" xr:uid="{00000000-0005-0000-0000-0000E7860000}"/>
    <cellStyle name="Normal 65 2 2 2 5 3" xfId="9947" xr:uid="{00000000-0005-0000-0000-0000E8860000}"/>
    <cellStyle name="Normal 65 2 2 2 5 3 2" xfId="40281" xr:uid="{00000000-0005-0000-0000-0000E9860000}"/>
    <cellStyle name="Normal 65 2 2 2 5 3 3" xfId="25048" xr:uid="{00000000-0005-0000-0000-0000EA860000}"/>
    <cellStyle name="Normal 65 2 2 2 5 4" xfId="35268" xr:uid="{00000000-0005-0000-0000-0000EB860000}"/>
    <cellStyle name="Normal 65 2 2 2 5 5" xfId="20035" xr:uid="{00000000-0005-0000-0000-0000EC860000}"/>
    <cellStyle name="Normal 65 2 2 2 6" xfId="11625" xr:uid="{00000000-0005-0000-0000-0000ED860000}"/>
    <cellStyle name="Normal 65 2 2 2 6 2" xfId="41956" xr:uid="{00000000-0005-0000-0000-0000EE860000}"/>
    <cellStyle name="Normal 65 2 2 2 6 3" xfId="26723" xr:uid="{00000000-0005-0000-0000-0000EF860000}"/>
    <cellStyle name="Normal 65 2 2 2 7" xfId="6604" xr:uid="{00000000-0005-0000-0000-0000F0860000}"/>
    <cellStyle name="Normal 65 2 2 2 7 2" xfId="36939" xr:uid="{00000000-0005-0000-0000-0000F1860000}"/>
    <cellStyle name="Normal 65 2 2 2 7 3" xfId="21706" xr:uid="{00000000-0005-0000-0000-0000F2860000}"/>
    <cellStyle name="Normal 65 2 2 2 8" xfId="31927" xr:uid="{00000000-0005-0000-0000-0000F3860000}"/>
    <cellStyle name="Normal 65 2 2 2 9" xfId="16693" xr:uid="{00000000-0005-0000-0000-0000F4860000}"/>
    <cellStyle name="Normal 65 2 2 3" xfId="1740" xr:uid="{00000000-0005-0000-0000-0000F5860000}"/>
    <cellStyle name="Normal 65 2 2 3 2" xfId="2579" xr:uid="{00000000-0005-0000-0000-0000F6860000}"/>
    <cellStyle name="Normal 65 2 2 3 2 2" xfId="4269" xr:uid="{00000000-0005-0000-0000-0000F7860000}"/>
    <cellStyle name="Normal 65 2 2 3 2 2 2" xfId="14342" xr:uid="{00000000-0005-0000-0000-0000F8860000}"/>
    <cellStyle name="Normal 65 2 2 3 2 2 2 2" xfId="44673" xr:uid="{00000000-0005-0000-0000-0000F9860000}"/>
    <cellStyle name="Normal 65 2 2 3 2 2 2 3" xfId="29440" xr:uid="{00000000-0005-0000-0000-0000FA860000}"/>
    <cellStyle name="Normal 65 2 2 3 2 2 3" xfId="9322" xr:uid="{00000000-0005-0000-0000-0000FB860000}"/>
    <cellStyle name="Normal 65 2 2 3 2 2 3 2" xfId="39656" xr:uid="{00000000-0005-0000-0000-0000FC860000}"/>
    <cellStyle name="Normal 65 2 2 3 2 2 3 3" xfId="24423" xr:uid="{00000000-0005-0000-0000-0000FD860000}"/>
    <cellStyle name="Normal 65 2 2 3 2 2 4" xfId="34643" xr:uid="{00000000-0005-0000-0000-0000FE860000}"/>
    <cellStyle name="Normal 65 2 2 3 2 2 5" xfId="19410" xr:uid="{00000000-0005-0000-0000-0000FF860000}"/>
    <cellStyle name="Normal 65 2 2 3 2 3" xfId="5961" xr:uid="{00000000-0005-0000-0000-000000870000}"/>
    <cellStyle name="Normal 65 2 2 3 2 3 2" xfId="16013" xr:uid="{00000000-0005-0000-0000-000001870000}"/>
    <cellStyle name="Normal 65 2 2 3 2 3 2 2" xfId="46344" xr:uid="{00000000-0005-0000-0000-000002870000}"/>
    <cellStyle name="Normal 65 2 2 3 2 3 2 3" xfId="31111" xr:uid="{00000000-0005-0000-0000-000003870000}"/>
    <cellStyle name="Normal 65 2 2 3 2 3 3" xfId="10993" xr:uid="{00000000-0005-0000-0000-000004870000}"/>
    <cellStyle name="Normal 65 2 2 3 2 3 3 2" xfId="41327" xr:uid="{00000000-0005-0000-0000-000005870000}"/>
    <cellStyle name="Normal 65 2 2 3 2 3 3 3" xfId="26094" xr:uid="{00000000-0005-0000-0000-000006870000}"/>
    <cellStyle name="Normal 65 2 2 3 2 3 4" xfId="36314" xr:uid="{00000000-0005-0000-0000-000007870000}"/>
    <cellStyle name="Normal 65 2 2 3 2 3 5" xfId="21081" xr:uid="{00000000-0005-0000-0000-000008870000}"/>
    <cellStyle name="Normal 65 2 2 3 2 4" xfId="12671" xr:uid="{00000000-0005-0000-0000-000009870000}"/>
    <cellStyle name="Normal 65 2 2 3 2 4 2" xfId="43002" xr:uid="{00000000-0005-0000-0000-00000A870000}"/>
    <cellStyle name="Normal 65 2 2 3 2 4 3" xfId="27769" xr:uid="{00000000-0005-0000-0000-00000B870000}"/>
    <cellStyle name="Normal 65 2 2 3 2 5" xfId="7650" xr:uid="{00000000-0005-0000-0000-00000C870000}"/>
    <cellStyle name="Normal 65 2 2 3 2 5 2" xfId="37985" xr:uid="{00000000-0005-0000-0000-00000D870000}"/>
    <cellStyle name="Normal 65 2 2 3 2 5 3" xfId="22752" xr:uid="{00000000-0005-0000-0000-00000E870000}"/>
    <cellStyle name="Normal 65 2 2 3 2 6" xfId="32973" xr:uid="{00000000-0005-0000-0000-00000F870000}"/>
    <cellStyle name="Normal 65 2 2 3 2 7" xfId="17739" xr:uid="{00000000-0005-0000-0000-000010870000}"/>
    <cellStyle name="Normal 65 2 2 3 3" xfId="3432" xr:uid="{00000000-0005-0000-0000-000011870000}"/>
    <cellStyle name="Normal 65 2 2 3 3 2" xfId="13506" xr:uid="{00000000-0005-0000-0000-000012870000}"/>
    <cellStyle name="Normal 65 2 2 3 3 2 2" xfId="43837" xr:uid="{00000000-0005-0000-0000-000013870000}"/>
    <cellStyle name="Normal 65 2 2 3 3 2 3" xfId="28604" xr:uid="{00000000-0005-0000-0000-000014870000}"/>
    <cellStyle name="Normal 65 2 2 3 3 3" xfId="8486" xr:uid="{00000000-0005-0000-0000-000015870000}"/>
    <cellStyle name="Normal 65 2 2 3 3 3 2" xfId="38820" xr:uid="{00000000-0005-0000-0000-000016870000}"/>
    <cellStyle name="Normal 65 2 2 3 3 3 3" xfId="23587" xr:uid="{00000000-0005-0000-0000-000017870000}"/>
    <cellStyle name="Normal 65 2 2 3 3 4" xfId="33807" xr:uid="{00000000-0005-0000-0000-000018870000}"/>
    <cellStyle name="Normal 65 2 2 3 3 5" xfId="18574" xr:uid="{00000000-0005-0000-0000-000019870000}"/>
    <cellStyle name="Normal 65 2 2 3 4" xfId="5125" xr:uid="{00000000-0005-0000-0000-00001A870000}"/>
    <cellStyle name="Normal 65 2 2 3 4 2" xfId="15177" xr:uid="{00000000-0005-0000-0000-00001B870000}"/>
    <cellStyle name="Normal 65 2 2 3 4 2 2" xfId="45508" xr:uid="{00000000-0005-0000-0000-00001C870000}"/>
    <cellStyle name="Normal 65 2 2 3 4 2 3" xfId="30275" xr:uid="{00000000-0005-0000-0000-00001D870000}"/>
    <cellStyle name="Normal 65 2 2 3 4 3" xfId="10157" xr:uid="{00000000-0005-0000-0000-00001E870000}"/>
    <cellStyle name="Normal 65 2 2 3 4 3 2" xfId="40491" xr:uid="{00000000-0005-0000-0000-00001F870000}"/>
    <cellStyle name="Normal 65 2 2 3 4 3 3" xfId="25258" xr:uid="{00000000-0005-0000-0000-000020870000}"/>
    <cellStyle name="Normal 65 2 2 3 4 4" xfId="35478" xr:uid="{00000000-0005-0000-0000-000021870000}"/>
    <cellStyle name="Normal 65 2 2 3 4 5" xfId="20245" xr:uid="{00000000-0005-0000-0000-000022870000}"/>
    <cellStyle name="Normal 65 2 2 3 5" xfId="11835" xr:uid="{00000000-0005-0000-0000-000023870000}"/>
    <cellStyle name="Normal 65 2 2 3 5 2" xfId="42166" xr:uid="{00000000-0005-0000-0000-000024870000}"/>
    <cellStyle name="Normal 65 2 2 3 5 3" xfId="26933" xr:uid="{00000000-0005-0000-0000-000025870000}"/>
    <cellStyle name="Normal 65 2 2 3 6" xfId="6814" xr:uid="{00000000-0005-0000-0000-000026870000}"/>
    <cellStyle name="Normal 65 2 2 3 6 2" xfId="37149" xr:uid="{00000000-0005-0000-0000-000027870000}"/>
    <cellStyle name="Normal 65 2 2 3 6 3" xfId="21916" xr:uid="{00000000-0005-0000-0000-000028870000}"/>
    <cellStyle name="Normal 65 2 2 3 7" xfId="32137" xr:uid="{00000000-0005-0000-0000-000029870000}"/>
    <cellStyle name="Normal 65 2 2 3 8" xfId="16903" xr:uid="{00000000-0005-0000-0000-00002A870000}"/>
    <cellStyle name="Normal 65 2 2 4" xfId="2161" xr:uid="{00000000-0005-0000-0000-00002B870000}"/>
    <cellStyle name="Normal 65 2 2 4 2" xfId="3851" xr:uid="{00000000-0005-0000-0000-00002C870000}"/>
    <cellStyle name="Normal 65 2 2 4 2 2" xfId="13924" xr:uid="{00000000-0005-0000-0000-00002D870000}"/>
    <cellStyle name="Normal 65 2 2 4 2 2 2" xfId="44255" xr:uid="{00000000-0005-0000-0000-00002E870000}"/>
    <cellStyle name="Normal 65 2 2 4 2 2 3" xfId="29022" xr:uid="{00000000-0005-0000-0000-00002F870000}"/>
    <cellStyle name="Normal 65 2 2 4 2 3" xfId="8904" xr:uid="{00000000-0005-0000-0000-000030870000}"/>
    <cellStyle name="Normal 65 2 2 4 2 3 2" xfId="39238" xr:uid="{00000000-0005-0000-0000-000031870000}"/>
    <cellStyle name="Normal 65 2 2 4 2 3 3" xfId="24005" xr:uid="{00000000-0005-0000-0000-000032870000}"/>
    <cellStyle name="Normal 65 2 2 4 2 4" xfId="34225" xr:uid="{00000000-0005-0000-0000-000033870000}"/>
    <cellStyle name="Normal 65 2 2 4 2 5" xfId="18992" xr:uid="{00000000-0005-0000-0000-000034870000}"/>
    <cellStyle name="Normal 65 2 2 4 3" xfId="5543" xr:uid="{00000000-0005-0000-0000-000035870000}"/>
    <cellStyle name="Normal 65 2 2 4 3 2" xfId="15595" xr:uid="{00000000-0005-0000-0000-000036870000}"/>
    <cellStyle name="Normal 65 2 2 4 3 2 2" xfId="45926" xr:uid="{00000000-0005-0000-0000-000037870000}"/>
    <cellStyle name="Normal 65 2 2 4 3 2 3" xfId="30693" xr:uid="{00000000-0005-0000-0000-000038870000}"/>
    <cellStyle name="Normal 65 2 2 4 3 3" xfId="10575" xr:uid="{00000000-0005-0000-0000-000039870000}"/>
    <cellStyle name="Normal 65 2 2 4 3 3 2" xfId="40909" xr:uid="{00000000-0005-0000-0000-00003A870000}"/>
    <cellStyle name="Normal 65 2 2 4 3 3 3" xfId="25676" xr:uid="{00000000-0005-0000-0000-00003B870000}"/>
    <cellStyle name="Normal 65 2 2 4 3 4" xfId="35896" xr:uid="{00000000-0005-0000-0000-00003C870000}"/>
    <cellStyle name="Normal 65 2 2 4 3 5" xfId="20663" xr:uid="{00000000-0005-0000-0000-00003D870000}"/>
    <cellStyle name="Normal 65 2 2 4 4" xfId="12253" xr:uid="{00000000-0005-0000-0000-00003E870000}"/>
    <cellStyle name="Normal 65 2 2 4 4 2" xfId="42584" xr:uid="{00000000-0005-0000-0000-00003F870000}"/>
    <cellStyle name="Normal 65 2 2 4 4 3" xfId="27351" xr:uid="{00000000-0005-0000-0000-000040870000}"/>
    <cellStyle name="Normal 65 2 2 4 5" xfId="7232" xr:uid="{00000000-0005-0000-0000-000041870000}"/>
    <cellStyle name="Normal 65 2 2 4 5 2" xfId="37567" xr:uid="{00000000-0005-0000-0000-000042870000}"/>
    <cellStyle name="Normal 65 2 2 4 5 3" xfId="22334" xr:uid="{00000000-0005-0000-0000-000043870000}"/>
    <cellStyle name="Normal 65 2 2 4 6" xfId="32555" xr:uid="{00000000-0005-0000-0000-000044870000}"/>
    <cellStyle name="Normal 65 2 2 4 7" xfId="17321" xr:uid="{00000000-0005-0000-0000-000045870000}"/>
    <cellStyle name="Normal 65 2 2 5" xfId="3014" xr:uid="{00000000-0005-0000-0000-000046870000}"/>
    <cellStyle name="Normal 65 2 2 5 2" xfId="13088" xr:uid="{00000000-0005-0000-0000-000047870000}"/>
    <cellStyle name="Normal 65 2 2 5 2 2" xfId="43419" xr:uid="{00000000-0005-0000-0000-000048870000}"/>
    <cellStyle name="Normal 65 2 2 5 2 3" xfId="28186" xr:uid="{00000000-0005-0000-0000-000049870000}"/>
    <cellStyle name="Normal 65 2 2 5 3" xfId="8068" xr:uid="{00000000-0005-0000-0000-00004A870000}"/>
    <cellStyle name="Normal 65 2 2 5 3 2" xfId="38402" xr:uid="{00000000-0005-0000-0000-00004B870000}"/>
    <cellStyle name="Normal 65 2 2 5 3 3" xfId="23169" xr:uid="{00000000-0005-0000-0000-00004C870000}"/>
    <cellStyle name="Normal 65 2 2 5 4" xfId="33389" xr:uid="{00000000-0005-0000-0000-00004D870000}"/>
    <cellStyle name="Normal 65 2 2 5 5" xfId="18156" xr:uid="{00000000-0005-0000-0000-00004E870000}"/>
    <cellStyle name="Normal 65 2 2 6" xfId="4707" xr:uid="{00000000-0005-0000-0000-00004F870000}"/>
    <cellStyle name="Normal 65 2 2 6 2" xfId="14759" xr:uid="{00000000-0005-0000-0000-000050870000}"/>
    <cellStyle name="Normal 65 2 2 6 2 2" xfId="45090" xr:uid="{00000000-0005-0000-0000-000051870000}"/>
    <cellStyle name="Normal 65 2 2 6 2 3" xfId="29857" xr:uid="{00000000-0005-0000-0000-000052870000}"/>
    <cellStyle name="Normal 65 2 2 6 3" xfId="9739" xr:uid="{00000000-0005-0000-0000-000053870000}"/>
    <cellStyle name="Normal 65 2 2 6 3 2" xfId="40073" xr:uid="{00000000-0005-0000-0000-000054870000}"/>
    <cellStyle name="Normal 65 2 2 6 3 3" xfId="24840" xr:uid="{00000000-0005-0000-0000-000055870000}"/>
    <cellStyle name="Normal 65 2 2 6 4" xfId="35060" xr:uid="{00000000-0005-0000-0000-000056870000}"/>
    <cellStyle name="Normal 65 2 2 6 5" xfId="19827" xr:uid="{00000000-0005-0000-0000-000057870000}"/>
    <cellStyle name="Normal 65 2 2 7" xfId="11417" xr:uid="{00000000-0005-0000-0000-000058870000}"/>
    <cellStyle name="Normal 65 2 2 7 2" xfId="41748" xr:uid="{00000000-0005-0000-0000-000059870000}"/>
    <cellStyle name="Normal 65 2 2 7 3" xfId="26515" xr:uid="{00000000-0005-0000-0000-00005A870000}"/>
    <cellStyle name="Normal 65 2 2 8" xfId="6396" xr:uid="{00000000-0005-0000-0000-00005B870000}"/>
    <cellStyle name="Normal 65 2 2 8 2" xfId="36731" xr:uid="{00000000-0005-0000-0000-00005C870000}"/>
    <cellStyle name="Normal 65 2 2 8 3" xfId="21498" xr:uid="{00000000-0005-0000-0000-00005D870000}"/>
    <cellStyle name="Normal 65 2 2 9" xfId="31719" xr:uid="{00000000-0005-0000-0000-00005E870000}"/>
    <cellStyle name="Normal 65 2 3" xfId="1423" xr:uid="{00000000-0005-0000-0000-00005F870000}"/>
    <cellStyle name="Normal 65 2 3 2" xfId="1844" xr:uid="{00000000-0005-0000-0000-000060870000}"/>
    <cellStyle name="Normal 65 2 3 2 2" xfId="2683" xr:uid="{00000000-0005-0000-0000-000061870000}"/>
    <cellStyle name="Normal 65 2 3 2 2 2" xfId="4373" xr:uid="{00000000-0005-0000-0000-000062870000}"/>
    <cellStyle name="Normal 65 2 3 2 2 2 2" xfId="14446" xr:uid="{00000000-0005-0000-0000-000063870000}"/>
    <cellStyle name="Normal 65 2 3 2 2 2 2 2" xfId="44777" xr:uid="{00000000-0005-0000-0000-000064870000}"/>
    <cellStyle name="Normal 65 2 3 2 2 2 2 3" xfId="29544" xr:uid="{00000000-0005-0000-0000-000065870000}"/>
    <cellStyle name="Normal 65 2 3 2 2 2 3" xfId="9426" xr:uid="{00000000-0005-0000-0000-000066870000}"/>
    <cellStyle name="Normal 65 2 3 2 2 2 3 2" xfId="39760" xr:uid="{00000000-0005-0000-0000-000067870000}"/>
    <cellStyle name="Normal 65 2 3 2 2 2 3 3" xfId="24527" xr:uid="{00000000-0005-0000-0000-000068870000}"/>
    <cellStyle name="Normal 65 2 3 2 2 2 4" xfId="34747" xr:uid="{00000000-0005-0000-0000-000069870000}"/>
    <cellStyle name="Normal 65 2 3 2 2 2 5" xfId="19514" xr:uid="{00000000-0005-0000-0000-00006A870000}"/>
    <cellStyle name="Normal 65 2 3 2 2 3" xfId="6065" xr:uid="{00000000-0005-0000-0000-00006B870000}"/>
    <cellStyle name="Normal 65 2 3 2 2 3 2" xfId="16117" xr:uid="{00000000-0005-0000-0000-00006C870000}"/>
    <cellStyle name="Normal 65 2 3 2 2 3 2 2" xfId="46448" xr:uid="{00000000-0005-0000-0000-00006D870000}"/>
    <cellStyle name="Normal 65 2 3 2 2 3 2 3" xfId="31215" xr:uid="{00000000-0005-0000-0000-00006E870000}"/>
    <cellStyle name="Normal 65 2 3 2 2 3 3" xfId="11097" xr:uid="{00000000-0005-0000-0000-00006F870000}"/>
    <cellStyle name="Normal 65 2 3 2 2 3 3 2" xfId="41431" xr:uid="{00000000-0005-0000-0000-000070870000}"/>
    <cellStyle name="Normal 65 2 3 2 2 3 3 3" xfId="26198" xr:uid="{00000000-0005-0000-0000-000071870000}"/>
    <cellStyle name="Normal 65 2 3 2 2 3 4" xfId="36418" xr:uid="{00000000-0005-0000-0000-000072870000}"/>
    <cellStyle name="Normal 65 2 3 2 2 3 5" xfId="21185" xr:uid="{00000000-0005-0000-0000-000073870000}"/>
    <cellStyle name="Normal 65 2 3 2 2 4" xfId="12775" xr:uid="{00000000-0005-0000-0000-000074870000}"/>
    <cellStyle name="Normal 65 2 3 2 2 4 2" xfId="43106" xr:uid="{00000000-0005-0000-0000-000075870000}"/>
    <cellStyle name="Normal 65 2 3 2 2 4 3" xfId="27873" xr:uid="{00000000-0005-0000-0000-000076870000}"/>
    <cellStyle name="Normal 65 2 3 2 2 5" xfId="7754" xr:uid="{00000000-0005-0000-0000-000077870000}"/>
    <cellStyle name="Normal 65 2 3 2 2 5 2" xfId="38089" xr:uid="{00000000-0005-0000-0000-000078870000}"/>
    <cellStyle name="Normal 65 2 3 2 2 5 3" xfId="22856" xr:uid="{00000000-0005-0000-0000-000079870000}"/>
    <cellStyle name="Normal 65 2 3 2 2 6" xfId="33077" xr:uid="{00000000-0005-0000-0000-00007A870000}"/>
    <cellStyle name="Normal 65 2 3 2 2 7" xfId="17843" xr:uid="{00000000-0005-0000-0000-00007B870000}"/>
    <cellStyle name="Normal 65 2 3 2 3" xfId="3536" xr:uid="{00000000-0005-0000-0000-00007C870000}"/>
    <cellStyle name="Normal 65 2 3 2 3 2" xfId="13610" xr:uid="{00000000-0005-0000-0000-00007D870000}"/>
    <cellStyle name="Normal 65 2 3 2 3 2 2" xfId="43941" xr:uid="{00000000-0005-0000-0000-00007E870000}"/>
    <cellStyle name="Normal 65 2 3 2 3 2 3" xfId="28708" xr:uid="{00000000-0005-0000-0000-00007F870000}"/>
    <cellStyle name="Normal 65 2 3 2 3 3" xfId="8590" xr:uid="{00000000-0005-0000-0000-000080870000}"/>
    <cellStyle name="Normal 65 2 3 2 3 3 2" xfId="38924" xr:uid="{00000000-0005-0000-0000-000081870000}"/>
    <cellStyle name="Normal 65 2 3 2 3 3 3" xfId="23691" xr:uid="{00000000-0005-0000-0000-000082870000}"/>
    <cellStyle name="Normal 65 2 3 2 3 4" xfId="33911" xr:uid="{00000000-0005-0000-0000-000083870000}"/>
    <cellStyle name="Normal 65 2 3 2 3 5" xfId="18678" xr:uid="{00000000-0005-0000-0000-000084870000}"/>
    <cellStyle name="Normal 65 2 3 2 4" xfId="5229" xr:uid="{00000000-0005-0000-0000-000085870000}"/>
    <cellStyle name="Normal 65 2 3 2 4 2" xfId="15281" xr:uid="{00000000-0005-0000-0000-000086870000}"/>
    <cellStyle name="Normal 65 2 3 2 4 2 2" xfId="45612" xr:uid="{00000000-0005-0000-0000-000087870000}"/>
    <cellStyle name="Normal 65 2 3 2 4 2 3" xfId="30379" xr:uid="{00000000-0005-0000-0000-000088870000}"/>
    <cellStyle name="Normal 65 2 3 2 4 3" xfId="10261" xr:uid="{00000000-0005-0000-0000-000089870000}"/>
    <cellStyle name="Normal 65 2 3 2 4 3 2" xfId="40595" xr:uid="{00000000-0005-0000-0000-00008A870000}"/>
    <cellStyle name="Normal 65 2 3 2 4 3 3" xfId="25362" xr:uid="{00000000-0005-0000-0000-00008B870000}"/>
    <cellStyle name="Normal 65 2 3 2 4 4" xfId="35582" xr:uid="{00000000-0005-0000-0000-00008C870000}"/>
    <cellStyle name="Normal 65 2 3 2 4 5" xfId="20349" xr:uid="{00000000-0005-0000-0000-00008D870000}"/>
    <cellStyle name="Normal 65 2 3 2 5" xfId="11939" xr:uid="{00000000-0005-0000-0000-00008E870000}"/>
    <cellStyle name="Normal 65 2 3 2 5 2" xfId="42270" xr:uid="{00000000-0005-0000-0000-00008F870000}"/>
    <cellStyle name="Normal 65 2 3 2 5 3" xfId="27037" xr:uid="{00000000-0005-0000-0000-000090870000}"/>
    <cellStyle name="Normal 65 2 3 2 6" xfId="6918" xr:uid="{00000000-0005-0000-0000-000091870000}"/>
    <cellStyle name="Normal 65 2 3 2 6 2" xfId="37253" xr:uid="{00000000-0005-0000-0000-000092870000}"/>
    <cellStyle name="Normal 65 2 3 2 6 3" xfId="22020" xr:uid="{00000000-0005-0000-0000-000093870000}"/>
    <cellStyle name="Normal 65 2 3 2 7" xfId="32241" xr:uid="{00000000-0005-0000-0000-000094870000}"/>
    <cellStyle name="Normal 65 2 3 2 8" xfId="17007" xr:uid="{00000000-0005-0000-0000-000095870000}"/>
    <cellStyle name="Normal 65 2 3 3" xfId="2265" xr:uid="{00000000-0005-0000-0000-000096870000}"/>
    <cellStyle name="Normal 65 2 3 3 2" xfId="3955" xr:uid="{00000000-0005-0000-0000-000097870000}"/>
    <cellStyle name="Normal 65 2 3 3 2 2" xfId="14028" xr:uid="{00000000-0005-0000-0000-000098870000}"/>
    <cellStyle name="Normal 65 2 3 3 2 2 2" xfId="44359" xr:uid="{00000000-0005-0000-0000-000099870000}"/>
    <cellStyle name="Normal 65 2 3 3 2 2 3" xfId="29126" xr:uid="{00000000-0005-0000-0000-00009A870000}"/>
    <cellStyle name="Normal 65 2 3 3 2 3" xfId="9008" xr:uid="{00000000-0005-0000-0000-00009B870000}"/>
    <cellStyle name="Normal 65 2 3 3 2 3 2" xfId="39342" xr:uid="{00000000-0005-0000-0000-00009C870000}"/>
    <cellStyle name="Normal 65 2 3 3 2 3 3" xfId="24109" xr:uid="{00000000-0005-0000-0000-00009D870000}"/>
    <cellStyle name="Normal 65 2 3 3 2 4" xfId="34329" xr:uid="{00000000-0005-0000-0000-00009E870000}"/>
    <cellStyle name="Normal 65 2 3 3 2 5" xfId="19096" xr:uid="{00000000-0005-0000-0000-00009F870000}"/>
    <cellStyle name="Normal 65 2 3 3 3" xfId="5647" xr:uid="{00000000-0005-0000-0000-0000A0870000}"/>
    <cellStyle name="Normal 65 2 3 3 3 2" xfId="15699" xr:uid="{00000000-0005-0000-0000-0000A1870000}"/>
    <cellStyle name="Normal 65 2 3 3 3 2 2" xfId="46030" xr:uid="{00000000-0005-0000-0000-0000A2870000}"/>
    <cellStyle name="Normal 65 2 3 3 3 2 3" xfId="30797" xr:uid="{00000000-0005-0000-0000-0000A3870000}"/>
    <cellStyle name="Normal 65 2 3 3 3 3" xfId="10679" xr:uid="{00000000-0005-0000-0000-0000A4870000}"/>
    <cellStyle name="Normal 65 2 3 3 3 3 2" xfId="41013" xr:uid="{00000000-0005-0000-0000-0000A5870000}"/>
    <cellStyle name="Normal 65 2 3 3 3 3 3" xfId="25780" xr:uid="{00000000-0005-0000-0000-0000A6870000}"/>
    <cellStyle name="Normal 65 2 3 3 3 4" xfId="36000" xr:uid="{00000000-0005-0000-0000-0000A7870000}"/>
    <cellStyle name="Normal 65 2 3 3 3 5" xfId="20767" xr:uid="{00000000-0005-0000-0000-0000A8870000}"/>
    <cellStyle name="Normal 65 2 3 3 4" xfId="12357" xr:uid="{00000000-0005-0000-0000-0000A9870000}"/>
    <cellStyle name="Normal 65 2 3 3 4 2" xfId="42688" xr:uid="{00000000-0005-0000-0000-0000AA870000}"/>
    <cellStyle name="Normal 65 2 3 3 4 3" xfId="27455" xr:uid="{00000000-0005-0000-0000-0000AB870000}"/>
    <cellStyle name="Normal 65 2 3 3 5" xfId="7336" xr:uid="{00000000-0005-0000-0000-0000AC870000}"/>
    <cellStyle name="Normal 65 2 3 3 5 2" xfId="37671" xr:uid="{00000000-0005-0000-0000-0000AD870000}"/>
    <cellStyle name="Normal 65 2 3 3 5 3" xfId="22438" xr:uid="{00000000-0005-0000-0000-0000AE870000}"/>
    <cellStyle name="Normal 65 2 3 3 6" xfId="32659" xr:uid="{00000000-0005-0000-0000-0000AF870000}"/>
    <cellStyle name="Normal 65 2 3 3 7" xfId="17425" xr:uid="{00000000-0005-0000-0000-0000B0870000}"/>
    <cellStyle name="Normal 65 2 3 4" xfId="3118" xr:uid="{00000000-0005-0000-0000-0000B1870000}"/>
    <cellStyle name="Normal 65 2 3 4 2" xfId="13192" xr:uid="{00000000-0005-0000-0000-0000B2870000}"/>
    <cellStyle name="Normal 65 2 3 4 2 2" xfId="43523" xr:uid="{00000000-0005-0000-0000-0000B3870000}"/>
    <cellStyle name="Normal 65 2 3 4 2 3" xfId="28290" xr:uid="{00000000-0005-0000-0000-0000B4870000}"/>
    <cellStyle name="Normal 65 2 3 4 3" xfId="8172" xr:uid="{00000000-0005-0000-0000-0000B5870000}"/>
    <cellStyle name="Normal 65 2 3 4 3 2" xfId="38506" xr:uid="{00000000-0005-0000-0000-0000B6870000}"/>
    <cellStyle name="Normal 65 2 3 4 3 3" xfId="23273" xr:uid="{00000000-0005-0000-0000-0000B7870000}"/>
    <cellStyle name="Normal 65 2 3 4 4" xfId="33493" xr:uid="{00000000-0005-0000-0000-0000B8870000}"/>
    <cellStyle name="Normal 65 2 3 4 5" xfId="18260" xr:uid="{00000000-0005-0000-0000-0000B9870000}"/>
    <cellStyle name="Normal 65 2 3 5" xfId="4811" xr:uid="{00000000-0005-0000-0000-0000BA870000}"/>
    <cellStyle name="Normal 65 2 3 5 2" xfId="14863" xr:uid="{00000000-0005-0000-0000-0000BB870000}"/>
    <cellStyle name="Normal 65 2 3 5 2 2" xfId="45194" xr:uid="{00000000-0005-0000-0000-0000BC870000}"/>
    <cellStyle name="Normal 65 2 3 5 2 3" xfId="29961" xr:uid="{00000000-0005-0000-0000-0000BD870000}"/>
    <cellStyle name="Normal 65 2 3 5 3" xfId="9843" xr:uid="{00000000-0005-0000-0000-0000BE870000}"/>
    <cellStyle name="Normal 65 2 3 5 3 2" xfId="40177" xr:uid="{00000000-0005-0000-0000-0000BF870000}"/>
    <cellStyle name="Normal 65 2 3 5 3 3" xfId="24944" xr:uid="{00000000-0005-0000-0000-0000C0870000}"/>
    <cellStyle name="Normal 65 2 3 5 4" xfId="35164" xr:uid="{00000000-0005-0000-0000-0000C1870000}"/>
    <cellStyle name="Normal 65 2 3 5 5" xfId="19931" xr:uid="{00000000-0005-0000-0000-0000C2870000}"/>
    <cellStyle name="Normal 65 2 3 6" xfId="11521" xr:uid="{00000000-0005-0000-0000-0000C3870000}"/>
    <cellStyle name="Normal 65 2 3 6 2" xfId="41852" xr:uid="{00000000-0005-0000-0000-0000C4870000}"/>
    <cellStyle name="Normal 65 2 3 6 3" xfId="26619" xr:uid="{00000000-0005-0000-0000-0000C5870000}"/>
    <cellStyle name="Normal 65 2 3 7" xfId="6500" xr:uid="{00000000-0005-0000-0000-0000C6870000}"/>
    <cellStyle name="Normal 65 2 3 7 2" xfId="36835" xr:uid="{00000000-0005-0000-0000-0000C7870000}"/>
    <cellStyle name="Normal 65 2 3 7 3" xfId="21602" xr:uid="{00000000-0005-0000-0000-0000C8870000}"/>
    <cellStyle name="Normal 65 2 3 8" xfId="31823" xr:uid="{00000000-0005-0000-0000-0000C9870000}"/>
    <cellStyle name="Normal 65 2 3 9" xfId="16589" xr:uid="{00000000-0005-0000-0000-0000CA870000}"/>
    <cellStyle name="Normal 65 2 4" xfId="1636" xr:uid="{00000000-0005-0000-0000-0000CB870000}"/>
    <cellStyle name="Normal 65 2 4 2" xfId="2475" xr:uid="{00000000-0005-0000-0000-0000CC870000}"/>
    <cellStyle name="Normal 65 2 4 2 2" xfId="4165" xr:uid="{00000000-0005-0000-0000-0000CD870000}"/>
    <cellStyle name="Normal 65 2 4 2 2 2" xfId="14238" xr:uid="{00000000-0005-0000-0000-0000CE870000}"/>
    <cellStyle name="Normal 65 2 4 2 2 2 2" xfId="44569" xr:uid="{00000000-0005-0000-0000-0000CF870000}"/>
    <cellStyle name="Normal 65 2 4 2 2 2 3" xfId="29336" xr:uid="{00000000-0005-0000-0000-0000D0870000}"/>
    <cellStyle name="Normal 65 2 4 2 2 3" xfId="9218" xr:uid="{00000000-0005-0000-0000-0000D1870000}"/>
    <cellStyle name="Normal 65 2 4 2 2 3 2" xfId="39552" xr:uid="{00000000-0005-0000-0000-0000D2870000}"/>
    <cellStyle name="Normal 65 2 4 2 2 3 3" xfId="24319" xr:uid="{00000000-0005-0000-0000-0000D3870000}"/>
    <cellStyle name="Normal 65 2 4 2 2 4" xfId="34539" xr:uid="{00000000-0005-0000-0000-0000D4870000}"/>
    <cellStyle name="Normal 65 2 4 2 2 5" xfId="19306" xr:uid="{00000000-0005-0000-0000-0000D5870000}"/>
    <cellStyle name="Normal 65 2 4 2 3" xfId="5857" xr:uid="{00000000-0005-0000-0000-0000D6870000}"/>
    <cellStyle name="Normal 65 2 4 2 3 2" xfId="15909" xr:uid="{00000000-0005-0000-0000-0000D7870000}"/>
    <cellStyle name="Normal 65 2 4 2 3 2 2" xfId="46240" xr:uid="{00000000-0005-0000-0000-0000D8870000}"/>
    <cellStyle name="Normal 65 2 4 2 3 2 3" xfId="31007" xr:uid="{00000000-0005-0000-0000-0000D9870000}"/>
    <cellStyle name="Normal 65 2 4 2 3 3" xfId="10889" xr:uid="{00000000-0005-0000-0000-0000DA870000}"/>
    <cellStyle name="Normal 65 2 4 2 3 3 2" xfId="41223" xr:uid="{00000000-0005-0000-0000-0000DB870000}"/>
    <cellStyle name="Normal 65 2 4 2 3 3 3" xfId="25990" xr:uid="{00000000-0005-0000-0000-0000DC870000}"/>
    <cellStyle name="Normal 65 2 4 2 3 4" xfId="36210" xr:uid="{00000000-0005-0000-0000-0000DD870000}"/>
    <cellStyle name="Normal 65 2 4 2 3 5" xfId="20977" xr:uid="{00000000-0005-0000-0000-0000DE870000}"/>
    <cellStyle name="Normal 65 2 4 2 4" xfId="12567" xr:uid="{00000000-0005-0000-0000-0000DF870000}"/>
    <cellStyle name="Normal 65 2 4 2 4 2" xfId="42898" xr:uid="{00000000-0005-0000-0000-0000E0870000}"/>
    <cellStyle name="Normal 65 2 4 2 4 3" xfId="27665" xr:uid="{00000000-0005-0000-0000-0000E1870000}"/>
    <cellStyle name="Normal 65 2 4 2 5" xfId="7546" xr:uid="{00000000-0005-0000-0000-0000E2870000}"/>
    <cellStyle name="Normal 65 2 4 2 5 2" xfId="37881" xr:uid="{00000000-0005-0000-0000-0000E3870000}"/>
    <cellStyle name="Normal 65 2 4 2 5 3" xfId="22648" xr:uid="{00000000-0005-0000-0000-0000E4870000}"/>
    <cellStyle name="Normal 65 2 4 2 6" xfId="32869" xr:uid="{00000000-0005-0000-0000-0000E5870000}"/>
    <cellStyle name="Normal 65 2 4 2 7" xfId="17635" xr:uid="{00000000-0005-0000-0000-0000E6870000}"/>
    <cellStyle name="Normal 65 2 4 3" xfId="3328" xr:uid="{00000000-0005-0000-0000-0000E7870000}"/>
    <cellStyle name="Normal 65 2 4 3 2" xfId="13402" xr:uid="{00000000-0005-0000-0000-0000E8870000}"/>
    <cellStyle name="Normal 65 2 4 3 2 2" xfId="43733" xr:uid="{00000000-0005-0000-0000-0000E9870000}"/>
    <cellStyle name="Normal 65 2 4 3 2 3" xfId="28500" xr:uid="{00000000-0005-0000-0000-0000EA870000}"/>
    <cellStyle name="Normal 65 2 4 3 3" xfId="8382" xr:uid="{00000000-0005-0000-0000-0000EB870000}"/>
    <cellStyle name="Normal 65 2 4 3 3 2" xfId="38716" xr:uid="{00000000-0005-0000-0000-0000EC870000}"/>
    <cellStyle name="Normal 65 2 4 3 3 3" xfId="23483" xr:uid="{00000000-0005-0000-0000-0000ED870000}"/>
    <cellStyle name="Normal 65 2 4 3 4" xfId="33703" xr:uid="{00000000-0005-0000-0000-0000EE870000}"/>
    <cellStyle name="Normal 65 2 4 3 5" xfId="18470" xr:uid="{00000000-0005-0000-0000-0000EF870000}"/>
    <cellStyle name="Normal 65 2 4 4" xfId="5021" xr:uid="{00000000-0005-0000-0000-0000F0870000}"/>
    <cellStyle name="Normal 65 2 4 4 2" xfId="15073" xr:uid="{00000000-0005-0000-0000-0000F1870000}"/>
    <cellStyle name="Normal 65 2 4 4 2 2" xfId="45404" xr:uid="{00000000-0005-0000-0000-0000F2870000}"/>
    <cellStyle name="Normal 65 2 4 4 2 3" xfId="30171" xr:uid="{00000000-0005-0000-0000-0000F3870000}"/>
    <cellStyle name="Normal 65 2 4 4 3" xfId="10053" xr:uid="{00000000-0005-0000-0000-0000F4870000}"/>
    <cellStyle name="Normal 65 2 4 4 3 2" xfId="40387" xr:uid="{00000000-0005-0000-0000-0000F5870000}"/>
    <cellStyle name="Normal 65 2 4 4 3 3" xfId="25154" xr:uid="{00000000-0005-0000-0000-0000F6870000}"/>
    <cellStyle name="Normal 65 2 4 4 4" xfId="35374" xr:uid="{00000000-0005-0000-0000-0000F7870000}"/>
    <cellStyle name="Normal 65 2 4 4 5" xfId="20141" xr:uid="{00000000-0005-0000-0000-0000F8870000}"/>
    <cellStyle name="Normal 65 2 4 5" xfId="11731" xr:uid="{00000000-0005-0000-0000-0000F9870000}"/>
    <cellStyle name="Normal 65 2 4 5 2" xfId="42062" xr:uid="{00000000-0005-0000-0000-0000FA870000}"/>
    <cellStyle name="Normal 65 2 4 5 3" xfId="26829" xr:uid="{00000000-0005-0000-0000-0000FB870000}"/>
    <cellStyle name="Normal 65 2 4 6" xfId="6710" xr:uid="{00000000-0005-0000-0000-0000FC870000}"/>
    <cellStyle name="Normal 65 2 4 6 2" xfId="37045" xr:uid="{00000000-0005-0000-0000-0000FD870000}"/>
    <cellStyle name="Normal 65 2 4 6 3" xfId="21812" xr:uid="{00000000-0005-0000-0000-0000FE870000}"/>
    <cellStyle name="Normal 65 2 4 7" xfId="32033" xr:uid="{00000000-0005-0000-0000-0000FF870000}"/>
    <cellStyle name="Normal 65 2 4 8" xfId="16799" xr:uid="{00000000-0005-0000-0000-000000880000}"/>
    <cellStyle name="Normal 65 2 5" xfId="2057" xr:uid="{00000000-0005-0000-0000-000001880000}"/>
    <cellStyle name="Normal 65 2 5 2" xfId="3747" xr:uid="{00000000-0005-0000-0000-000002880000}"/>
    <cellStyle name="Normal 65 2 5 2 2" xfId="13820" xr:uid="{00000000-0005-0000-0000-000003880000}"/>
    <cellStyle name="Normal 65 2 5 2 2 2" xfId="44151" xr:uid="{00000000-0005-0000-0000-000004880000}"/>
    <cellStyle name="Normal 65 2 5 2 2 3" xfId="28918" xr:uid="{00000000-0005-0000-0000-000005880000}"/>
    <cellStyle name="Normal 65 2 5 2 3" xfId="8800" xr:uid="{00000000-0005-0000-0000-000006880000}"/>
    <cellStyle name="Normal 65 2 5 2 3 2" xfId="39134" xr:uid="{00000000-0005-0000-0000-000007880000}"/>
    <cellStyle name="Normal 65 2 5 2 3 3" xfId="23901" xr:uid="{00000000-0005-0000-0000-000008880000}"/>
    <cellStyle name="Normal 65 2 5 2 4" xfId="34121" xr:uid="{00000000-0005-0000-0000-000009880000}"/>
    <cellStyle name="Normal 65 2 5 2 5" xfId="18888" xr:uid="{00000000-0005-0000-0000-00000A880000}"/>
    <cellStyle name="Normal 65 2 5 3" xfId="5439" xr:uid="{00000000-0005-0000-0000-00000B880000}"/>
    <cellStyle name="Normal 65 2 5 3 2" xfId="15491" xr:uid="{00000000-0005-0000-0000-00000C880000}"/>
    <cellStyle name="Normal 65 2 5 3 2 2" xfId="45822" xr:uid="{00000000-0005-0000-0000-00000D880000}"/>
    <cellStyle name="Normal 65 2 5 3 2 3" xfId="30589" xr:uid="{00000000-0005-0000-0000-00000E880000}"/>
    <cellStyle name="Normal 65 2 5 3 3" xfId="10471" xr:uid="{00000000-0005-0000-0000-00000F880000}"/>
    <cellStyle name="Normal 65 2 5 3 3 2" xfId="40805" xr:uid="{00000000-0005-0000-0000-000010880000}"/>
    <cellStyle name="Normal 65 2 5 3 3 3" xfId="25572" xr:uid="{00000000-0005-0000-0000-000011880000}"/>
    <cellStyle name="Normal 65 2 5 3 4" xfId="35792" xr:uid="{00000000-0005-0000-0000-000012880000}"/>
    <cellStyle name="Normal 65 2 5 3 5" xfId="20559" xr:uid="{00000000-0005-0000-0000-000013880000}"/>
    <cellStyle name="Normal 65 2 5 4" xfId="12149" xr:uid="{00000000-0005-0000-0000-000014880000}"/>
    <cellStyle name="Normal 65 2 5 4 2" xfId="42480" xr:uid="{00000000-0005-0000-0000-000015880000}"/>
    <cellStyle name="Normal 65 2 5 4 3" xfId="27247" xr:uid="{00000000-0005-0000-0000-000016880000}"/>
    <cellStyle name="Normal 65 2 5 5" xfId="7128" xr:uid="{00000000-0005-0000-0000-000017880000}"/>
    <cellStyle name="Normal 65 2 5 5 2" xfId="37463" xr:uid="{00000000-0005-0000-0000-000018880000}"/>
    <cellStyle name="Normal 65 2 5 5 3" xfId="22230" xr:uid="{00000000-0005-0000-0000-000019880000}"/>
    <cellStyle name="Normal 65 2 5 6" xfId="32451" xr:uid="{00000000-0005-0000-0000-00001A880000}"/>
    <cellStyle name="Normal 65 2 5 7" xfId="17217" xr:uid="{00000000-0005-0000-0000-00001B880000}"/>
    <cellStyle name="Normal 65 2 6" xfId="2910" xr:uid="{00000000-0005-0000-0000-00001C880000}"/>
    <cellStyle name="Normal 65 2 6 2" xfId="12984" xr:uid="{00000000-0005-0000-0000-00001D880000}"/>
    <cellStyle name="Normal 65 2 6 2 2" xfId="43315" xr:uid="{00000000-0005-0000-0000-00001E880000}"/>
    <cellStyle name="Normal 65 2 6 2 3" xfId="28082" xr:uid="{00000000-0005-0000-0000-00001F880000}"/>
    <cellStyle name="Normal 65 2 6 3" xfId="7964" xr:uid="{00000000-0005-0000-0000-000020880000}"/>
    <cellStyle name="Normal 65 2 6 3 2" xfId="38298" xr:uid="{00000000-0005-0000-0000-000021880000}"/>
    <cellStyle name="Normal 65 2 6 3 3" xfId="23065" xr:uid="{00000000-0005-0000-0000-000022880000}"/>
    <cellStyle name="Normal 65 2 6 4" xfId="33285" xr:uid="{00000000-0005-0000-0000-000023880000}"/>
    <cellStyle name="Normal 65 2 6 5" xfId="18052" xr:uid="{00000000-0005-0000-0000-000024880000}"/>
    <cellStyle name="Normal 65 2 7" xfId="4603" xr:uid="{00000000-0005-0000-0000-000025880000}"/>
    <cellStyle name="Normal 65 2 7 2" xfId="14655" xr:uid="{00000000-0005-0000-0000-000026880000}"/>
    <cellStyle name="Normal 65 2 7 2 2" xfId="44986" xr:uid="{00000000-0005-0000-0000-000027880000}"/>
    <cellStyle name="Normal 65 2 7 2 3" xfId="29753" xr:uid="{00000000-0005-0000-0000-000028880000}"/>
    <cellStyle name="Normal 65 2 7 3" xfId="9635" xr:uid="{00000000-0005-0000-0000-000029880000}"/>
    <cellStyle name="Normal 65 2 7 3 2" xfId="39969" xr:uid="{00000000-0005-0000-0000-00002A880000}"/>
    <cellStyle name="Normal 65 2 7 3 3" xfId="24736" xr:uid="{00000000-0005-0000-0000-00002B880000}"/>
    <cellStyle name="Normal 65 2 7 4" xfId="34956" xr:uid="{00000000-0005-0000-0000-00002C880000}"/>
    <cellStyle name="Normal 65 2 7 5" xfId="19723" xr:uid="{00000000-0005-0000-0000-00002D880000}"/>
    <cellStyle name="Normal 65 2 8" xfId="11313" xr:uid="{00000000-0005-0000-0000-00002E880000}"/>
    <cellStyle name="Normal 65 2 8 2" xfId="41644" xr:uid="{00000000-0005-0000-0000-00002F880000}"/>
    <cellStyle name="Normal 65 2 8 3" xfId="26411" xr:uid="{00000000-0005-0000-0000-000030880000}"/>
    <cellStyle name="Normal 65 2 9" xfId="6292" xr:uid="{00000000-0005-0000-0000-000031880000}"/>
    <cellStyle name="Normal 65 2 9 2" xfId="36627" xr:uid="{00000000-0005-0000-0000-000032880000}"/>
    <cellStyle name="Normal 65 2 9 3" xfId="21394" xr:uid="{00000000-0005-0000-0000-000033880000}"/>
    <cellStyle name="Normal 65 3" xfId="1256" xr:uid="{00000000-0005-0000-0000-000034880000}"/>
    <cellStyle name="Normal 65 3 10" xfId="16433" xr:uid="{00000000-0005-0000-0000-000035880000}"/>
    <cellStyle name="Normal 65 3 2" xfId="1475" xr:uid="{00000000-0005-0000-0000-000036880000}"/>
    <cellStyle name="Normal 65 3 2 2" xfId="1896" xr:uid="{00000000-0005-0000-0000-000037880000}"/>
    <cellStyle name="Normal 65 3 2 2 2" xfId="2735" xr:uid="{00000000-0005-0000-0000-000038880000}"/>
    <cellStyle name="Normal 65 3 2 2 2 2" xfId="4425" xr:uid="{00000000-0005-0000-0000-000039880000}"/>
    <cellStyle name="Normal 65 3 2 2 2 2 2" xfId="14498" xr:uid="{00000000-0005-0000-0000-00003A880000}"/>
    <cellStyle name="Normal 65 3 2 2 2 2 2 2" xfId="44829" xr:uid="{00000000-0005-0000-0000-00003B880000}"/>
    <cellStyle name="Normal 65 3 2 2 2 2 2 3" xfId="29596" xr:uid="{00000000-0005-0000-0000-00003C880000}"/>
    <cellStyle name="Normal 65 3 2 2 2 2 3" xfId="9478" xr:uid="{00000000-0005-0000-0000-00003D880000}"/>
    <cellStyle name="Normal 65 3 2 2 2 2 3 2" xfId="39812" xr:uid="{00000000-0005-0000-0000-00003E880000}"/>
    <cellStyle name="Normal 65 3 2 2 2 2 3 3" xfId="24579" xr:uid="{00000000-0005-0000-0000-00003F880000}"/>
    <cellStyle name="Normal 65 3 2 2 2 2 4" xfId="34799" xr:uid="{00000000-0005-0000-0000-000040880000}"/>
    <cellStyle name="Normal 65 3 2 2 2 2 5" xfId="19566" xr:uid="{00000000-0005-0000-0000-000041880000}"/>
    <cellStyle name="Normal 65 3 2 2 2 3" xfId="6117" xr:uid="{00000000-0005-0000-0000-000042880000}"/>
    <cellStyle name="Normal 65 3 2 2 2 3 2" xfId="16169" xr:uid="{00000000-0005-0000-0000-000043880000}"/>
    <cellStyle name="Normal 65 3 2 2 2 3 2 2" xfId="46500" xr:uid="{00000000-0005-0000-0000-000044880000}"/>
    <cellStyle name="Normal 65 3 2 2 2 3 2 3" xfId="31267" xr:uid="{00000000-0005-0000-0000-000045880000}"/>
    <cellStyle name="Normal 65 3 2 2 2 3 3" xfId="11149" xr:uid="{00000000-0005-0000-0000-000046880000}"/>
    <cellStyle name="Normal 65 3 2 2 2 3 3 2" xfId="41483" xr:uid="{00000000-0005-0000-0000-000047880000}"/>
    <cellStyle name="Normal 65 3 2 2 2 3 3 3" xfId="26250" xr:uid="{00000000-0005-0000-0000-000048880000}"/>
    <cellStyle name="Normal 65 3 2 2 2 3 4" xfId="36470" xr:uid="{00000000-0005-0000-0000-000049880000}"/>
    <cellStyle name="Normal 65 3 2 2 2 3 5" xfId="21237" xr:uid="{00000000-0005-0000-0000-00004A880000}"/>
    <cellStyle name="Normal 65 3 2 2 2 4" xfId="12827" xr:uid="{00000000-0005-0000-0000-00004B880000}"/>
    <cellStyle name="Normal 65 3 2 2 2 4 2" xfId="43158" xr:uid="{00000000-0005-0000-0000-00004C880000}"/>
    <cellStyle name="Normal 65 3 2 2 2 4 3" xfId="27925" xr:uid="{00000000-0005-0000-0000-00004D880000}"/>
    <cellStyle name="Normal 65 3 2 2 2 5" xfId="7806" xr:uid="{00000000-0005-0000-0000-00004E880000}"/>
    <cellStyle name="Normal 65 3 2 2 2 5 2" xfId="38141" xr:uid="{00000000-0005-0000-0000-00004F880000}"/>
    <cellStyle name="Normal 65 3 2 2 2 5 3" xfId="22908" xr:uid="{00000000-0005-0000-0000-000050880000}"/>
    <cellStyle name="Normal 65 3 2 2 2 6" xfId="33129" xr:uid="{00000000-0005-0000-0000-000051880000}"/>
    <cellStyle name="Normal 65 3 2 2 2 7" xfId="17895" xr:uid="{00000000-0005-0000-0000-000052880000}"/>
    <cellStyle name="Normal 65 3 2 2 3" xfId="3588" xr:uid="{00000000-0005-0000-0000-000053880000}"/>
    <cellStyle name="Normal 65 3 2 2 3 2" xfId="13662" xr:uid="{00000000-0005-0000-0000-000054880000}"/>
    <cellStyle name="Normal 65 3 2 2 3 2 2" xfId="43993" xr:uid="{00000000-0005-0000-0000-000055880000}"/>
    <cellStyle name="Normal 65 3 2 2 3 2 3" xfId="28760" xr:uid="{00000000-0005-0000-0000-000056880000}"/>
    <cellStyle name="Normal 65 3 2 2 3 3" xfId="8642" xr:uid="{00000000-0005-0000-0000-000057880000}"/>
    <cellStyle name="Normal 65 3 2 2 3 3 2" xfId="38976" xr:uid="{00000000-0005-0000-0000-000058880000}"/>
    <cellStyle name="Normal 65 3 2 2 3 3 3" xfId="23743" xr:uid="{00000000-0005-0000-0000-000059880000}"/>
    <cellStyle name="Normal 65 3 2 2 3 4" xfId="33963" xr:uid="{00000000-0005-0000-0000-00005A880000}"/>
    <cellStyle name="Normal 65 3 2 2 3 5" xfId="18730" xr:uid="{00000000-0005-0000-0000-00005B880000}"/>
    <cellStyle name="Normal 65 3 2 2 4" xfId="5281" xr:uid="{00000000-0005-0000-0000-00005C880000}"/>
    <cellStyle name="Normal 65 3 2 2 4 2" xfId="15333" xr:uid="{00000000-0005-0000-0000-00005D880000}"/>
    <cellStyle name="Normal 65 3 2 2 4 2 2" xfId="45664" xr:uid="{00000000-0005-0000-0000-00005E880000}"/>
    <cellStyle name="Normal 65 3 2 2 4 2 3" xfId="30431" xr:uid="{00000000-0005-0000-0000-00005F880000}"/>
    <cellStyle name="Normal 65 3 2 2 4 3" xfId="10313" xr:uid="{00000000-0005-0000-0000-000060880000}"/>
    <cellStyle name="Normal 65 3 2 2 4 3 2" xfId="40647" xr:uid="{00000000-0005-0000-0000-000061880000}"/>
    <cellStyle name="Normal 65 3 2 2 4 3 3" xfId="25414" xr:uid="{00000000-0005-0000-0000-000062880000}"/>
    <cellStyle name="Normal 65 3 2 2 4 4" xfId="35634" xr:uid="{00000000-0005-0000-0000-000063880000}"/>
    <cellStyle name="Normal 65 3 2 2 4 5" xfId="20401" xr:uid="{00000000-0005-0000-0000-000064880000}"/>
    <cellStyle name="Normal 65 3 2 2 5" xfId="11991" xr:uid="{00000000-0005-0000-0000-000065880000}"/>
    <cellStyle name="Normal 65 3 2 2 5 2" xfId="42322" xr:uid="{00000000-0005-0000-0000-000066880000}"/>
    <cellStyle name="Normal 65 3 2 2 5 3" xfId="27089" xr:uid="{00000000-0005-0000-0000-000067880000}"/>
    <cellStyle name="Normal 65 3 2 2 6" xfId="6970" xr:uid="{00000000-0005-0000-0000-000068880000}"/>
    <cellStyle name="Normal 65 3 2 2 6 2" xfId="37305" xr:uid="{00000000-0005-0000-0000-000069880000}"/>
    <cellStyle name="Normal 65 3 2 2 6 3" xfId="22072" xr:uid="{00000000-0005-0000-0000-00006A880000}"/>
    <cellStyle name="Normal 65 3 2 2 7" xfId="32293" xr:uid="{00000000-0005-0000-0000-00006B880000}"/>
    <cellStyle name="Normal 65 3 2 2 8" xfId="17059" xr:uid="{00000000-0005-0000-0000-00006C880000}"/>
    <cellStyle name="Normal 65 3 2 3" xfId="2317" xr:uid="{00000000-0005-0000-0000-00006D880000}"/>
    <cellStyle name="Normal 65 3 2 3 2" xfId="4007" xr:uid="{00000000-0005-0000-0000-00006E880000}"/>
    <cellStyle name="Normal 65 3 2 3 2 2" xfId="14080" xr:uid="{00000000-0005-0000-0000-00006F880000}"/>
    <cellStyle name="Normal 65 3 2 3 2 2 2" xfId="44411" xr:uid="{00000000-0005-0000-0000-000070880000}"/>
    <cellStyle name="Normal 65 3 2 3 2 2 3" xfId="29178" xr:uid="{00000000-0005-0000-0000-000071880000}"/>
    <cellStyle name="Normal 65 3 2 3 2 3" xfId="9060" xr:uid="{00000000-0005-0000-0000-000072880000}"/>
    <cellStyle name="Normal 65 3 2 3 2 3 2" xfId="39394" xr:uid="{00000000-0005-0000-0000-000073880000}"/>
    <cellStyle name="Normal 65 3 2 3 2 3 3" xfId="24161" xr:uid="{00000000-0005-0000-0000-000074880000}"/>
    <cellStyle name="Normal 65 3 2 3 2 4" xfId="34381" xr:uid="{00000000-0005-0000-0000-000075880000}"/>
    <cellStyle name="Normal 65 3 2 3 2 5" xfId="19148" xr:uid="{00000000-0005-0000-0000-000076880000}"/>
    <cellStyle name="Normal 65 3 2 3 3" xfId="5699" xr:uid="{00000000-0005-0000-0000-000077880000}"/>
    <cellStyle name="Normal 65 3 2 3 3 2" xfId="15751" xr:uid="{00000000-0005-0000-0000-000078880000}"/>
    <cellStyle name="Normal 65 3 2 3 3 2 2" xfId="46082" xr:uid="{00000000-0005-0000-0000-000079880000}"/>
    <cellStyle name="Normal 65 3 2 3 3 2 3" xfId="30849" xr:uid="{00000000-0005-0000-0000-00007A880000}"/>
    <cellStyle name="Normal 65 3 2 3 3 3" xfId="10731" xr:uid="{00000000-0005-0000-0000-00007B880000}"/>
    <cellStyle name="Normal 65 3 2 3 3 3 2" xfId="41065" xr:uid="{00000000-0005-0000-0000-00007C880000}"/>
    <cellStyle name="Normal 65 3 2 3 3 3 3" xfId="25832" xr:uid="{00000000-0005-0000-0000-00007D880000}"/>
    <cellStyle name="Normal 65 3 2 3 3 4" xfId="36052" xr:uid="{00000000-0005-0000-0000-00007E880000}"/>
    <cellStyle name="Normal 65 3 2 3 3 5" xfId="20819" xr:uid="{00000000-0005-0000-0000-00007F880000}"/>
    <cellStyle name="Normal 65 3 2 3 4" xfId="12409" xr:uid="{00000000-0005-0000-0000-000080880000}"/>
    <cellStyle name="Normal 65 3 2 3 4 2" xfId="42740" xr:uid="{00000000-0005-0000-0000-000081880000}"/>
    <cellStyle name="Normal 65 3 2 3 4 3" xfId="27507" xr:uid="{00000000-0005-0000-0000-000082880000}"/>
    <cellStyle name="Normal 65 3 2 3 5" xfId="7388" xr:uid="{00000000-0005-0000-0000-000083880000}"/>
    <cellStyle name="Normal 65 3 2 3 5 2" xfId="37723" xr:uid="{00000000-0005-0000-0000-000084880000}"/>
    <cellStyle name="Normal 65 3 2 3 5 3" xfId="22490" xr:uid="{00000000-0005-0000-0000-000085880000}"/>
    <cellStyle name="Normal 65 3 2 3 6" xfId="32711" xr:uid="{00000000-0005-0000-0000-000086880000}"/>
    <cellStyle name="Normal 65 3 2 3 7" xfId="17477" xr:uid="{00000000-0005-0000-0000-000087880000}"/>
    <cellStyle name="Normal 65 3 2 4" xfId="3170" xr:uid="{00000000-0005-0000-0000-000088880000}"/>
    <cellStyle name="Normal 65 3 2 4 2" xfId="13244" xr:uid="{00000000-0005-0000-0000-000089880000}"/>
    <cellStyle name="Normal 65 3 2 4 2 2" xfId="43575" xr:uid="{00000000-0005-0000-0000-00008A880000}"/>
    <cellStyle name="Normal 65 3 2 4 2 3" xfId="28342" xr:uid="{00000000-0005-0000-0000-00008B880000}"/>
    <cellStyle name="Normal 65 3 2 4 3" xfId="8224" xr:uid="{00000000-0005-0000-0000-00008C880000}"/>
    <cellStyle name="Normal 65 3 2 4 3 2" xfId="38558" xr:uid="{00000000-0005-0000-0000-00008D880000}"/>
    <cellStyle name="Normal 65 3 2 4 3 3" xfId="23325" xr:uid="{00000000-0005-0000-0000-00008E880000}"/>
    <cellStyle name="Normal 65 3 2 4 4" xfId="33545" xr:uid="{00000000-0005-0000-0000-00008F880000}"/>
    <cellStyle name="Normal 65 3 2 4 5" xfId="18312" xr:uid="{00000000-0005-0000-0000-000090880000}"/>
    <cellStyle name="Normal 65 3 2 5" xfId="4863" xr:uid="{00000000-0005-0000-0000-000091880000}"/>
    <cellStyle name="Normal 65 3 2 5 2" xfId="14915" xr:uid="{00000000-0005-0000-0000-000092880000}"/>
    <cellStyle name="Normal 65 3 2 5 2 2" xfId="45246" xr:uid="{00000000-0005-0000-0000-000093880000}"/>
    <cellStyle name="Normal 65 3 2 5 2 3" xfId="30013" xr:uid="{00000000-0005-0000-0000-000094880000}"/>
    <cellStyle name="Normal 65 3 2 5 3" xfId="9895" xr:uid="{00000000-0005-0000-0000-000095880000}"/>
    <cellStyle name="Normal 65 3 2 5 3 2" xfId="40229" xr:uid="{00000000-0005-0000-0000-000096880000}"/>
    <cellStyle name="Normal 65 3 2 5 3 3" xfId="24996" xr:uid="{00000000-0005-0000-0000-000097880000}"/>
    <cellStyle name="Normal 65 3 2 5 4" xfId="35216" xr:uid="{00000000-0005-0000-0000-000098880000}"/>
    <cellStyle name="Normal 65 3 2 5 5" xfId="19983" xr:uid="{00000000-0005-0000-0000-000099880000}"/>
    <cellStyle name="Normal 65 3 2 6" xfId="11573" xr:uid="{00000000-0005-0000-0000-00009A880000}"/>
    <cellStyle name="Normal 65 3 2 6 2" xfId="41904" xr:uid="{00000000-0005-0000-0000-00009B880000}"/>
    <cellStyle name="Normal 65 3 2 6 3" xfId="26671" xr:uid="{00000000-0005-0000-0000-00009C880000}"/>
    <cellStyle name="Normal 65 3 2 7" xfId="6552" xr:uid="{00000000-0005-0000-0000-00009D880000}"/>
    <cellStyle name="Normal 65 3 2 7 2" xfId="36887" xr:uid="{00000000-0005-0000-0000-00009E880000}"/>
    <cellStyle name="Normal 65 3 2 7 3" xfId="21654" xr:uid="{00000000-0005-0000-0000-00009F880000}"/>
    <cellStyle name="Normal 65 3 2 8" xfId="31875" xr:uid="{00000000-0005-0000-0000-0000A0880000}"/>
    <cellStyle name="Normal 65 3 2 9" xfId="16641" xr:uid="{00000000-0005-0000-0000-0000A1880000}"/>
    <cellStyle name="Normal 65 3 3" xfId="1688" xr:uid="{00000000-0005-0000-0000-0000A2880000}"/>
    <cellStyle name="Normal 65 3 3 2" xfId="2527" xr:uid="{00000000-0005-0000-0000-0000A3880000}"/>
    <cellStyle name="Normal 65 3 3 2 2" xfId="4217" xr:uid="{00000000-0005-0000-0000-0000A4880000}"/>
    <cellStyle name="Normal 65 3 3 2 2 2" xfId="14290" xr:uid="{00000000-0005-0000-0000-0000A5880000}"/>
    <cellStyle name="Normal 65 3 3 2 2 2 2" xfId="44621" xr:uid="{00000000-0005-0000-0000-0000A6880000}"/>
    <cellStyle name="Normal 65 3 3 2 2 2 3" xfId="29388" xr:uid="{00000000-0005-0000-0000-0000A7880000}"/>
    <cellStyle name="Normal 65 3 3 2 2 3" xfId="9270" xr:uid="{00000000-0005-0000-0000-0000A8880000}"/>
    <cellStyle name="Normal 65 3 3 2 2 3 2" xfId="39604" xr:uid="{00000000-0005-0000-0000-0000A9880000}"/>
    <cellStyle name="Normal 65 3 3 2 2 3 3" xfId="24371" xr:uid="{00000000-0005-0000-0000-0000AA880000}"/>
    <cellStyle name="Normal 65 3 3 2 2 4" xfId="34591" xr:uid="{00000000-0005-0000-0000-0000AB880000}"/>
    <cellStyle name="Normal 65 3 3 2 2 5" xfId="19358" xr:uid="{00000000-0005-0000-0000-0000AC880000}"/>
    <cellStyle name="Normal 65 3 3 2 3" xfId="5909" xr:uid="{00000000-0005-0000-0000-0000AD880000}"/>
    <cellStyle name="Normal 65 3 3 2 3 2" xfId="15961" xr:uid="{00000000-0005-0000-0000-0000AE880000}"/>
    <cellStyle name="Normal 65 3 3 2 3 2 2" xfId="46292" xr:uid="{00000000-0005-0000-0000-0000AF880000}"/>
    <cellStyle name="Normal 65 3 3 2 3 2 3" xfId="31059" xr:uid="{00000000-0005-0000-0000-0000B0880000}"/>
    <cellStyle name="Normal 65 3 3 2 3 3" xfId="10941" xr:uid="{00000000-0005-0000-0000-0000B1880000}"/>
    <cellStyle name="Normal 65 3 3 2 3 3 2" xfId="41275" xr:uid="{00000000-0005-0000-0000-0000B2880000}"/>
    <cellStyle name="Normal 65 3 3 2 3 3 3" xfId="26042" xr:uid="{00000000-0005-0000-0000-0000B3880000}"/>
    <cellStyle name="Normal 65 3 3 2 3 4" xfId="36262" xr:uid="{00000000-0005-0000-0000-0000B4880000}"/>
    <cellStyle name="Normal 65 3 3 2 3 5" xfId="21029" xr:uid="{00000000-0005-0000-0000-0000B5880000}"/>
    <cellStyle name="Normal 65 3 3 2 4" xfId="12619" xr:uid="{00000000-0005-0000-0000-0000B6880000}"/>
    <cellStyle name="Normal 65 3 3 2 4 2" xfId="42950" xr:uid="{00000000-0005-0000-0000-0000B7880000}"/>
    <cellStyle name="Normal 65 3 3 2 4 3" xfId="27717" xr:uid="{00000000-0005-0000-0000-0000B8880000}"/>
    <cellStyle name="Normal 65 3 3 2 5" xfId="7598" xr:uid="{00000000-0005-0000-0000-0000B9880000}"/>
    <cellStyle name="Normal 65 3 3 2 5 2" xfId="37933" xr:uid="{00000000-0005-0000-0000-0000BA880000}"/>
    <cellStyle name="Normal 65 3 3 2 5 3" xfId="22700" xr:uid="{00000000-0005-0000-0000-0000BB880000}"/>
    <cellStyle name="Normal 65 3 3 2 6" xfId="32921" xr:uid="{00000000-0005-0000-0000-0000BC880000}"/>
    <cellStyle name="Normal 65 3 3 2 7" xfId="17687" xr:uid="{00000000-0005-0000-0000-0000BD880000}"/>
    <cellStyle name="Normal 65 3 3 3" xfId="3380" xr:uid="{00000000-0005-0000-0000-0000BE880000}"/>
    <cellStyle name="Normal 65 3 3 3 2" xfId="13454" xr:uid="{00000000-0005-0000-0000-0000BF880000}"/>
    <cellStyle name="Normal 65 3 3 3 2 2" xfId="43785" xr:uid="{00000000-0005-0000-0000-0000C0880000}"/>
    <cellStyle name="Normal 65 3 3 3 2 3" xfId="28552" xr:uid="{00000000-0005-0000-0000-0000C1880000}"/>
    <cellStyle name="Normal 65 3 3 3 3" xfId="8434" xr:uid="{00000000-0005-0000-0000-0000C2880000}"/>
    <cellStyle name="Normal 65 3 3 3 3 2" xfId="38768" xr:uid="{00000000-0005-0000-0000-0000C3880000}"/>
    <cellStyle name="Normal 65 3 3 3 3 3" xfId="23535" xr:uid="{00000000-0005-0000-0000-0000C4880000}"/>
    <cellStyle name="Normal 65 3 3 3 4" xfId="33755" xr:uid="{00000000-0005-0000-0000-0000C5880000}"/>
    <cellStyle name="Normal 65 3 3 3 5" xfId="18522" xr:uid="{00000000-0005-0000-0000-0000C6880000}"/>
    <cellStyle name="Normal 65 3 3 4" xfId="5073" xr:uid="{00000000-0005-0000-0000-0000C7880000}"/>
    <cellStyle name="Normal 65 3 3 4 2" xfId="15125" xr:uid="{00000000-0005-0000-0000-0000C8880000}"/>
    <cellStyle name="Normal 65 3 3 4 2 2" xfId="45456" xr:uid="{00000000-0005-0000-0000-0000C9880000}"/>
    <cellStyle name="Normal 65 3 3 4 2 3" xfId="30223" xr:uid="{00000000-0005-0000-0000-0000CA880000}"/>
    <cellStyle name="Normal 65 3 3 4 3" xfId="10105" xr:uid="{00000000-0005-0000-0000-0000CB880000}"/>
    <cellStyle name="Normal 65 3 3 4 3 2" xfId="40439" xr:uid="{00000000-0005-0000-0000-0000CC880000}"/>
    <cellStyle name="Normal 65 3 3 4 3 3" xfId="25206" xr:uid="{00000000-0005-0000-0000-0000CD880000}"/>
    <cellStyle name="Normal 65 3 3 4 4" xfId="35426" xr:uid="{00000000-0005-0000-0000-0000CE880000}"/>
    <cellStyle name="Normal 65 3 3 4 5" xfId="20193" xr:uid="{00000000-0005-0000-0000-0000CF880000}"/>
    <cellStyle name="Normal 65 3 3 5" xfId="11783" xr:uid="{00000000-0005-0000-0000-0000D0880000}"/>
    <cellStyle name="Normal 65 3 3 5 2" xfId="42114" xr:uid="{00000000-0005-0000-0000-0000D1880000}"/>
    <cellStyle name="Normal 65 3 3 5 3" xfId="26881" xr:uid="{00000000-0005-0000-0000-0000D2880000}"/>
    <cellStyle name="Normal 65 3 3 6" xfId="6762" xr:uid="{00000000-0005-0000-0000-0000D3880000}"/>
    <cellStyle name="Normal 65 3 3 6 2" xfId="37097" xr:uid="{00000000-0005-0000-0000-0000D4880000}"/>
    <cellStyle name="Normal 65 3 3 6 3" xfId="21864" xr:uid="{00000000-0005-0000-0000-0000D5880000}"/>
    <cellStyle name="Normal 65 3 3 7" xfId="32085" xr:uid="{00000000-0005-0000-0000-0000D6880000}"/>
    <cellStyle name="Normal 65 3 3 8" xfId="16851" xr:uid="{00000000-0005-0000-0000-0000D7880000}"/>
    <cellStyle name="Normal 65 3 4" xfId="2109" xr:uid="{00000000-0005-0000-0000-0000D8880000}"/>
    <cellStyle name="Normal 65 3 4 2" xfId="3799" xr:uid="{00000000-0005-0000-0000-0000D9880000}"/>
    <cellStyle name="Normal 65 3 4 2 2" xfId="13872" xr:uid="{00000000-0005-0000-0000-0000DA880000}"/>
    <cellStyle name="Normal 65 3 4 2 2 2" xfId="44203" xr:uid="{00000000-0005-0000-0000-0000DB880000}"/>
    <cellStyle name="Normal 65 3 4 2 2 3" xfId="28970" xr:uid="{00000000-0005-0000-0000-0000DC880000}"/>
    <cellStyle name="Normal 65 3 4 2 3" xfId="8852" xr:uid="{00000000-0005-0000-0000-0000DD880000}"/>
    <cellStyle name="Normal 65 3 4 2 3 2" xfId="39186" xr:uid="{00000000-0005-0000-0000-0000DE880000}"/>
    <cellStyle name="Normal 65 3 4 2 3 3" xfId="23953" xr:uid="{00000000-0005-0000-0000-0000DF880000}"/>
    <cellStyle name="Normal 65 3 4 2 4" xfId="34173" xr:uid="{00000000-0005-0000-0000-0000E0880000}"/>
    <cellStyle name="Normal 65 3 4 2 5" xfId="18940" xr:uid="{00000000-0005-0000-0000-0000E1880000}"/>
    <cellStyle name="Normal 65 3 4 3" xfId="5491" xr:uid="{00000000-0005-0000-0000-0000E2880000}"/>
    <cellStyle name="Normal 65 3 4 3 2" xfId="15543" xr:uid="{00000000-0005-0000-0000-0000E3880000}"/>
    <cellStyle name="Normal 65 3 4 3 2 2" xfId="45874" xr:uid="{00000000-0005-0000-0000-0000E4880000}"/>
    <cellStyle name="Normal 65 3 4 3 2 3" xfId="30641" xr:uid="{00000000-0005-0000-0000-0000E5880000}"/>
    <cellStyle name="Normal 65 3 4 3 3" xfId="10523" xr:uid="{00000000-0005-0000-0000-0000E6880000}"/>
    <cellStyle name="Normal 65 3 4 3 3 2" xfId="40857" xr:uid="{00000000-0005-0000-0000-0000E7880000}"/>
    <cellStyle name="Normal 65 3 4 3 3 3" xfId="25624" xr:uid="{00000000-0005-0000-0000-0000E8880000}"/>
    <cellStyle name="Normal 65 3 4 3 4" xfId="35844" xr:uid="{00000000-0005-0000-0000-0000E9880000}"/>
    <cellStyle name="Normal 65 3 4 3 5" xfId="20611" xr:uid="{00000000-0005-0000-0000-0000EA880000}"/>
    <cellStyle name="Normal 65 3 4 4" xfId="12201" xr:uid="{00000000-0005-0000-0000-0000EB880000}"/>
    <cellStyle name="Normal 65 3 4 4 2" xfId="42532" xr:uid="{00000000-0005-0000-0000-0000EC880000}"/>
    <cellStyle name="Normal 65 3 4 4 3" xfId="27299" xr:uid="{00000000-0005-0000-0000-0000ED880000}"/>
    <cellStyle name="Normal 65 3 4 5" xfId="7180" xr:uid="{00000000-0005-0000-0000-0000EE880000}"/>
    <cellStyle name="Normal 65 3 4 5 2" xfId="37515" xr:uid="{00000000-0005-0000-0000-0000EF880000}"/>
    <cellStyle name="Normal 65 3 4 5 3" xfId="22282" xr:uid="{00000000-0005-0000-0000-0000F0880000}"/>
    <cellStyle name="Normal 65 3 4 6" xfId="32503" xr:uid="{00000000-0005-0000-0000-0000F1880000}"/>
    <cellStyle name="Normal 65 3 4 7" xfId="17269" xr:uid="{00000000-0005-0000-0000-0000F2880000}"/>
    <cellStyle name="Normal 65 3 5" xfId="2962" xr:uid="{00000000-0005-0000-0000-0000F3880000}"/>
    <cellStyle name="Normal 65 3 5 2" xfId="13036" xr:uid="{00000000-0005-0000-0000-0000F4880000}"/>
    <cellStyle name="Normal 65 3 5 2 2" xfId="43367" xr:uid="{00000000-0005-0000-0000-0000F5880000}"/>
    <cellStyle name="Normal 65 3 5 2 3" xfId="28134" xr:uid="{00000000-0005-0000-0000-0000F6880000}"/>
    <cellStyle name="Normal 65 3 5 3" xfId="8016" xr:uid="{00000000-0005-0000-0000-0000F7880000}"/>
    <cellStyle name="Normal 65 3 5 3 2" xfId="38350" xr:uid="{00000000-0005-0000-0000-0000F8880000}"/>
    <cellStyle name="Normal 65 3 5 3 3" xfId="23117" xr:uid="{00000000-0005-0000-0000-0000F9880000}"/>
    <cellStyle name="Normal 65 3 5 4" xfId="33337" xr:uid="{00000000-0005-0000-0000-0000FA880000}"/>
    <cellStyle name="Normal 65 3 5 5" xfId="18104" xr:uid="{00000000-0005-0000-0000-0000FB880000}"/>
    <cellStyle name="Normal 65 3 6" xfId="4655" xr:uid="{00000000-0005-0000-0000-0000FC880000}"/>
    <cellStyle name="Normal 65 3 6 2" xfId="14707" xr:uid="{00000000-0005-0000-0000-0000FD880000}"/>
    <cellStyle name="Normal 65 3 6 2 2" xfId="45038" xr:uid="{00000000-0005-0000-0000-0000FE880000}"/>
    <cellStyle name="Normal 65 3 6 2 3" xfId="29805" xr:uid="{00000000-0005-0000-0000-0000FF880000}"/>
    <cellStyle name="Normal 65 3 6 3" xfId="9687" xr:uid="{00000000-0005-0000-0000-000000890000}"/>
    <cellStyle name="Normal 65 3 6 3 2" xfId="40021" xr:uid="{00000000-0005-0000-0000-000001890000}"/>
    <cellStyle name="Normal 65 3 6 3 3" xfId="24788" xr:uid="{00000000-0005-0000-0000-000002890000}"/>
    <cellStyle name="Normal 65 3 6 4" xfId="35008" xr:uid="{00000000-0005-0000-0000-000003890000}"/>
    <cellStyle name="Normal 65 3 6 5" xfId="19775" xr:uid="{00000000-0005-0000-0000-000004890000}"/>
    <cellStyle name="Normal 65 3 7" xfId="11365" xr:uid="{00000000-0005-0000-0000-000005890000}"/>
    <cellStyle name="Normal 65 3 7 2" xfId="41696" xr:uid="{00000000-0005-0000-0000-000006890000}"/>
    <cellStyle name="Normal 65 3 7 3" xfId="26463" xr:uid="{00000000-0005-0000-0000-000007890000}"/>
    <cellStyle name="Normal 65 3 8" xfId="6344" xr:uid="{00000000-0005-0000-0000-000008890000}"/>
    <cellStyle name="Normal 65 3 8 2" xfId="36679" xr:uid="{00000000-0005-0000-0000-000009890000}"/>
    <cellStyle name="Normal 65 3 8 3" xfId="21446" xr:uid="{00000000-0005-0000-0000-00000A890000}"/>
    <cellStyle name="Normal 65 3 9" xfId="31668" xr:uid="{00000000-0005-0000-0000-00000B890000}"/>
    <cellStyle name="Normal 65 4" xfId="1369" xr:uid="{00000000-0005-0000-0000-00000C890000}"/>
    <cellStyle name="Normal 65 4 2" xfId="1792" xr:uid="{00000000-0005-0000-0000-00000D890000}"/>
    <cellStyle name="Normal 65 4 2 2" xfId="2631" xr:uid="{00000000-0005-0000-0000-00000E890000}"/>
    <cellStyle name="Normal 65 4 2 2 2" xfId="4321" xr:uid="{00000000-0005-0000-0000-00000F890000}"/>
    <cellStyle name="Normal 65 4 2 2 2 2" xfId="14394" xr:uid="{00000000-0005-0000-0000-000010890000}"/>
    <cellStyle name="Normal 65 4 2 2 2 2 2" xfId="44725" xr:uid="{00000000-0005-0000-0000-000011890000}"/>
    <cellStyle name="Normal 65 4 2 2 2 2 3" xfId="29492" xr:uid="{00000000-0005-0000-0000-000012890000}"/>
    <cellStyle name="Normal 65 4 2 2 2 3" xfId="9374" xr:uid="{00000000-0005-0000-0000-000013890000}"/>
    <cellStyle name="Normal 65 4 2 2 2 3 2" xfId="39708" xr:uid="{00000000-0005-0000-0000-000014890000}"/>
    <cellStyle name="Normal 65 4 2 2 2 3 3" xfId="24475" xr:uid="{00000000-0005-0000-0000-000015890000}"/>
    <cellStyle name="Normal 65 4 2 2 2 4" xfId="34695" xr:uid="{00000000-0005-0000-0000-000016890000}"/>
    <cellStyle name="Normal 65 4 2 2 2 5" xfId="19462" xr:uid="{00000000-0005-0000-0000-000017890000}"/>
    <cellStyle name="Normal 65 4 2 2 3" xfId="6013" xr:uid="{00000000-0005-0000-0000-000018890000}"/>
    <cellStyle name="Normal 65 4 2 2 3 2" xfId="16065" xr:uid="{00000000-0005-0000-0000-000019890000}"/>
    <cellStyle name="Normal 65 4 2 2 3 2 2" xfId="46396" xr:uid="{00000000-0005-0000-0000-00001A890000}"/>
    <cellStyle name="Normal 65 4 2 2 3 2 3" xfId="31163" xr:uid="{00000000-0005-0000-0000-00001B890000}"/>
    <cellStyle name="Normal 65 4 2 2 3 3" xfId="11045" xr:uid="{00000000-0005-0000-0000-00001C890000}"/>
    <cellStyle name="Normal 65 4 2 2 3 3 2" xfId="41379" xr:uid="{00000000-0005-0000-0000-00001D890000}"/>
    <cellStyle name="Normal 65 4 2 2 3 3 3" xfId="26146" xr:uid="{00000000-0005-0000-0000-00001E890000}"/>
    <cellStyle name="Normal 65 4 2 2 3 4" xfId="36366" xr:uid="{00000000-0005-0000-0000-00001F890000}"/>
    <cellStyle name="Normal 65 4 2 2 3 5" xfId="21133" xr:uid="{00000000-0005-0000-0000-000020890000}"/>
    <cellStyle name="Normal 65 4 2 2 4" xfId="12723" xr:uid="{00000000-0005-0000-0000-000021890000}"/>
    <cellStyle name="Normal 65 4 2 2 4 2" xfId="43054" xr:uid="{00000000-0005-0000-0000-000022890000}"/>
    <cellStyle name="Normal 65 4 2 2 4 3" xfId="27821" xr:uid="{00000000-0005-0000-0000-000023890000}"/>
    <cellStyle name="Normal 65 4 2 2 5" xfId="7702" xr:uid="{00000000-0005-0000-0000-000024890000}"/>
    <cellStyle name="Normal 65 4 2 2 5 2" xfId="38037" xr:uid="{00000000-0005-0000-0000-000025890000}"/>
    <cellStyle name="Normal 65 4 2 2 5 3" xfId="22804" xr:uid="{00000000-0005-0000-0000-000026890000}"/>
    <cellStyle name="Normal 65 4 2 2 6" xfId="33025" xr:uid="{00000000-0005-0000-0000-000027890000}"/>
    <cellStyle name="Normal 65 4 2 2 7" xfId="17791" xr:uid="{00000000-0005-0000-0000-000028890000}"/>
    <cellStyle name="Normal 65 4 2 3" xfId="3484" xr:uid="{00000000-0005-0000-0000-000029890000}"/>
    <cellStyle name="Normal 65 4 2 3 2" xfId="13558" xr:uid="{00000000-0005-0000-0000-00002A890000}"/>
    <cellStyle name="Normal 65 4 2 3 2 2" xfId="43889" xr:uid="{00000000-0005-0000-0000-00002B890000}"/>
    <cellStyle name="Normal 65 4 2 3 2 3" xfId="28656" xr:uid="{00000000-0005-0000-0000-00002C890000}"/>
    <cellStyle name="Normal 65 4 2 3 3" xfId="8538" xr:uid="{00000000-0005-0000-0000-00002D890000}"/>
    <cellStyle name="Normal 65 4 2 3 3 2" xfId="38872" xr:uid="{00000000-0005-0000-0000-00002E890000}"/>
    <cellStyle name="Normal 65 4 2 3 3 3" xfId="23639" xr:uid="{00000000-0005-0000-0000-00002F890000}"/>
    <cellStyle name="Normal 65 4 2 3 4" xfId="33859" xr:uid="{00000000-0005-0000-0000-000030890000}"/>
    <cellStyle name="Normal 65 4 2 3 5" xfId="18626" xr:uid="{00000000-0005-0000-0000-000031890000}"/>
    <cellStyle name="Normal 65 4 2 4" xfId="5177" xr:uid="{00000000-0005-0000-0000-000032890000}"/>
    <cellStyle name="Normal 65 4 2 4 2" xfId="15229" xr:uid="{00000000-0005-0000-0000-000033890000}"/>
    <cellStyle name="Normal 65 4 2 4 2 2" xfId="45560" xr:uid="{00000000-0005-0000-0000-000034890000}"/>
    <cellStyle name="Normal 65 4 2 4 2 3" xfId="30327" xr:uid="{00000000-0005-0000-0000-000035890000}"/>
    <cellStyle name="Normal 65 4 2 4 3" xfId="10209" xr:uid="{00000000-0005-0000-0000-000036890000}"/>
    <cellStyle name="Normal 65 4 2 4 3 2" xfId="40543" xr:uid="{00000000-0005-0000-0000-000037890000}"/>
    <cellStyle name="Normal 65 4 2 4 3 3" xfId="25310" xr:uid="{00000000-0005-0000-0000-000038890000}"/>
    <cellStyle name="Normal 65 4 2 4 4" xfId="35530" xr:uid="{00000000-0005-0000-0000-000039890000}"/>
    <cellStyle name="Normal 65 4 2 4 5" xfId="20297" xr:uid="{00000000-0005-0000-0000-00003A890000}"/>
    <cellStyle name="Normal 65 4 2 5" xfId="11887" xr:uid="{00000000-0005-0000-0000-00003B890000}"/>
    <cellStyle name="Normal 65 4 2 5 2" xfId="42218" xr:uid="{00000000-0005-0000-0000-00003C890000}"/>
    <cellStyle name="Normal 65 4 2 5 3" xfId="26985" xr:uid="{00000000-0005-0000-0000-00003D890000}"/>
    <cellStyle name="Normal 65 4 2 6" xfId="6866" xr:uid="{00000000-0005-0000-0000-00003E890000}"/>
    <cellStyle name="Normal 65 4 2 6 2" xfId="37201" xr:uid="{00000000-0005-0000-0000-00003F890000}"/>
    <cellStyle name="Normal 65 4 2 6 3" xfId="21968" xr:uid="{00000000-0005-0000-0000-000040890000}"/>
    <cellStyle name="Normal 65 4 2 7" xfId="32189" xr:uid="{00000000-0005-0000-0000-000041890000}"/>
    <cellStyle name="Normal 65 4 2 8" xfId="16955" xr:uid="{00000000-0005-0000-0000-000042890000}"/>
    <cellStyle name="Normal 65 4 3" xfId="2213" xr:uid="{00000000-0005-0000-0000-000043890000}"/>
    <cellStyle name="Normal 65 4 3 2" xfId="3903" xr:uid="{00000000-0005-0000-0000-000044890000}"/>
    <cellStyle name="Normal 65 4 3 2 2" xfId="13976" xr:uid="{00000000-0005-0000-0000-000045890000}"/>
    <cellStyle name="Normal 65 4 3 2 2 2" xfId="44307" xr:uid="{00000000-0005-0000-0000-000046890000}"/>
    <cellStyle name="Normal 65 4 3 2 2 3" xfId="29074" xr:uid="{00000000-0005-0000-0000-000047890000}"/>
    <cellStyle name="Normal 65 4 3 2 3" xfId="8956" xr:uid="{00000000-0005-0000-0000-000048890000}"/>
    <cellStyle name="Normal 65 4 3 2 3 2" xfId="39290" xr:uid="{00000000-0005-0000-0000-000049890000}"/>
    <cellStyle name="Normal 65 4 3 2 3 3" xfId="24057" xr:uid="{00000000-0005-0000-0000-00004A890000}"/>
    <cellStyle name="Normal 65 4 3 2 4" xfId="34277" xr:uid="{00000000-0005-0000-0000-00004B890000}"/>
    <cellStyle name="Normal 65 4 3 2 5" xfId="19044" xr:uid="{00000000-0005-0000-0000-00004C890000}"/>
    <cellStyle name="Normal 65 4 3 3" xfId="5595" xr:uid="{00000000-0005-0000-0000-00004D890000}"/>
    <cellStyle name="Normal 65 4 3 3 2" xfId="15647" xr:uid="{00000000-0005-0000-0000-00004E890000}"/>
    <cellStyle name="Normal 65 4 3 3 2 2" xfId="45978" xr:uid="{00000000-0005-0000-0000-00004F890000}"/>
    <cellStyle name="Normal 65 4 3 3 2 3" xfId="30745" xr:uid="{00000000-0005-0000-0000-000050890000}"/>
    <cellStyle name="Normal 65 4 3 3 3" xfId="10627" xr:uid="{00000000-0005-0000-0000-000051890000}"/>
    <cellStyle name="Normal 65 4 3 3 3 2" xfId="40961" xr:uid="{00000000-0005-0000-0000-000052890000}"/>
    <cellStyle name="Normal 65 4 3 3 3 3" xfId="25728" xr:uid="{00000000-0005-0000-0000-000053890000}"/>
    <cellStyle name="Normal 65 4 3 3 4" xfId="35948" xr:uid="{00000000-0005-0000-0000-000054890000}"/>
    <cellStyle name="Normal 65 4 3 3 5" xfId="20715" xr:uid="{00000000-0005-0000-0000-000055890000}"/>
    <cellStyle name="Normal 65 4 3 4" xfId="12305" xr:uid="{00000000-0005-0000-0000-000056890000}"/>
    <cellStyle name="Normal 65 4 3 4 2" xfId="42636" xr:uid="{00000000-0005-0000-0000-000057890000}"/>
    <cellStyle name="Normal 65 4 3 4 3" xfId="27403" xr:uid="{00000000-0005-0000-0000-000058890000}"/>
    <cellStyle name="Normal 65 4 3 5" xfId="7284" xr:uid="{00000000-0005-0000-0000-000059890000}"/>
    <cellStyle name="Normal 65 4 3 5 2" xfId="37619" xr:uid="{00000000-0005-0000-0000-00005A890000}"/>
    <cellStyle name="Normal 65 4 3 5 3" xfId="22386" xr:uid="{00000000-0005-0000-0000-00005B890000}"/>
    <cellStyle name="Normal 65 4 3 6" xfId="32607" xr:uid="{00000000-0005-0000-0000-00005C890000}"/>
    <cellStyle name="Normal 65 4 3 7" xfId="17373" xr:uid="{00000000-0005-0000-0000-00005D890000}"/>
    <cellStyle name="Normal 65 4 4" xfId="3066" xr:uid="{00000000-0005-0000-0000-00005E890000}"/>
    <cellStyle name="Normal 65 4 4 2" xfId="13140" xr:uid="{00000000-0005-0000-0000-00005F890000}"/>
    <cellStyle name="Normal 65 4 4 2 2" xfId="43471" xr:uid="{00000000-0005-0000-0000-000060890000}"/>
    <cellStyle name="Normal 65 4 4 2 3" xfId="28238" xr:uid="{00000000-0005-0000-0000-000061890000}"/>
    <cellStyle name="Normal 65 4 4 3" xfId="8120" xr:uid="{00000000-0005-0000-0000-000062890000}"/>
    <cellStyle name="Normal 65 4 4 3 2" xfId="38454" xr:uid="{00000000-0005-0000-0000-000063890000}"/>
    <cellStyle name="Normal 65 4 4 3 3" xfId="23221" xr:uid="{00000000-0005-0000-0000-000064890000}"/>
    <cellStyle name="Normal 65 4 4 4" xfId="33441" xr:uid="{00000000-0005-0000-0000-000065890000}"/>
    <cellStyle name="Normal 65 4 4 5" xfId="18208" xr:uid="{00000000-0005-0000-0000-000066890000}"/>
    <cellStyle name="Normal 65 4 5" xfId="4759" xr:uid="{00000000-0005-0000-0000-000067890000}"/>
    <cellStyle name="Normal 65 4 5 2" xfId="14811" xr:uid="{00000000-0005-0000-0000-000068890000}"/>
    <cellStyle name="Normal 65 4 5 2 2" xfId="45142" xr:uid="{00000000-0005-0000-0000-000069890000}"/>
    <cellStyle name="Normal 65 4 5 2 3" xfId="29909" xr:uid="{00000000-0005-0000-0000-00006A890000}"/>
    <cellStyle name="Normal 65 4 5 3" xfId="9791" xr:uid="{00000000-0005-0000-0000-00006B890000}"/>
    <cellStyle name="Normal 65 4 5 3 2" xfId="40125" xr:uid="{00000000-0005-0000-0000-00006C890000}"/>
    <cellStyle name="Normal 65 4 5 3 3" xfId="24892" xr:uid="{00000000-0005-0000-0000-00006D890000}"/>
    <cellStyle name="Normal 65 4 5 4" xfId="35112" xr:uid="{00000000-0005-0000-0000-00006E890000}"/>
    <cellStyle name="Normal 65 4 5 5" xfId="19879" xr:uid="{00000000-0005-0000-0000-00006F890000}"/>
    <cellStyle name="Normal 65 4 6" xfId="11469" xr:uid="{00000000-0005-0000-0000-000070890000}"/>
    <cellStyle name="Normal 65 4 6 2" xfId="41800" xr:uid="{00000000-0005-0000-0000-000071890000}"/>
    <cellStyle name="Normal 65 4 6 3" xfId="26567" xr:uid="{00000000-0005-0000-0000-000072890000}"/>
    <cellStyle name="Normal 65 4 7" xfId="6448" xr:uid="{00000000-0005-0000-0000-000073890000}"/>
    <cellStyle name="Normal 65 4 7 2" xfId="36783" xr:uid="{00000000-0005-0000-0000-000074890000}"/>
    <cellStyle name="Normal 65 4 7 3" xfId="21550" xr:uid="{00000000-0005-0000-0000-000075890000}"/>
    <cellStyle name="Normal 65 4 8" xfId="31771" xr:uid="{00000000-0005-0000-0000-000076890000}"/>
    <cellStyle name="Normal 65 4 9" xfId="16537" xr:uid="{00000000-0005-0000-0000-000077890000}"/>
    <cellStyle name="Normal 65 5" xfId="1582" xr:uid="{00000000-0005-0000-0000-000078890000}"/>
    <cellStyle name="Normal 65 5 2" xfId="2423" xr:uid="{00000000-0005-0000-0000-000079890000}"/>
    <cellStyle name="Normal 65 5 2 2" xfId="4113" xr:uid="{00000000-0005-0000-0000-00007A890000}"/>
    <cellStyle name="Normal 65 5 2 2 2" xfId="14186" xr:uid="{00000000-0005-0000-0000-00007B890000}"/>
    <cellStyle name="Normal 65 5 2 2 2 2" xfId="44517" xr:uid="{00000000-0005-0000-0000-00007C890000}"/>
    <cellStyle name="Normal 65 5 2 2 2 3" xfId="29284" xr:uid="{00000000-0005-0000-0000-00007D890000}"/>
    <cellStyle name="Normal 65 5 2 2 3" xfId="9166" xr:uid="{00000000-0005-0000-0000-00007E890000}"/>
    <cellStyle name="Normal 65 5 2 2 3 2" xfId="39500" xr:uid="{00000000-0005-0000-0000-00007F890000}"/>
    <cellStyle name="Normal 65 5 2 2 3 3" xfId="24267" xr:uid="{00000000-0005-0000-0000-000080890000}"/>
    <cellStyle name="Normal 65 5 2 2 4" xfId="34487" xr:uid="{00000000-0005-0000-0000-000081890000}"/>
    <cellStyle name="Normal 65 5 2 2 5" xfId="19254" xr:uid="{00000000-0005-0000-0000-000082890000}"/>
    <cellStyle name="Normal 65 5 2 3" xfId="5805" xr:uid="{00000000-0005-0000-0000-000083890000}"/>
    <cellStyle name="Normal 65 5 2 3 2" xfId="15857" xr:uid="{00000000-0005-0000-0000-000084890000}"/>
    <cellStyle name="Normal 65 5 2 3 2 2" xfId="46188" xr:uid="{00000000-0005-0000-0000-000085890000}"/>
    <cellStyle name="Normal 65 5 2 3 2 3" xfId="30955" xr:uid="{00000000-0005-0000-0000-000086890000}"/>
    <cellStyle name="Normal 65 5 2 3 3" xfId="10837" xr:uid="{00000000-0005-0000-0000-000087890000}"/>
    <cellStyle name="Normal 65 5 2 3 3 2" xfId="41171" xr:uid="{00000000-0005-0000-0000-000088890000}"/>
    <cellStyle name="Normal 65 5 2 3 3 3" xfId="25938" xr:uid="{00000000-0005-0000-0000-000089890000}"/>
    <cellStyle name="Normal 65 5 2 3 4" xfId="36158" xr:uid="{00000000-0005-0000-0000-00008A890000}"/>
    <cellStyle name="Normal 65 5 2 3 5" xfId="20925" xr:uid="{00000000-0005-0000-0000-00008B890000}"/>
    <cellStyle name="Normal 65 5 2 4" xfId="12515" xr:uid="{00000000-0005-0000-0000-00008C890000}"/>
    <cellStyle name="Normal 65 5 2 4 2" xfId="42846" xr:uid="{00000000-0005-0000-0000-00008D890000}"/>
    <cellStyle name="Normal 65 5 2 4 3" xfId="27613" xr:uid="{00000000-0005-0000-0000-00008E890000}"/>
    <cellStyle name="Normal 65 5 2 5" xfId="7494" xr:uid="{00000000-0005-0000-0000-00008F890000}"/>
    <cellStyle name="Normal 65 5 2 5 2" xfId="37829" xr:uid="{00000000-0005-0000-0000-000090890000}"/>
    <cellStyle name="Normal 65 5 2 5 3" xfId="22596" xr:uid="{00000000-0005-0000-0000-000091890000}"/>
    <cellStyle name="Normal 65 5 2 6" xfId="32817" xr:uid="{00000000-0005-0000-0000-000092890000}"/>
    <cellStyle name="Normal 65 5 2 7" xfId="17583" xr:uid="{00000000-0005-0000-0000-000093890000}"/>
    <cellStyle name="Normal 65 5 3" xfId="3276" xr:uid="{00000000-0005-0000-0000-000094890000}"/>
    <cellStyle name="Normal 65 5 3 2" xfId="13350" xr:uid="{00000000-0005-0000-0000-000095890000}"/>
    <cellStyle name="Normal 65 5 3 2 2" xfId="43681" xr:uid="{00000000-0005-0000-0000-000096890000}"/>
    <cellStyle name="Normal 65 5 3 2 3" xfId="28448" xr:uid="{00000000-0005-0000-0000-000097890000}"/>
    <cellStyle name="Normal 65 5 3 3" xfId="8330" xr:uid="{00000000-0005-0000-0000-000098890000}"/>
    <cellStyle name="Normal 65 5 3 3 2" xfId="38664" xr:uid="{00000000-0005-0000-0000-000099890000}"/>
    <cellStyle name="Normal 65 5 3 3 3" xfId="23431" xr:uid="{00000000-0005-0000-0000-00009A890000}"/>
    <cellStyle name="Normal 65 5 3 4" xfId="33651" xr:uid="{00000000-0005-0000-0000-00009B890000}"/>
    <cellStyle name="Normal 65 5 3 5" xfId="18418" xr:uid="{00000000-0005-0000-0000-00009C890000}"/>
    <cellStyle name="Normal 65 5 4" xfId="4969" xr:uid="{00000000-0005-0000-0000-00009D890000}"/>
    <cellStyle name="Normal 65 5 4 2" xfId="15021" xr:uid="{00000000-0005-0000-0000-00009E890000}"/>
    <cellStyle name="Normal 65 5 4 2 2" xfId="45352" xr:uid="{00000000-0005-0000-0000-00009F890000}"/>
    <cellStyle name="Normal 65 5 4 2 3" xfId="30119" xr:uid="{00000000-0005-0000-0000-0000A0890000}"/>
    <cellStyle name="Normal 65 5 4 3" xfId="10001" xr:uid="{00000000-0005-0000-0000-0000A1890000}"/>
    <cellStyle name="Normal 65 5 4 3 2" xfId="40335" xr:uid="{00000000-0005-0000-0000-0000A2890000}"/>
    <cellStyle name="Normal 65 5 4 3 3" xfId="25102" xr:uid="{00000000-0005-0000-0000-0000A3890000}"/>
    <cellStyle name="Normal 65 5 4 4" xfId="35322" xr:uid="{00000000-0005-0000-0000-0000A4890000}"/>
    <cellStyle name="Normal 65 5 4 5" xfId="20089" xr:uid="{00000000-0005-0000-0000-0000A5890000}"/>
    <cellStyle name="Normal 65 5 5" xfId="11679" xr:uid="{00000000-0005-0000-0000-0000A6890000}"/>
    <cellStyle name="Normal 65 5 5 2" xfId="42010" xr:uid="{00000000-0005-0000-0000-0000A7890000}"/>
    <cellStyle name="Normal 65 5 5 3" xfId="26777" xr:uid="{00000000-0005-0000-0000-0000A8890000}"/>
    <cellStyle name="Normal 65 5 6" xfId="6658" xr:uid="{00000000-0005-0000-0000-0000A9890000}"/>
    <cellStyle name="Normal 65 5 6 2" xfId="36993" xr:uid="{00000000-0005-0000-0000-0000AA890000}"/>
    <cellStyle name="Normal 65 5 6 3" xfId="21760" xr:uid="{00000000-0005-0000-0000-0000AB890000}"/>
    <cellStyle name="Normal 65 5 7" xfId="31981" xr:uid="{00000000-0005-0000-0000-0000AC890000}"/>
    <cellStyle name="Normal 65 5 8" xfId="16747" xr:uid="{00000000-0005-0000-0000-0000AD890000}"/>
    <cellStyle name="Normal 65 6" xfId="2003" xr:uid="{00000000-0005-0000-0000-0000AE890000}"/>
    <cellStyle name="Normal 65 6 2" xfId="3695" xr:uid="{00000000-0005-0000-0000-0000AF890000}"/>
    <cellStyle name="Normal 65 6 2 2" xfId="13768" xr:uid="{00000000-0005-0000-0000-0000B0890000}"/>
    <cellStyle name="Normal 65 6 2 2 2" xfId="44099" xr:uid="{00000000-0005-0000-0000-0000B1890000}"/>
    <cellStyle name="Normal 65 6 2 2 3" xfId="28866" xr:uid="{00000000-0005-0000-0000-0000B2890000}"/>
    <cellStyle name="Normal 65 6 2 3" xfId="8748" xr:uid="{00000000-0005-0000-0000-0000B3890000}"/>
    <cellStyle name="Normal 65 6 2 3 2" xfId="39082" xr:uid="{00000000-0005-0000-0000-0000B4890000}"/>
    <cellStyle name="Normal 65 6 2 3 3" xfId="23849" xr:uid="{00000000-0005-0000-0000-0000B5890000}"/>
    <cellStyle name="Normal 65 6 2 4" xfId="34069" xr:uid="{00000000-0005-0000-0000-0000B6890000}"/>
    <cellStyle name="Normal 65 6 2 5" xfId="18836" xr:uid="{00000000-0005-0000-0000-0000B7890000}"/>
    <cellStyle name="Normal 65 6 3" xfId="5387" xr:uid="{00000000-0005-0000-0000-0000B8890000}"/>
    <cellStyle name="Normal 65 6 3 2" xfId="15439" xr:uid="{00000000-0005-0000-0000-0000B9890000}"/>
    <cellStyle name="Normal 65 6 3 2 2" xfId="45770" xr:uid="{00000000-0005-0000-0000-0000BA890000}"/>
    <cellStyle name="Normal 65 6 3 2 3" xfId="30537" xr:uid="{00000000-0005-0000-0000-0000BB890000}"/>
    <cellStyle name="Normal 65 6 3 3" xfId="10419" xr:uid="{00000000-0005-0000-0000-0000BC890000}"/>
    <cellStyle name="Normal 65 6 3 3 2" xfId="40753" xr:uid="{00000000-0005-0000-0000-0000BD890000}"/>
    <cellStyle name="Normal 65 6 3 3 3" xfId="25520" xr:uid="{00000000-0005-0000-0000-0000BE890000}"/>
    <cellStyle name="Normal 65 6 3 4" xfId="35740" xr:uid="{00000000-0005-0000-0000-0000BF890000}"/>
    <cellStyle name="Normal 65 6 3 5" xfId="20507" xr:uid="{00000000-0005-0000-0000-0000C0890000}"/>
    <cellStyle name="Normal 65 6 4" xfId="12097" xr:uid="{00000000-0005-0000-0000-0000C1890000}"/>
    <cellStyle name="Normal 65 6 4 2" xfId="42428" xr:uid="{00000000-0005-0000-0000-0000C2890000}"/>
    <cellStyle name="Normal 65 6 4 3" xfId="27195" xr:uid="{00000000-0005-0000-0000-0000C3890000}"/>
    <cellStyle name="Normal 65 6 5" xfId="7076" xr:uid="{00000000-0005-0000-0000-0000C4890000}"/>
    <cellStyle name="Normal 65 6 5 2" xfId="37411" xr:uid="{00000000-0005-0000-0000-0000C5890000}"/>
    <cellStyle name="Normal 65 6 5 3" xfId="22178" xr:uid="{00000000-0005-0000-0000-0000C6890000}"/>
    <cellStyle name="Normal 65 6 6" xfId="32399" xr:uid="{00000000-0005-0000-0000-0000C7890000}"/>
    <cellStyle name="Normal 65 6 7" xfId="17165" xr:uid="{00000000-0005-0000-0000-0000C8890000}"/>
    <cellStyle name="Normal 65 7" xfId="2855" xr:uid="{00000000-0005-0000-0000-0000C9890000}"/>
    <cellStyle name="Normal 65 7 2" xfId="12932" xr:uid="{00000000-0005-0000-0000-0000CA890000}"/>
    <cellStyle name="Normal 65 7 2 2" xfId="43263" xr:uid="{00000000-0005-0000-0000-0000CB890000}"/>
    <cellStyle name="Normal 65 7 2 3" xfId="28030" xr:uid="{00000000-0005-0000-0000-0000CC890000}"/>
    <cellStyle name="Normal 65 7 3" xfId="7912" xr:uid="{00000000-0005-0000-0000-0000CD890000}"/>
    <cellStyle name="Normal 65 7 3 2" xfId="38246" xr:uid="{00000000-0005-0000-0000-0000CE890000}"/>
    <cellStyle name="Normal 65 7 3 3" xfId="23013" xr:uid="{00000000-0005-0000-0000-0000CF890000}"/>
    <cellStyle name="Normal 65 7 4" xfId="33233" xr:uid="{00000000-0005-0000-0000-0000D0890000}"/>
    <cellStyle name="Normal 65 7 5" xfId="18000" xr:uid="{00000000-0005-0000-0000-0000D1890000}"/>
    <cellStyle name="Normal 65 8" xfId="4549" xr:uid="{00000000-0005-0000-0000-0000D2890000}"/>
    <cellStyle name="Normal 65 8 2" xfId="14603" xr:uid="{00000000-0005-0000-0000-0000D3890000}"/>
    <cellStyle name="Normal 65 8 2 2" xfId="44934" xr:uid="{00000000-0005-0000-0000-0000D4890000}"/>
    <cellStyle name="Normal 65 8 2 3" xfId="29701" xr:uid="{00000000-0005-0000-0000-0000D5890000}"/>
    <cellStyle name="Normal 65 8 3" xfId="9583" xr:uid="{00000000-0005-0000-0000-0000D6890000}"/>
    <cellStyle name="Normal 65 8 3 2" xfId="39917" xr:uid="{00000000-0005-0000-0000-0000D7890000}"/>
    <cellStyle name="Normal 65 8 3 3" xfId="24684" xr:uid="{00000000-0005-0000-0000-0000D8890000}"/>
    <cellStyle name="Normal 65 8 4" xfId="34904" xr:uid="{00000000-0005-0000-0000-0000D9890000}"/>
    <cellStyle name="Normal 65 8 5" xfId="19671" xr:uid="{00000000-0005-0000-0000-0000DA890000}"/>
    <cellStyle name="Normal 65 9" xfId="11259" xr:uid="{00000000-0005-0000-0000-0000DB890000}"/>
    <cellStyle name="Normal 65 9 2" xfId="41592" xr:uid="{00000000-0005-0000-0000-0000DC890000}"/>
    <cellStyle name="Normal 65 9 3" xfId="26359" xr:uid="{00000000-0005-0000-0000-0000DD890000}"/>
    <cellStyle name="Normal 66" xfId="895" xr:uid="{00000000-0005-0000-0000-0000DE890000}"/>
    <cellStyle name="Normal 66 10" xfId="6239" xr:uid="{00000000-0005-0000-0000-0000DF890000}"/>
    <cellStyle name="Normal 66 10 2" xfId="36576" xr:uid="{00000000-0005-0000-0000-0000E0890000}"/>
    <cellStyle name="Normal 66 10 3" xfId="21343" xr:uid="{00000000-0005-0000-0000-0000E1890000}"/>
    <cellStyle name="Normal 66 11" xfId="31567" xr:uid="{00000000-0005-0000-0000-0000E2890000}"/>
    <cellStyle name="Normal 66 12" xfId="16328" xr:uid="{00000000-0005-0000-0000-0000E3890000}"/>
    <cellStyle name="Normal 66 13" xfId="47389" xr:uid="{00000000-0005-0000-0000-0000E4890000}"/>
    <cellStyle name="Normal 66 2" xfId="1203" xr:uid="{00000000-0005-0000-0000-0000E5890000}"/>
    <cellStyle name="Normal 66 2 10" xfId="31618" xr:uid="{00000000-0005-0000-0000-0000E6890000}"/>
    <cellStyle name="Normal 66 2 11" xfId="16382" xr:uid="{00000000-0005-0000-0000-0000E7890000}"/>
    <cellStyle name="Normal 66 2 2" xfId="1311" xr:uid="{00000000-0005-0000-0000-0000E8890000}"/>
    <cellStyle name="Normal 66 2 2 10" xfId="16486" xr:uid="{00000000-0005-0000-0000-0000E9890000}"/>
    <cellStyle name="Normal 66 2 2 2" xfId="1528" xr:uid="{00000000-0005-0000-0000-0000EA890000}"/>
    <cellStyle name="Normal 66 2 2 2 2" xfId="1949" xr:uid="{00000000-0005-0000-0000-0000EB890000}"/>
    <cellStyle name="Normal 66 2 2 2 2 2" xfId="2788" xr:uid="{00000000-0005-0000-0000-0000EC890000}"/>
    <cellStyle name="Normal 66 2 2 2 2 2 2" xfId="4478" xr:uid="{00000000-0005-0000-0000-0000ED890000}"/>
    <cellStyle name="Normal 66 2 2 2 2 2 2 2" xfId="14551" xr:uid="{00000000-0005-0000-0000-0000EE890000}"/>
    <cellStyle name="Normal 66 2 2 2 2 2 2 2 2" xfId="44882" xr:uid="{00000000-0005-0000-0000-0000EF890000}"/>
    <cellStyle name="Normal 66 2 2 2 2 2 2 2 3" xfId="29649" xr:uid="{00000000-0005-0000-0000-0000F0890000}"/>
    <cellStyle name="Normal 66 2 2 2 2 2 2 3" xfId="9531" xr:uid="{00000000-0005-0000-0000-0000F1890000}"/>
    <cellStyle name="Normal 66 2 2 2 2 2 2 3 2" xfId="39865" xr:uid="{00000000-0005-0000-0000-0000F2890000}"/>
    <cellStyle name="Normal 66 2 2 2 2 2 2 3 3" xfId="24632" xr:uid="{00000000-0005-0000-0000-0000F3890000}"/>
    <cellStyle name="Normal 66 2 2 2 2 2 2 4" xfId="34852" xr:uid="{00000000-0005-0000-0000-0000F4890000}"/>
    <cellStyle name="Normal 66 2 2 2 2 2 2 5" xfId="19619" xr:uid="{00000000-0005-0000-0000-0000F5890000}"/>
    <cellStyle name="Normal 66 2 2 2 2 2 3" xfId="6170" xr:uid="{00000000-0005-0000-0000-0000F6890000}"/>
    <cellStyle name="Normal 66 2 2 2 2 2 3 2" xfId="16222" xr:uid="{00000000-0005-0000-0000-0000F7890000}"/>
    <cellStyle name="Normal 66 2 2 2 2 2 3 2 2" xfId="46553" xr:uid="{00000000-0005-0000-0000-0000F8890000}"/>
    <cellStyle name="Normal 66 2 2 2 2 2 3 2 3" xfId="31320" xr:uid="{00000000-0005-0000-0000-0000F9890000}"/>
    <cellStyle name="Normal 66 2 2 2 2 2 3 3" xfId="11202" xr:uid="{00000000-0005-0000-0000-0000FA890000}"/>
    <cellStyle name="Normal 66 2 2 2 2 2 3 3 2" xfId="41536" xr:uid="{00000000-0005-0000-0000-0000FB890000}"/>
    <cellStyle name="Normal 66 2 2 2 2 2 3 3 3" xfId="26303" xr:uid="{00000000-0005-0000-0000-0000FC890000}"/>
    <cellStyle name="Normal 66 2 2 2 2 2 3 4" xfId="36523" xr:uid="{00000000-0005-0000-0000-0000FD890000}"/>
    <cellStyle name="Normal 66 2 2 2 2 2 3 5" xfId="21290" xr:uid="{00000000-0005-0000-0000-0000FE890000}"/>
    <cellStyle name="Normal 66 2 2 2 2 2 4" xfId="12880" xr:uid="{00000000-0005-0000-0000-0000FF890000}"/>
    <cellStyle name="Normal 66 2 2 2 2 2 4 2" xfId="43211" xr:uid="{00000000-0005-0000-0000-0000008A0000}"/>
    <cellStyle name="Normal 66 2 2 2 2 2 4 3" xfId="27978" xr:uid="{00000000-0005-0000-0000-0000018A0000}"/>
    <cellStyle name="Normal 66 2 2 2 2 2 5" xfId="7859" xr:uid="{00000000-0005-0000-0000-0000028A0000}"/>
    <cellStyle name="Normal 66 2 2 2 2 2 5 2" xfId="38194" xr:uid="{00000000-0005-0000-0000-0000038A0000}"/>
    <cellStyle name="Normal 66 2 2 2 2 2 5 3" xfId="22961" xr:uid="{00000000-0005-0000-0000-0000048A0000}"/>
    <cellStyle name="Normal 66 2 2 2 2 2 6" xfId="33182" xr:uid="{00000000-0005-0000-0000-0000058A0000}"/>
    <cellStyle name="Normal 66 2 2 2 2 2 7" xfId="17948" xr:uid="{00000000-0005-0000-0000-0000068A0000}"/>
    <cellStyle name="Normal 66 2 2 2 2 3" xfId="3641" xr:uid="{00000000-0005-0000-0000-0000078A0000}"/>
    <cellStyle name="Normal 66 2 2 2 2 3 2" xfId="13715" xr:uid="{00000000-0005-0000-0000-0000088A0000}"/>
    <cellStyle name="Normal 66 2 2 2 2 3 2 2" xfId="44046" xr:uid="{00000000-0005-0000-0000-0000098A0000}"/>
    <cellStyle name="Normal 66 2 2 2 2 3 2 3" xfId="28813" xr:uid="{00000000-0005-0000-0000-00000A8A0000}"/>
    <cellStyle name="Normal 66 2 2 2 2 3 3" xfId="8695" xr:uid="{00000000-0005-0000-0000-00000B8A0000}"/>
    <cellStyle name="Normal 66 2 2 2 2 3 3 2" xfId="39029" xr:uid="{00000000-0005-0000-0000-00000C8A0000}"/>
    <cellStyle name="Normal 66 2 2 2 2 3 3 3" xfId="23796" xr:uid="{00000000-0005-0000-0000-00000D8A0000}"/>
    <cellStyle name="Normal 66 2 2 2 2 3 4" xfId="34016" xr:uid="{00000000-0005-0000-0000-00000E8A0000}"/>
    <cellStyle name="Normal 66 2 2 2 2 3 5" xfId="18783" xr:uid="{00000000-0005-0000-0000-00000F8A0000}"/>
    <cellStyle name="Normal 66 2 2 2 2 4" xfId="5334" xr:uid="{00000000-0005-0000-0000-0000108A0000}"/>
    <cellStyle name="Normal 66 2 2 2 2 4 2" xfId="15386" xr:uid="{00000000-0005-0000-0000-0000118A0000}"/>
    <cellStyle name="Normal 66 2 2 2 2 4 2 2" xfId="45717" xr:uid="{00000000-0005-0000-0000-0000128A0000}"/>
    <cellStyle name="Normal 66 2 2 2 2 4 2 3" xfId="30484" xr:uid="{00000000-0005-0000-0000-0000138A0000}"/>
    <cellStyle name="Normal 66 2 2 2 2 4 3" xfId="10366" xr:uid="{00000000-0005-0000-0000-0000148A0000}"/>
    <cellStyle name="Normal 66 2 2 2 2 4 3 2" xfId="40700" xr:uid="{00000000-0005-0000-0000-0000158A0000}"/>
    <cellStyle name="Normal 66 2 2 2 2 4 3 3" xfId="25467" xr:uid="{00000000-0005-0000-0000-0000168A0000}"/>
    <cellStyle name="Normal 66 2 2 2 2 4 4" xfId="35687" xr:uid="{00000000-0005-0000-0000-0000178A0000}"/>
    <cellStyle name="Normal 66 2 2 2 2 4 5" xfId="20454" xr:uid="{00000000-0005-0000-0000-0000188A0000}"/>
    <cellStyle name="Normal 66 2 2 2 2 5" xfId="12044" xr:uid="{00000000-0005-0000-0000-0000198A0000}"/>
    <cellStyle name="Normal 66 2 2 2 2 5 2" xfId="42375" xr:uid="{00000000-0005-0000-0000-00001A8A0000}"/>
    <cellStyle name="Normal 66 2 2 2 2 5 3" xfId="27142" xr:uid="{00000000-0005-0000-0000-00001B8A0000}"/>
    <cellStyle name="Normal 66 2 2 2 2 6" xfId="7023" xr:uid="{00000000-0005-0000-0000-00001C8A0000}"/>
    <cellStyle name="Normal 66 2 2 2 2 6 2" xfId="37358" xr:uid="{00000000-0005-0000-0000-00001D8A0000}"/>
    <cellStyle name="Normal 66 2 2 2 2 6 3" xfId="22125" xr:uid="{00000000-0005-0000-0000-00001E8A0000}"/>
    <cellStyle name="Normal 66 2 2 2 2 7" xfId="32346" xr:uid="{00000000-0005-0000-0000-00001F8A0000}"/>
    <cellStyle name="Normal 66 2 2 2 2 8" xfId="17112" xr:uid="{00000000-0005-0000-0000-0000208A0000}"/>
    <cellStyle name="Normal 66 2 2 2 3" xfId="2370" xr:uid="{00000000-0005-0000-0000-0000218A0000}"/>
    <cellStyle name="Normal 66 2 2 2 3 2" xfId="4060" xr:uid="{00000000-0005-0000-0000-0000228A0000}"/>
    <cellStyle name="Normal 66 2 2 2 3 2 2" xfId="14133" xr:uid="{00000000-0005-0000-0000-0000238A0000}"/>
    <cellStyle name="Normal 66 2 2 2 3 2 2 2" xfId="44464" xr:uid="{00000000-0005-0000-0000-0000248A0000}"/>
    <cellStyle name="Normal 66 2 2 2 3 2 2 3" xfId="29231" xr:uid="{00000000-0005-0000-0000-0000258A0000}"/>
    <cellStyle name="Normal 66 2 2 2 3 2 3" xfId="9113" xr:uid="{00000000-0005-0000-0000-0000268A0000}"/>
    <cellStyle name="Normal 66 2 2 2 3 2 3 2" xfId="39447" xr:uid="{00000000-0005-0000-0000-0000278A0000}"/>
    <cellStyle name="Normal 66 2 2 2 3 2 3 3" xfId="24214" xr:uid="{00000000-0005-0000-0000-0000288A0000}"/>
    <cellStyle name="Normal 66 2 2 2 3 2 4" xfId="34434" xr:uid="{00000000-0005-0000-0000-0000298A0000}"/>
    <cellStyle name="Normal 66 2 2 2 3 2 5" xfId="19201" xr:uid="{00000000-0005-0000-0000-00002A8A0000}"/>
    <cellStyle name="Normal 66 2 2 2 3 3" xfId="5752" xr:uid="{00000000-0005-0000-0000-00002B8A0000}"/>
    <cellStyle name="Normal 66 2 2 2 3 3 2" xfId="15804" xr:uid="{00000000-0005-0000-0000-00002C8A0000}"/>
    <cellStyle name="Normal 66 2 2 2 3 3 2 2" xfId="46135" xr:uid="{00000000-0005-0000-0000-00002D8A0000}"/>
    <cellStyle name="Normal 66 2 2 2 3 3 2 3" xfId="30902" xr:uid="{00000000-0005-0000-0000-00002E8A0000}"/>
    <cellStyle name="Normal 66 2 2 2 3 3 3" xfId="10784" xr:uid="{00000000-0005-0000-0000-00002F8A0000}"/>
    <cellStyle name="Normal 66 2 2 2 3 3 3 2" xfId="41118" xr:uid="{00000000-0005-0000-0000-0000308A0000}"/>
    <cellStyle name="Normal 66 2 2 2 3 3 3 3" xfId="25885" xr:uid="{00000000-0005-0000-0000-0000318A0000}"/>
    <cellStyle name="Normal 66 2 2 2 3 3 4" xfId="36105" xr:uid="{00000000-0005-0000-0000-0000328A0000}"/>
    <cellStyle name="Normal 66 2 2 2 3 3 5" xfId="20872" xr:uid="{00000000-0005-0000-0000-0000338A0000}"/>
    <cellStyle name="Normal 66 2 2 2 3 4" xfId="12462" xr:uid="{00000000-0005-0000-0000-0000348A0000}"/>
    <cellStyle name="Normal 66 2 2 2 3 4 2" xfId="42793" xr:uid="{00000000-0005-0000-0000-0000358A0000}"/>
    <cellStyle name="Normal 66 2 2 2 3 4 3" xfId="27560" xr:uid="{00000000-0005-0000-0000-0000368A0000}"/>
    <cellStyle name="Normal 66 2 2 2 3 5" xfId="7441" xr:uid="{00000000-0005-0000-0000-0000378A0000}"/>
    <cellStyle name="Normal 66 2 2 2 3 5 2" xfId="37776" xr:uid="{00000000-0005-0000-0000-0000388A0000}"/>
    <cellStyle name="Normal 66 2 2 2 3 5 3" xfId="22543" xr:uid="{00000000-0005-0000-0000-0000398A0000}"/>
    <cellStyle name="Normal 66 2 2 2 3 6" xfId="32764" xr:uid="{00000000-0005-0000-0000-00003A8A0000}"/>
    <cellStyle name="Normal 66 2 2 2 3 7" xfId="17530" xr:uid="{00000000-0005-0000-0000-00003B8A0000}"/>
    <cellStyle name="Normal 66 2 2 2 4" xfId="3223" xr:uid="{00000000-0005-0000-0000-00003C8A0000}"/>
    <cellStyle name="Normal 66 2 2 2 4 2" xfId="13297" xr:uid="{00000000-0005-0000-0000-00003D8A0000}"/>
    <cellStyle name="Normal 66 2 2 2 4 2 2" xfId="43628" xr:uid="{00000000-0005-0000-0000-00003E8A0000}"/>
    <cellStyle name="Normal 66 2 2 2 4 2 3" xfId="28395" xr:uid="{00000000-0005-0000-0000-00003F8A0000}"/>
    <cellStyle name="Normal 66 2 2 2 4 3" xfId="8277" xr:uid="{00000000-0005-0000-0000-0000408A0000}"/>
    <cellStyle name="Normal 66 2 2 2 4 3 2" xfId="38611" xr:uid="{00000000-0005-0000-0000-0000418A0000}"/>
    <cellStyle name="Normal 66 2 2 2 4 3 3" xfId="23378" xr:uid="{00000000-0005-0000-0000-0000428A0000}"/>
    <cellStyle name="Normal 66 2 2 2 4 4" xfId="33598" xr:uid="{00000000-0005-0000-0000-0000438A0000}"/>
    <cellStyle name="Normal 66 2 2 2 4 5" xfId="18365" xr:uid="{00000000-0005-0000-0000-0000448A0000}"/>
    <cellStyle name="Normal 66 2 2 2 5" xfId="4916" xr:uid="{00000000-0005-0000-0000-0000458A0000}"/>
    <cellStyle name="Normal 66 2 2 2 5 2" xfId="14968" xr:uid="{00000000-0005-0000-0000-0000468A0000}"/>
    <cellStyle name="Normal 66 2 2 2 5 2 2" xfId="45299" xr:uid="{00000000-0005-0000-0000-0000478A0000}"/>
    <cellStyle name="Normal 66 2 2 2 5 2 3" xfId="30066" xr:uid="{00000000-0005-0000-0000-0000488A0000}"/>
    <cellStyle name="Normal 66 2 2 2 5 3" xfId="9948" xr:uid="{00000000-0005-0000-0000-0000498A0000}"/>
    <cellStyle name="Normal 66 2 2 2 5 3 2" xfId="40282" xr:uid="{00000000-0005-0000-0000-00004A8A0000}"/>
    <cellStyle name="Normal 66 2 2 2 5 3 3" xfId="25049" xr:uid="{00000000-0005-0000-0000-00004B8A0000}"/>
    <cellStyle name="Normal 66 2 2 2 5 4" xfId="35269" xr:uid="{00000000-0005-0000-0000-00004C8A0000}"/>
    <cellStyle name="Normal 66 2 2 2 5 5" xfId="20036" xr:uid="{00000000-0005-0000-0000-00004D8A0000}"/>
    <cellStyle name="Normal 66 2 2 2 6" xfId="11626" xr:uid="{00000000-0005-0000-0000-00004E8A0000}"/>
    <cellStyle name="Normal 66 2 2 2 6 2" xfId="41957" xr:uid="{00000000-0005-0000-0000-00004F8A0000}"/>
    <cellStyle name="Normal 66 2 2 2 6 3" xfId="26724" xr:uid="{00000000-0005-0000-0000-0000508A0000}"/>
    <cellStyle name="Normal 66 2 2 2 7" xfId="6605" xr:uid="{00000000-0005-0000-0000-0000518A0000}"/>
    <cellStyle name="Normal 66 2 2 2 7 2" xfId="36940" xr:uid="{00000000-0005-0000-0000-0000528A0000}"/>
    <cellStyle name="Normal 66 2 2 2 7 3" xfId="21707" xr:uid="{00000000-0005-0000-0000-0000538A0000}"/>
    <cellStyle name="Normal 66 2 2 2 8" xfId="31928" xr:uid="{00000000-0005-0000-0000-0000548A0000}"/>
    <cellStyle name="Normal 66 2 2 2 9" xfId="16694" xr:uid="{00000000-0005-0000-0000-0000558A0000}"/>
    <cellStyle name="Normal 66 2 2 3" xfId="1741" xr:uid="{00000000-0005-0000-0000-0000568A0000}"/>
    <cellStyle name="Normal 66 2 2 3 2" xfId="2580" xr:uid="{00000000-0005-0000-0000-0000578A0000}"/>
    <cellStyle name="Normal 66 2 2 3 2 2" xfId="4270" xr:uid="{00000000-0005-0000-0000-0000588A0000}"/>
    <cellStyle name="Normal 66 2 2 3 2 2 2" xfId="14343" xr:uid="{00000000-0005-0000-0000-0000598A0000}"/>
    <cellStyle name="Normal 66 2 2 3 2 2 2 2" xfId="44674" xr:uid="{00000000-0005-0000-0000-00005A8A0000}"/>
    <cellStyle name="Normal 66 2 2 3 2 2 2 3" xfId="29441" xr:uid="{00000000-0005-0000-0000-00005B8A0000}"/>
    <cellStyle name="Normal 66 2 2 3 2 2 3" xfId="9323" xr:uid="{00000000-0005-0000-0000-00005C8A0000}"/>
    <cellStyle name="Normal 66 2 2 3 2 2 3 2" xfId="39657" xr:uid="{00000000-0005-0000-0000-00005D8A0000}"/>
    <cellStyle name="Normal 66 2 2 3 2 2 3 3" xfId="24424" xr:uid="{00000000-0005-0000-0000-00005E8A0000}"/>
    <cellStyle name="Normal 66 2 2 3 2 2 4" xfId="34644" xr:uid="{00000000-0005-0000-0000-00005F8A0000}"/>
    <cellStyle name="Normal 66 2 2 3 2 2 5" xfId="19411" xr:uid="{00000000-0005-0000-0000-0000608A0000}"/>
    <cellStyle name="Normal 66 2 2 3 2 3" xfId="5962" xr:uid="{00000000-0005-0000-0000-0000618A0000}"/>
    <cellStyle name="Normal 66 2 2 3 2 3 2" xfId="16014" xr:uid="{00000000-0005-0000-0000-0000628A0000}"/>
    <cellStyle name="Normal 66 2 2 3 2 3 2 2" xfId="46345" xr:uid="{00000000-0005-0000-0000-0000638A0000}"/>
    <cellStyle name="Normal 66 2 2 3 2 3 2 3" xfId="31112" xr:uid="{00000000-0005-0000-0000-0000648A0000}"/>
    <cellStyle name="Normal 66 2 2 3 2 3 3" xfId="10994" xr:uid="{00000000-0005-0000-0000-0000658A0000}"/>
    <cellStyle name="Normal 66 2 2 3 2 3 3 2" xfId="41328" xr:uid="{00000000-0005-0000-0000-0000668A0000}"/>
    <cellStyle name="Normal 66 2 2 3 2 3 3 3" xfId="26095" xr:uid="{00000000-0005-0000-0000-0000678A0000}"/>
    <cellStyle name="Normal 66 2 2 3 2 3 4" xfId="36315" xr:uid="{00000000-0005-0000-0000-0000688A0000}"/>
    <cellStyle name="Normal 66 2 2 3 2 3 5" xfId="21082" xr:uid="{00000000-0005-0000-0000-0000698A0000}"/>
    <cellStyle name="Normal 66 2 2 3 2 4" xfId="12672" xr:uid="{00000000-0005-0000-0000-00006A8A0000}"/>
    <cellStyle name="Normal 66 2 2 3 2 4 2" xfId="43003" xr:uid="{00000000-0005-0000-0000-00006B8A0000}"/>
    <cellStyle name="Normal 66 2 2 3 2 4 3" xfId="27770" xr:uid="{00000000-0005-0000-0000-00006C8A0000}"/>
    <cellStyle name="Normal 66 2 2 3 2 5" xfId="7651" xr:uid="{00000000-0005-0000-0000-00006D8A0000}"/>
    <cellStyle name="Normal 66 2 2 3 2 5 2" xfId="37986" xr:uid="{00000000-0005-0000-0000-00006E8A0000}"/>
    <cellStyle name="Normal 66 2 2 3 2 5 3" xfId="22753" xr:uid="{00000000-0005-0000-0000-00006F8A0000}"/>
    <cellStyle name="Normal 66 2 2 3 2 6" xfId="32974" xr:uid="{00000000-0005-0000-0000-0000708A0000}"/>
    <cellStyle name="Normal 66 2 2 3 2 7" xfId="17740" xr:uid="{00000000-0005-0000-0000-0000718A0000}"/>
    <cellStyle name="Normal 66 2 2 3 3" xfId="3433" xr:uid="{00000000-0005-0000-0000-0000728A0000}"/>
    <cellStyle name="Normal 66 2 2 3 3 2" xfId="13507" xr:uid="{00000000-0005-0000-0000-0000738A0000}"/>
    <cellStyle name="Normal 66 2 2 3 3 2 2" xfId="43838" xr:uid="{00000000-0005-0000-0000-0000748A0000}"/>
    <cellStyle name="Normal 66 2 2 3 3 2 3" xfId="28605" xr:uid="{00000000-0005-0000-0000-0000758A0000}"/>
    <cellStyle name="Normal 66 2 2 3 3 3" xfId="8487" xr:uid="{00000000-0005-0000-0000-0000768A0000}"/>
    <cellStyle name="Normal 66 2 2 3 3 3 2" xfId="38821" xr:uid="{00000000-0005-0000-0000-0000778A0000}"/>
    <cellStyle name="Normal 66 2 2 3 3 3 3" xfId="23588" xr:uid="{00000000-0005-0000-0000-0000788A0000}"/>
    <cellStyle name="Normal 66 2 2 3 3 4" xfId="33808" xr:uid="{00000000-0005-0000-0000-0000798A0000}"/>
    <cellStyle name="Normal 66 2 2 3 3 5" xfId="18575" xr:uid="{00000000-0005-0000-0000-00007A8A0000}"/>
    <cellStyle name="Normal 66 2 2 3 4" xfId="5126" xr:uid="{00000000-0005-0000-0000-00007B8A0000}"/>
    <cellStyle name="Normal 66 2 2 3 4 2" xfId="15178" xr:uid="{00000000-0005-0000-0000-00007C8A0000}"/>
    <cellStyle name="Normal 66 2 2 3 4 2 2" xfId="45509" xr:uid="{00000000-0005-0000-0000-00007D8A0000}"/>
    <cellStyle name="Normal 66 2 2 3 4 2 3" xfId="30276" xr:uid="{00000000-0005-0000-0000-00007E8A0000}"/>
    <cellStyle name="Normal 66 2 2 3 4 3" xfId="10158" xr:uid="{00000000-0005-0000-0000-00007F8A0000}"/>
    <cellStyle name="Normal 66 2 2 3 4 3 2" xfId="40492" xr:uid="{00000000-0005-0000-0000-0000808A0000}"/>
    <cellStyle name="Normal 66 2 2 3 4 3 3" xfId="25259" xr:uid="{00000000-0005-0000-0000-0000818A0000}"/>
    <cellStyle name="Normal 66 2 2 3 4 4" xfId="35479" xr:uid="{00000000-0005-0000-0000-0000828A0000}"/>
    <cellStyle name="Normal 66 2 2 3 4 5" xfId="20246" xr:uid="{00000000-0005-0000-0000-0000838A0000}"/>
    <cellStyle name="Normal 66 2 2 3 5" xfId="11836" xr:uid="{00000000-0005-0000-0000-0000848A0000}"/>
    <cellStyle name="Normal 66 2 2 3 5 2" xfId="42167" xr:uid="{00000000-0005-0000-0000-0000858A0000}"/>
    <cellStyle name="Normal 66 2 2 3 5 3" xfId="26934" xr:uid="{00000000-0005-0000-0000-0000868A0000}"/>
    <cellStyle name="Normal 66 2 2 3 6" xfId="6815" xr:uid="{00000000-0005-0000-0000-0000878A0000}"/>
    <cellStyle name="Normal 66 2 2 3 6 2" xfId="37150" xr:uid="{00000000-0005-0000-0000-0000888A0000}"/>
    <cellStyle name="Normal 66 2 2 3 6 3" xfId="21917" xr:uid="{00000000-0005-0000-0000-0000898A0000}"/>
    <cellStyle name="Normal 66 2 2 3 7" xfId="32138" xr:uid="{00000000-0005-0000-0000-00008A8A0000}"/>
    <cellStyle name="Normal 66 2 2 3 8" xfId="16904" xr:uid="{00000000-0005-0000-0000-00008B8A0000}"/>
    <cellStyle name="Normal 66 2 2 4" xfId="2162" xr:uid="{00000000-0005-0000-0000-00008C8A0000}"/>
    <cellStyle name="Normal 66 2 2 4 2" xfId="3852" xr:uid="{00000000-0005-0000-0000-00008D8A0000}"/>
    <cellStyle name="Normal 66 2 2 4 2 2" xfId="13925" xr:uid="{00000000-0005-0000-0000-00008E8A0000}"/>
    <cellStyle name="Normal 66 2 2 4 2 2 2" xfId="44256" xr:uid="{00000000-0005-0000-0000-00008F8A0000}"/>
    <cellStyle name="Normal 66 2 2 4 2 2 3" xfId="29023" xr:uid="{00000000-0005-0000-0000-0000908A0000}"/>
    <cellStyle name="Normal 66 2 2 4 2 3" xfId="8905" xr:uid="{00000000-0005-0000-0000-0000918A0000}"/>
    <cellStyle name="Normal 66 2 2 4 2 3 2" xfId="39239" xr:uid="{00000000-0005-0000-0000-0000928A0000}"/>
    <cellStyle name="Normal 66 2 2 4 2 3 3" xfId="24006" xr:uid="{00000000-0005-0000-0000-0000938A0000}"/>
    <cellStyle name="Normal 66 2 2 4 2 4" xfId="34226" xr:uid="{00000000-0005-0000-0000-0000948A0000}"/>
    <cellStyle name="Normal 66 2 2 4 2 5" xfId="18993" xr:uid="{00000000-0005-0000-0000-0000958A0000}"/>
    <cellStyle name="Normal 66 2 2 4 3" xfId="5544" xr:uid="{00000000-0005-0000-0000-0000968A0000}"/>
    <cellStyle name="Normal 66 2 2 4 3 2" xfId="15596" xr:uid="{00000000-0005-0000-0000-0000978A0000}"/>
    <cellStyle name="Normal 66 2 2 4 3 2 2" xfId="45927" xr:uid="{00000000-0005-0000-0000-0000988A0000}"/>
    <cellStyle name="Normal 66 2 2 4 3 2 3" xfId="30694" xr:uid="{00000000-0005-0000-0000-0000998A0000}"/>
    <cellStyle name="Normal 66 2 2 4 3 3" xfId="10576" xr:uid="{00000000-0005-0000-0000-00009A8A0000}"/>
    <cellStyle name="Normal 66 2 2 4 3 3 2" xfId="40910" xr:uid="{00000000-0005-0000-0000-00009B8A0000}"/>
    <cellStyle name="Normal 66 2 2 4 3 3 3" xfId="25677" xr:uid="{00000000-0005-0000-0000-00009C8A0000}"/>
    <cellStyle name="Normal 66 2 2 4 3 4" xfId="35897" xr:uid="{00000000-0005-0000-0000-00009D8A0000}"/>
    <cellStyle name="Normal 66 2 2 4 3 5" xfId="20664" xr:uid="{00000000-0005-0000-0000-00009E8A0000}"/>
    <cellStyle name="Normal 66 2 2 4 4" xfId="12254" xr:uid="{00000000-0005-0000-0000-00009F8A0000}"/>
    <cellStyle name="Normal 66 2 2 4 4 2" xfId="42585" xr:uid="{00000000-0005-0000-0000-0000A08A0000}"/>
    <cellStyle name="Normal 66 2 2 4 4 3" xfId="27352" xr:uid="{00000000-0005-0000-0000-0000A18A0000}"/>
    <cellStyle name="Normal 66 2 2 4 5" xfId="7233" xr:uid="{00000000-0005-0000-0000-0000A28A0000}"/>
    <cellStyle name="Normal 66 2 2 4 5 2" xfId="37568" xr:uid="{00000000-0005-0000-0000-0000A38A0000}"/>
    <cellStyle name="Normal 66 2 2 4 5 3" xfId="22335" xr:uid="{00000000-0005-0000-0000-0000A48A0000}"/>
    <cellStyle name="Normal 66 2 2 4 6" xfId="32556" xr:uid="{00000000-0005-0000-0000-0000A58A0000}"/>
    <cellStyle name="Normal 66 2 2 4 7" xfId="17322" xr:uid="{00000000-0005-0000-0000-0000A68A0000}"/>
    <cellStyle name="Normal 66 2 2 5" xfId="3015" xr:uid="{00000000-0005-0000-0000-0000A78A0000}"/>
    <cellStyle name="Normal 66 2 2 5 2" xfId="13089" xr:uid="{00000000-0005-0000-0000-0000A88A0000}"/>
    <cellStyle name="Normal 66 2 2 5 2 2" xfId="43420" xr:uid="{00000000-0005-0000-0000-0000A98A0000}"/>
    <cellStyle name="Normal 66 2 2 5 2 3" xfId="28187" xr:uid="{00000000-0005-0000-0000-0000AA8A0000}"/>
    <cellStyle name="Normal 66 2 2 5 3" xfId="8069" xr:uid="{00000000-0005-0000-0000-0000AB8A0000}"/>
    <cellStyle name="Normal 66 2 2 5 3 2" xfId="38403" xr:uid="{00000000-0005-0000-0000-0000AC8A0000}"/>
    <cellStyle name="Normal 66 2 2 5 3 3" xfId="23170" xr:uid="{00000000-0005-0000-0000-0000AD8A0000}"/>
    <cellStyle name="Normal 66 2 2 5 4" xfId="33390" xr:uid="{00000000-0005-0000-0000-0000AE8A0000}"/>
    <cellStyle name="Normal 66 2 2 5 5" xfId="18157" xr:uid="{00000000-0005-0000-0000-0000AF8A0000}"/>
    <cellStyle name="Normal 66 2 2 6" xfId="4708" xr:uid="{00000000-0005-0000-0000-0000B08A0000}"/>
    <cellStyle name="Normal 66 2 2 6 2" xfId="14760" xr:uid="{00000000-0005-0000-0000-0000B18A0000}"/>
    <cellStyle name="Normal 66 2 2 6 2 2" xfId="45091" xr:uid="{00000000-0005-0000-0000-0000B28A0000}"/>
    <cellStyle name="Normal 66 2 2 6 2 3" xfId="29858" xr:uid="{00000000-0005-0000-0000-0000B38A0000}"/>
    <cellStyle name="Normal 66 2 2 6 3" xfId="9740" xr:uid="{00000000-0005-0000-0000-0000B48A0000}"/>
    <cellStyle name="Normal 66 2 2 6 3 2" xfId="40074" xr:uid="{00000000-0005-0000-0000-0000B58A0000}"/>
    <cellStyle name="Normal 66 2 2 6 3 3" xfId="24841" xr:uid="{00000000-0005-0000-0000-0000B68A0000}"/>
    <cellStyle name="Normal 66 2 2 6 4" xfId="35061" xr:uid="{00000000-0005-0000-0000-0000B78A0000}"/>
    <cellStyle name="Normal 66 2 2 6 5" xfId="19828" xr:uid="{00000000-0005-0000-0000-0000B88A0000}"/>
    <cellStyle name="Normal 66 2 2 7" xfId="11418" xr:uid="{00000000-0005-0000-0000-0000B98A0000}"/>
    <cellStyle name="Normal 66 2 2 7 2" xfId="41749" xr:uid="{00000000-0005-0000-0000-0000BA8A0000}"/>
    <cellStyle name="Normal 66 2 2 7 3" xfId="26516" xr:uid="{00000000-0005-0000-0000-0000BB8A0000}"/>
    <cellStyle name="Normal 66 2 2 8" xfId="6397" xr:uid="{00000000-0005-0000-0000-0000BC8A0000}"/>
    <cellStyle name="Normal 66 2 2 8 2" xfId="36732" xr:uid="{00000000-0005-0000-0000-0000BD8A0000}"/>
    <cellStyle name="Normal 66 2 2 8 3" xfId="21499" xr:uid="{00000000-0005-0000-0000-0000BE8A0000}"/>
    <cellStyle name="Normal 66 2 2 9" xfId="31720" xr:uid="{00000000-0005-0000-0000-0000BF8A0000}"/>
    <cellStyle name="Normal 66 2 3" xfId="1424" xr:uid="{00000000-0005-0000-0000-0000C08A0000}"/>
    <cellStyle name="Normal 66 2 3 2" xfId="1845" xr:uid="{00000000-0005-0000-0000-0000C18A0000}"/>
    <cellStyle name="Normal 66 2 3 2 2" xfId="2684" xr:uid="{00000000-0005-0000-0000-0000C28A0000}"/>
    <cellStyle name="Normal 66 2 3 2 2 2" xfId="4374" xr:uid="{00000000-0005-0000-0000-0000C38A0000}"/>
    <cellStyle name="Normal 66 2 3 2 2 2 2" xfId="14447" xr:uid="{00000000-0005-0000-0000-0000C48A0000}"/>
    <cellStyle name="Normal 66 2 3 2 2 2 2 2" xfId="44778" xr:uid="{00000000-0005-0000-0000-0000C58A0000}"/>
    <cellStyle name="Normal 66 2 3 2 2 2 2 3" xfId="29545" xr:uid="{00000000-0005-0000-0000-0000C68A0000}"/>
    <cellStyle name="Normal 66 2 3 2 2 2 3" xfId="9427" xr:uid="{00000000-0005-0000-0000-0000C78A0000}"/>
    <cellStyle name="Normal 66 2 3 2 2 2 3 2" xfId="39761" xr:uid="{00000000-0005-0000-0000-0000C88A0000}"/>
    <cellStyle name="Normal 66 2 3 2 2 2 3 3" xfId="24528" xr:uid="{00000000-0005-0000-0000-0000C98A0000}"/>
    <cellStyle name="Normal 66 2 3 2 2 2 4" xfId="34748" xr:uid="{00000000-0005-0000-0000-0000CA8A0000}"/>
    <cellStyle name="Normal 66 2 3 2 2 2 5" xfId="19515" xr:uid="{00000000-0005-0000-0000-0000CB8A0000}"/>
    <cellStyle name="Normal 66 2 3 2 2 3" xfId="6066" xr:uid="{00000000-0005-0000-0000-0000CC8A0000}"/>
    <cellStyle name="Normal 66 2 3 2 2 3 2" xfId="16118" xr:uid="{00000000-0005-0000-0000-0000CD8A0000}"/>
    <cellStyle name="Normal 66 2 3 2 2 3 2 2" xfId="46449" xr:uid="{00000000-0005-0000-0000-0000CE8A0000}"/>
    <cellStyle name="Normal 66 2 3 2 2 3 2 3" xfId="31216" xr:uid="{00000000-0005-0000-0000-0000CF8A0000}"/>
    <cellStyle name="Normal 66 2 3 2 2 3 3" xfId="11098" xr:uid="{00000000-0005-0000-0000-0000D08A0000}"/>
    <cellStyle name="Normal 66 2 3 2 2 3 3 2" xfId="41432" xr:uid="{00000000-0005-0000-0000-0000D18A0000}"/>
    <cellStyle name="Normal 66 2 3 2 2 3 3 3" xfId="26199" xr:uid="{00000000-0005-0000-0000-0000D28A0000}"/>
    <cellStyle name="Normal 66 2 3 2 2 3 4" xfId="36419" xr:uid="{00000000-0005-0000-0000-0000D38A0000}"/>
    <cellStyle name="Normal 66 2 3 2 2 3 5" xfId="21186" xr:uid="{00000000-0005-0000-0000-0000D48A0000}"/>
    <cellStyle name="Normal 66 2 3 2 2 4" xfId="12776" xr:uid="{00000000-0005-0000-0000-0000D58A0000}"/>
    <cellStyle name="Normal 66 2 3 2 2 4 2" xfId="43107" xr:uid="{00000000-0005-0000-0000-0000D68A0000}"/>
    <cellStyle name="Normal 66 2 3 2 2 4 3" xfId="27874" xr:uid="{00000000-0005-0000-0000-0000D78A0000}"/>
    <cellStyle name="Normal 66 2 3 2 2 5" xfId="7755" xr:uid="{00000000-0005-0000-0000-0000D88A0000}"/>
    <cellStyle name="Normal 66 2 3 2 2 5 2" xfId="38090" xr:uid="{00000000-0005-0000-0000-0000D98A0000}"/>
    <cellStyle name="Normal 66 2 3 2 2 5 3" xfId="22857" xr:uid="{00000000-0005-0000-0000-0000DA8A0000}"/>
    <cellStyle name="Normal 66 2 3 2 2 6" xfId="33078" xr:uid="{00000000-0005-0000-0000-0000DB8A0000}"/>
    <cellStyle name="Normal 66 2 3 2 2 7" xfId="17844" xr:uid="{00000000-0005-0000-0000-0000DC8A0000}"/>
    <cellStyle name="Normal 66 2 3 2 3" xfId="3537" xr:uid="{00000000-0005-0000-0000-0000DD8A0000}"/>
    <cellStyle name="Normal 66 2 3 2 3 2" xfId="13611" xr:uid="{00000000-0005-0000-0000-0000DE8A0000}"/>
    <cellStyle name="Normal 66 2 3 2 3 2 2" xfId="43942" xr:uid="{00000000-0005-0000-0000-0000DF8A0000}"/>
    <cellStyle name="Normal 66 2 3 2 3 2 3" xfId="28709" xr:uid="{00000000-0005-0000-0000-0000E08A0000}"/>
    <cellStyle name="Normal 66 2 3 2 3 3" xfId="8591" xr:uid="{00000000-0005-0000-0000-0000E18A0000}"/>
    <cellStyle name="Normal 66 2 3 2 3 3 2" xfId="38925" xr:uid="{00000000-0005-0000-0000-0000E28A0000}"/>
    <cellStyle name="Normal 66 2 3 2 3 3 3" xfId="23692" xr:uid="{00000000-0005-0000-0000-0000E38A0000}"/>
    <cellStyle name="Normal 66 2 3 2 3 4" xfId="33912" xr:uid="{00000000-0005-0000-0000-0000E48A0000}"/>
    <cellStyle name="Normal 66 2 3 2 3 5" xfId="18679" xr:uid="{00000000-0005-0000-0000-0000E58A0000}"/>
    <cellStyle name="Normal 66 2 3 2 4" xfId="5230" xr:uid="{00000000-0005-0000-0000-0000E68A0000}"/>
    <cellStyle name="Normal 66 2 3 2 4 2" xfId="15282" xr:uid="{00000000-0005-0000-0000-0000E78A0000}"/>
    <cellStyle name="Normal 66 2 3 2 4 2 2" xfId="45613" xr:uid="{00000000-0005-0000-0000-0000E88A0000}"/>
    <cellStyle name="Normal 66 2 3 2 4 2 3" xfId="30380" xr:uid="{00000000-0005-0000-0000-0000E98A0000}"/>
    <cellStyle name="Normal 66 2 3 2 4 3" xfId="10262" xr:uid="{00000000-0005-0000-0000-0000EA8A0000}"/>
    <cellStyle name="Normal 66 2 3 2 4 3 2" xfId="40596" xr:uid="{00000000-0005-0000-0000-0000EB8A0000}"/>
    <cellStyle name="Normal 66 2 3 2 4 3 3" xfId="25363" xr:uid="{00000000-0005-0000-0000-0000EC8A0000}"/>
    <cellStyle name="Normal 66 2 3 2 4 4" xfId="35583" xr:uid="{00000000-0005-0000-0000-0000ED8A0000}"/>
    <cellStyle name="Normal 66 2 3 2 4 5" xfId="20350" xr:uid="{00000000-0005-0000-0000-0000EE8A0000}"/>
    <cellStyle name="Normal 66 2 3 2 5" xfId="11940" xr:uid="{00000000-0005-0000-0000-0000EF8A0000}"/>
    <cellStyle name="Normal 66 2 3 2 5 2" xfId="42271" xr:uid="{00000000-0005-0000-0000-0000F08A0000}"/>
    <cellStyle name="Normal 66 2 3 2 5 3" xfId="27038" xr:uid="{00000000-0005-0000-0000-0000F18A0000}"/>
    <cellStyle name="Normal 66 2 3 2 6" xfId="6919" xr:uid="{00000000-0005-0000-0000-0000F28A0000}"/>
    <cellStyle name="Normal 66 2 3 2 6 2" xfId="37254" xr:uid="{00000000-0005-0000-0000-0000F38A0000}"/>
    <cellStyle name="Normal 66 2 3 2 6 3" xfId="22021" xr:uid="{00000000-0005-0000-0000-0000F48A0000}"/>
    <cellStyle name="Normal 66 2 3 2 7" xfId="32242" xr:uid="{00000000-0005-0000-0000-0000F58A0000}"/>
    <cellStyle name="Normal 66 2 3 2 8" xfId="17008" xr:uid="{00000000-0005-0000-0000-0000F68A0000}"/>
    <cellStyle name="Normal 66 2 3 3" xfId="2266" xr:uid="{00000000-0005-0000-0000-0000F78A0000}"/>
    <cellStyle name="Normal 66 2 3 3 2" xfId="3956" xr:uid="{00000000-0005-0000-0000-0000F88A0000}"/>
    <cellStyle name="Normal 66 2 3 3 2 2" xfId="14029" xr:uid="{00000000-0005-0000-0000-0000F98A0000}"/>
    <cellStyle name="Normal 66 2 3 3 2 2 2" xfId="44360" xr:uid="{00000000-0005-0000-0000-0000FA8A0000}"/>
    <cellStyle name="Normal 66 2 3 3 2 2 3" xfId="29127" xr:uid="{00000000-0005-0000-0000-0000FB8A0000}"/>
    <cellStyle name="Normal 66 2 3 3 2 3" xfId="9009" xr:uid="{00000000-0005-0000-0000-0000FC8A0000}"/>
    <cellStyle name="Normal 66 2 3 3 2 3 2" xfId="39343" xr:uid="{00000000-0005-0000-0000-0000FD8A0000}"/>
    <cellStyle name="Normal 66 2 3 3 2 3 3" xfId="24110" xr:uid="{00000000-0005-0000-0000-0000FE8A0000}"/>
    <cellStyle name="Normal 66 2 3 3 2 4" xfId="34330" xr:uid="{00000000-0005-0000-0000-0000FF8A0000}"/>
    <cellStyle name="Normal 66 2 3 3 2 5" xfId="19097" xr:uid="{00000000-0005-0000-0000-0000008B0000}"/>
    <cellStyle name="Normal 66 2 3 3 3" xfId="5648" xr:uid="{00000000-0005-0000-0000-0000018B0000}"/>
    <cellStyle name="Normal 66 2 3 3 3 2" xfId="15700" xr:uid="{00000000-0005-0000-0000-0000028B0000}"/>
    <cellStyle name="Normal 66 2 3 3 3 2 2" xfId="46031" xr:uid="{00000000-0005-0000-0000-0000038B0000}"/>
    <cellStyle name="Normal 66 2 3 3 3 2 3" xfId="30798" xr:uid="{00000000-0005-0000-0000-0000048B0000}"/>
    <cellStyle name="Normal 66 2 3 3 3 3" xfId="10680" xr:uid="{00000000-0005-0000-0000-0000058B0000}"/>
    <cellStyle name="Normal 66 2 3 3 3 3 2" xfId="41014" xr:uid="{00000000-0005-0000-0000-0000068B0000}"/>
    <cellStyle name="Normal 66 2 3 3 3 3 3" xfId="25781" xr:uid="{00000000-0005-0000-0000-0000078B0000}"/>
    <cellStyle name="Normal 66 2 3 3 3 4" xfId="36001" xr:uid="{00000000-0005-0000-0000-0000088B0000}"/>
    <cellStyle name="Normal 66 2 3 3 3 5" xfId="20768" xr:uid="{00000000-0005-0000-0000-0000098B0000}"/>
    <cellStyle name="Normal 66 2 3 3 4" xfId="12358" xr:uid="{00000000-0005-0000-0000-00000A8B0000}"/>
    <cellStyle name="Normal 66 2 3 3 4 2" xfId="42689" xr:uid="{00000000-0005-0000-0000-00000B8B0000}"/>
    <cellStyle name="Normal 66 2 3 3 4 3" xfId="27456" xr:uid="{00000000-0005-0000-0000-00000C8B0000}"/>
    <cellStyle name="Normal 66 2 3 3 5" xfId="7337" xr:uid="{00000000-0005-0000-0000-00000D8B0000}"/>
    <cellStyle name="Normal 66 2 3 3 5 2" xfId="37672" xr:uid="{00000000-0005-0000-0000-00000E8B0000}"/>
    <cellStyle name="Normal 66 2 3 3 5 3" xfId="22439" xr:uid="{00000000-0005-0000-0000-00000F8B0000}"/>
    <cellStyle name="Normal 66 2 3 3 6" xfId="32660" xr:uid="{00000000-0005-0000-0000-0000108B0000}"/>
    <cellStyle name="Normal 66 2 3 3 7" xfId="17426" xr:uid="{00000000-0005-0000-0000-0000118B0000}"/>
    <cellStyle name="Normal 66 2 3 4" xfId="3119" xr:uid="{00000000-0005-0000-0000-0000128B0000}"/>
    <cellStyle name="Normal 66 2 3 4 2" xfId="13193" xr:uid="{00000000-0005-0000-0000-0000138B0000}"/>
    <cellStyle name="Normal 66 2 3 4 2 2" xfId="43524" xr:uid="{00000000-0005-0000-0000-0000148B0000}"/>
    <cellStyle name="Normal 66 2 3 4 2 3" xfId="28291" xr:uid="{00000000-0005-0000-0000-0000158B0000}"/>
    <cellStyle name="Normal 66 2 3 4 3" xfId="8173" xr:uid="{00000000-0005-0000-0000-0000168B0000}"/>
    <cellStyle name="Normal 66 2 3 4 3 2" xfId="38507" xr:uid="{00000000-0005-0000-0000-0000178B0000}"/>
    <cellStyle name="Normal 66 2 3 4 3 3" xfId="23274" xr:uid="{00000000-0005-0000-0000-0000188B0000}"/>
    <cellStyle name="Normal 66 2 3 4 4" xfId="33494" xr:uid="{00000000-0005-0000-0000-0000198B0000}"/>
    <cellStyle name="Normal 66 2 3 4 5" xfId="18261" xr:uid="{00000000-0005-0000-0000-00001A8B0000}"/>
    <cellStyle name="Normal 66 2 3 5" xfId="4812" xr:uid="{00000000-0005-0000-0000-00001B8B0000}"/>
    <cellStyle name="Normal 66 2 3 5 2" xfId="14864" xr:uid="{00000000-0005-0000-0000-00001C8B0000}"/>
    <cellStyle name="Normal 66 2 3 5 2 2" xfId="45195" xr:uid="{00000000-0005-0000-0000-00001D8B0000}"/>
    <cellStyle name="Normal 66 2 3 5 2 3" xfId="29962" xr:uid="{00000000-0005-0000-0000-00001E8B0000}"/>
    <cellStyle name="Normal 66 2 3 5 3" xfId="9844" xr:uid="{00000000-0005-0000-0000-00001F8B0000}"/>
    <cellStyle name="Normal 66 2 3 5 3 2" xfId="40178" xr:uid="{00000000-0005-0000-0000-0000208B0000}"/>
    <cellStyle name="Normal 66 2 3 5 3 3" xfId="24945" xr:uid="{00000000-0005-0000-0000-0000218B0000}"/>
    <cellStyle name="Normal 66 2 3 5 4" xfId="35165" xr:uid="{00000000-0005-0000-0000-0000228B0000}"/>
    <cellStyle name="Normal 66 2 3 5 5" xfId="19932" xr:uid="{00000000-0005-0000-0000-0000238B0000}"/>
    <cellStyle name="Normal 66 2 3 6" xfId="11522" xr:uid="{00000000-0005-0000-0000-0000248B0000}"/>
    <cellStyle name="Normal 66 2 3 6 2" xfId="41853" xr:uid="{00000000-0005-0000-0000-0000258B0000}"/>
    <cellStyle name="Normal 66 2 3 6 3" xfId="26620" xr:uid="{00000000-0005-0000-0000-0000268B0000}"/>
    <cellStyle name="Normal 66 2 3 7" xfId="6501" xr:uid="{00000000-0005-0000-0000-0000278B0000}"/>
    <cellStyle name="Normal 66 2 3 7 2" xfId="36836" xr:uid="{00000000-0005-0000-0000-0000288B0000}"/>
    <cellStyle name="Normal 66 2 3 7 3" xfId="21603" xr:uid="{00000000-0005-0000-0000-0000298B0000}"/>
    <cellStyle name="Normal 66 2 3 8" xfId="31824" xr:uid="{00000000-0005-0000-0000-00002A8B0000}"/>
    <cellStyle name="Normal 66 2 3 9" xfId="16590" xr:uid="{00000000-0005-0000-0000-00002B8B0000}"/>
    <cellStyle name="Normal 66 2 4" xfId="1637" xr:uid="{00000000-0005-0000-0000-00002C8B0000}"/>
    <cellStyle name="Normal 66 2 4 2" xfId="2476" xr:uid="{00000000-0005-0000-0000-00002D8B0000}"/>
    <cellStyle name="Normal 66 2 4 2 2" xfId="4166" xr:uid="{00000000-0005-0000-0000-00002E8B0000}"/>
    <cellStyle name="Normal 66 2 4 2 2 2" xfId="14239" xr:uid="{00000000-0005-0000-0000-00002F8B0000}"/>
    <cellStyle name="Normal 66 2 4 2 2 2 2" xfId="44570" xr:uid="{00000000-0005-0000-0000-0000308B0000}"/>
    <cellStyle name="Normal 66 2 4 2 2 2 3" xfId="29337" xr:uid="{00000000-0005-0000-0000-0000318B0000}"/>
    <cellStyle name="Normal 66 2 4 2 2 3" xfId="9219" xr:uid="{00000000-0005-0000-0000-0000328B0000}"/>
    <cellStyle name="Normal 66 2 4 2 2 3 2" xfId="39553" xr:uid="{00000000-0005-0000-0000-0000338B0000}"/>
    <cellStyle name="Normal 66 2 4 2 2 3 3" xfId="24320" xr:uid="{00000000-0005-0000-0000-0000348B0000}"/>
    <cellStyle name="Normal 66 2 4 2 2 4" xfId="34540" xr:uid="{00000000-0005-0000-0000-0000358B0000}"/>
    <cellStyle name="Normal 66 2 4 2 2 5" xfId="19307" xr:uid="{00000000-0005-0000-0000-0000368B0000}"/>
    <cellStyle name="Normal 66 2 4 2 3" xfId="5858" xr:uid="{00000000-0005-0000-0000-0000378B0000}"/>
    <cellStyle name="Normal 66 2 4 2 3 2" xfId="15910" xr:uid="{00000000-0005-0000-0000-0000388B0000}"/>
    <cellStyle name="Normal 66 2 4 2 3 2 2" xfId="46241" xr:uid="{00000000-0005-0000-0000-0000398B0000}"/>
    <cellStyle name="Normal 66 2 4 2 3 2 3" xfId="31008" xr:uid="{00000000-0005-0000-0000-00003A8B0000}"/>
    <cellStyle name="Normal 66 2 4 2 3 3" xfId="10890" xr:uid="{00000000-0005-0000-0000-00003B8B0000}"/>
    <cellStyle name="Normal 66 2 4 2 3 3 2" xfId="41224" xr:uid="{00000000-0005-0000-0000-00003C8B0000}"/>
    <cellStyle name="Normal 66 2 4 2 3 3 3" xfId="25991" xr:uid="{00000000-0005-0000-0000-00003D8B0000}"/>
    <cellStyle name="Normal 66 2 4 2 3 4" xfId="36211" xr:uid="{00000000-0005-0000-0000-00003E8B0000}"/>
    <cellStyle name="Normal 66 2 4 2 3 5" xfId="20978" xr:uid="{00000000-0005-0000-0000-00003F8B0000}"/>
    <cellStyle name="Normal 66 2 4 2 4" xfId="12568" xr:uid="{00000000-0005-0000-0000-0000408B0000}"/>
    <cellStyle name="Normal 66 2 4 2 4 2" xfId="42899" xr:uid="{00000000-0005-0000-0000-0000418B0000}"/>
    <cellStyle name="Normal 66 2 4 2 4 3" xfId="27666" xr:uid="{00000000-0005-0000-0000-0000428B0000}"/>
    <cellStyle name="Normal 66 2 4 2 5" xfId="7547" xr:uid="{00000000-0005-0000-0000-0000438B0000}"/>
    <cellStyle name="Normal 66 2 4 2 5 2" xfId="37882" xr:uid="{00000000-0005-0000-0000-0000448B0000}"/>
    <cellStyle name="Normal 66 2 4 2 5 3" xfId="22649" xr:uid="{00000000-0005-0000-0000-0000458B0000}"/>
    <cellStyle name="Normal 66 2 4 2 6" xfId="32870" xr:uid="{00000000-0005-0000-0000-0000468B0000}"/>
    <cellStyle name="Normal 66 2 4 2 7" xfId="17636" xr:uid="{00000000-0005-0000-0000-0000478B0000}"/>
    <cellStyle name="Normal 66 2 4 3" xfId="3329" xr:uid="{00000000-0005-0000-0000-0000488B0000}"/>
    <cellStyle name="Normal 66 2 4 3 2" xfId="13403" xr:uid="{00000000-0005-0000-0000-0000498B0000}"/>
    <cellStyle name="Normal 66 2 4 3 2 2" xfId="43734" xr:uid="{00000000-0005-0000-0000-00004A8B0000}"/>
    <cellStyle name="Normal 66 2 4 3 2 3" xfId="28501" xr:uid="{00000000-0005-0000-0000-00004B8B0000}"/>
    <cellStyle name="Normal 66 2 4 3 3" xfId="8383" xr:uid="{00000000-0005-0000-0000-00004C8B0000}"/>
    <cellStyle name="Normal 66 2 4 3 3 2" xfId="38717" xr:uid="{00000000-0005-0000-0000-00004D8B0000}"/>
    <cellStyle name="Normal 66 2 4 3 3 3" xfId="23484" xr:uid="{00000000-0005-0000-0000-00004E8B0000}"/>
    <cellStyle name="Normal 66 2 4 3 4" xfId="33704" xr:uid="{00000000-0005-0000-0000-00004F8B0000}"/>
    <cellStyle name="Normal 66 2 4 3 5" xfId="18471" xr:uid="{00000000-0005-0000-0000-0000508B0000}"/>
    <cellStyle name="Normal 66 2 4 4" xfId="5022" xr:uid="{00000000-0005-0000-0000-0000518B0000}"/>
    <cellStyle name="Normal 66 2 4 4 2" xfId="15074" xr:uid="{00000000-0005-0000-0000-0000528B0000}"/>
    <cellStyle name="Normal 66 2 4 4 2 2" xfId="45405" xr:uid="{00000000-0005-0000-0000-0000538B0000}"/>
    <cellStyle name="Normal 66 2 4 4 2 3" xfId="30172" xr:uid="{00000000-0005-0000-0000-0000548B0000}"/>
    <cellStyle name="Normal 66 2 4 4 3" xfId="10054" xr:uid="{00000000-0005-0000-0000-0000558B0000}"/>
    <cellStyle name="Normal 66 2 4 4 3 2" xfId="40388" xr:uid="{00000000-0005-0000-0000-0000568B0000}"/>
    <cellStyle name="Normal 66 2 4 4 3 3" xfId="25155" xr:uid="{00000000-0005-0000-0000-0000578B0000}"/>
    <cellStyle name="Normal 66 2 4 4 4" xfId="35375" xr:uid="{00000000-0005-0000-0000-0000588B0000}"/>
    <cellStyle name="Normal 66 2 4 4 5" xfId="20142" xr:uid="{00000000-0005-0000-0000-0000598B0000}"/>
    <cellStyle name="Normal 66 2 4 5" xfId="11732" xr:uid="{00000000-0005-0000-0000-00005A8B0000}"/>
    <cellStyle name="Normal 66 2 4 5 2" xfId="42063" xr:uid="{00000000-0005-0000-0000-00005B8B0000}"/>
    <cellStyle name="Normal 66 2 4 5 3" xfId="26830" xr:uid="{00000000-0005-0000-0000-00005C8B0000}"/>
    <cellStyle name="Normal 66 2 4 6" xfId="6711" xr:uid="{00000000-0005-0000-0000-00005D8B0000}"/>
    <cellStyle name="Normal 66 2 4 6 2" xfId="37046" xr:uid="{00000000-0005-0000-0000-00005E8B0000}"/>
    <cellStyle name="Normal 66 2 4 6 3" xfId="21813" xr:uid="{00000000-0005-0000-0000-00005F8B0000}"/>
    <cellStyle name="Normal 66 2 4 7" xfId="32034" xr:uid="{00000000-0005-0000-0000-0000608B0000}"/>
    <cellStyle name="Normal 66 2 4 8" xfId="16800" xr:uid="{00000000-0005-0000-0000-0000618B0000}"/>
    <cellStyle name="Normal 66 2 5" xfId="2058" xr:uid="{00000000-0005-0000-0000-0000628B0000}"/>
    <cellStyle name="Normal 66 2 5 2" xfId="3748" xr:uid="{00000000-0005-0000-0000-0000638B0000}"/>
    <cellStyle name="Normal 66 2 5 2 2" xfId="13821" xr:uid="{00000000-0005-0000-0000-0000648B0000}"/>
    <cellStyle name="Normal 66 2 5 2 2 2" xfId="44152" xr:uid="{00000000-0005-0000-0000-0000658B0000}"/>
    <cellStyle name="Normal 66 2 5 2 2 3" xfId="28919" xr:uid="{00000000-0005-0000-0000-0000668B0000}"/>
    <cellStyle name="Normal 66 2 5 2 3" xfId="8801" xr:uid="{00000000-0005-0000-0000-0000678B0000}"/>
    <cellStyle name="Normal 66 2 5 2 3 2" xfId="39135" xr:uid="{00000000-0005-0000-0000-0000688B0000}"/>
    <cellStyle name="Normal 66 2 5 2 3 3" xfId="23902" xr:uid="{00000000-0005-0000-0000-0000698B0000}"/>
    <cellStyle name="Normal 66 2 5 2 4" xfId="34122" xr:uid="{00000000-0005-0000-0000-00006A8B0000}"/>
    <cellStyle name="Normal 66 2 5 2 5" xfId="18889" xr:uid="{00000000-0005-0000-0000-00006B8B0000}"/>
    <cellStyle name="Normal 66 2 5 3" xfId="5440" xr:uid="{00000000-0005-0000-0000-00006C8B0000}"/>
    <cellStyle name="Normal 66 2 5 3 2" xfId="15492" xr:uid="{00000000-0005-0000-0000-00006D8B0000}"/>
    <cellStyle name="Normal 66 2 5 3 2 2" xfId="45823" xr:uid="{00000000-0005-0000-0000-00006E8B0000}"/>
    <cellStyle name="Normal 66 2 5 3 2 3" xfId="30590" xr:uid="{00000000-0005-0000-0000-00006F8B0000}"/>
    <cellStyle name="Normal 66 2 5 3 3" xfId="10472" xr:uid="{00000000-0005-0000-0000-0000708B0000}"/>
    <cellStyle name="Normal 66 2 5 3 3 2" xfId="40806" xr:uid="{00000000-0005-0000-0000-0000718B0000}"/>
    <cellStyle name="Normal 66 2 5 3 3 3" xfId="25573" xr:uid="{00000000-0005-0000-0000-0000728B0000}"/>
    <cellStyle name="Normal 66 2 5 3 4" xfId="35793" xr:uid="{00000000-0005-0000-0000-0000738B0000}"/>
    <cellStyle name="Normal 66 2 5 3 5" xfId="20560" xr:uid="{00000000-0005-0000-0000-0000748B0000}"/>
    <cellStyle name="Normal 66 2 5 4" xfId="12150" xr:uid="{00000000-0005-0000-0000-0000758B0000}"/>
    <cellStyle name="Normal 66 2 5 4 2" xfId="42481" xr:uid="{00000000-0005-0000-0000-0000768B0000}"/>
    <cellStyle name="Normal 66 2 5 4 3" xfId="27248" xr:uid="{00000000-0005-0000-0000-0000778B0000}"/>
    <cellStyle name="Normal 66 2 5 5" xfId="7129" xr:uid="{00000000-0005-0000-0000-0000788B0000}"/>
    <cellStyle name="Normal 66 2 5 5 2" xfId="37464" xr:uid="{00000000-0005-0000-0000-0000798B0000}"/>
    <cellStyle name="Normal 66 2 5 5 3" xfId="22231" xr:uid="{00000000-0005-0000-0000-00007A8B0000}"/>
    <cellStyle name="Normal 66 2 5 6" xfId="32452" xr:uid="{00000000-0005-0000-0000-00007B8B0000}"/>
    <cellStyle name="Normal 66 2 5 7" xfId="17218" xr:uid="{00000000-0005-0000-0000-00007C8B0000}"/>
    <cellStyle name="Normal 66 2 6" xfId="2911" xr:uid="{00000000-0005-0000-0000-00007D8B0000}"/>
    <cellStyle name="Normal 66 2 6 2" xfId="12985" xr:uid="{00000000-0005-0000-0000-00007E8B0000}"/>
    <cellStyle name="Normal 66 2 6 2 2" xfId="43316" xr:uid="{00000000-0005-0000-0000-00007F8B0000}"/>
    <cellStyle name="Normal 66 2 6 2 3" xfId="28083" xr:uid="{00000000-0005-0000-0000-0000808B0000}"/>
    <cellStyle name="Normal 66 2 6 3" xfId="7965" xr:uid="{00000000-0005-0000-0000-0000818B0000}"/>
    <cellStyle name="Normal 66 2 6 3 2" xfId="38299" xr:uid="{00000000-0005-0000-0000-0000828B0000}"/>
    <cellStyle name="Normal 66 2 6 3 3" xfId="23066" xr:uid="{00000000-0005-0000-0000-0000838B0000}"/>
    <cellStyle name="Normal 66 2 6 4" xfId="33286" xr:uid="{00000000-0005-0000-0000-0000848B0000}"/>
    <cellStyle name="Normal 66 2 6 5" xfId="18053" xr:uid="{00000000-0005-0000-0000-0000858B0000}"/>
    <cellStyle name="Normal 66 2 7" xfId="4604" xr:uid="{00000000-0005-0000-0000-0000868B0000}"/>
    <cellStyle name="Normal 66 2 7 2" xfId="14656" xr:uid="{00000000-0005-0000-0000-0000878B0000}"/>
    <cellStyle name="Normal 66 2 7 2 2" xfId="44987" xr:uid="{00000000-0005-0000-0000-0000888B0000}"/>
    <cellStyle name="Normal 66 2 7 2 3" xfId="29754" xr:uid="{00000000-0005-0000-0000-0000898B0000}"/>
    <cellStyle name="Normal 66 2 7 3" xfId="9636" xr:uid="{00000000-0005-0000-0000-00008A8B0000}"/>
    <cellStyle name="Normal 66 2 7 3 2" xfId="39970" xr:uid="{00000000-0005-0000-0000-00008B8B0000}"/>
    <cellStyle name="Normal 66 2 7 3 3" xfId="24737" xr:uid="{00000000-0005-0000-0000-00008C8B0000}"/>
    <cellStyle name="Normal 66 2 7 4" xfId="34957" xr:uid="{00000000-0005-0000-0000-00008D8B0000}"/>
    <cellStyle name="Normal 66 2 7 5" xfId="19724" xr:uid="{00000000-0005-0000-0000-00008E8B0000}"/>
    <cellStyle name="Normal 66 2 8" xfId="11314" xr:uid="{00000000-0005-0000-0000-00008F8B0000}"/>
    <cellStyle name="Normal 66 2 8 2" xfId="41645" xr:uid="{00000000-0005-0000-0000-0000908B0000}"/>
    <cellStyle name="Normal 66 2 8 3" xfId="26412" xr:uid="{00000000-0005-0000-0000-0000918B0000}"/>
    <cellStyle name="Normal 66 2 9" xfId="6293" xr:uid="{00000000-0005-0000-0000-0000928B0000}"/>
    <cellStyle name="Normal 66 2 9 2" xfId="36628" xr:uid="{00000000-0005-0000-0000-0000938B0000}"/>
    <cellStyle name="Normal 66 2 9 3" xfId="21395" xr:uid="{00000000-0005-0000-0000-0000948B0000}"/>
    <cellStyle name="Normal 66 3" xfId="1257" xr:uid="{00000000-0005-0000-0000-0000958B0000}"/>
    <cellStyle name="Normal 66 3 10" xfId="16434" xr:uid="{00000000-0005-0000-0000-0000968B0000}"/>
    <cellStyle name="Normal 66 3 2" xfId="1476" xr:uid="{00000000-0005-0000-0000-0000978B0000}"/>
    <cellStyle name="Normal 66 3 2 2" xfId="1897" xr:uid="{00000000-0005-0000-0000-0000988B0000}"/>
    <cellStyle name="Normal 66 3 2 2 2" xfId="2736" xr:uid="{00000000-0005-0000-0000-0000998B0000}"/>
    <cellStyle name="Normal 66 3 2 2 2 2" xfId="4426" xr:uid="{00000000-0005-0000-0000-00009A8B0000}"/>
    <cellStyle name="Normal 66 3 2 2 2 2 2" xfId="14499" xr:uid="{00000000-0005-0000-0000-00009B8B0000}"/>
    <cellStyle name="Normal 66 3 2 2 2 2 2 2" xfId="44830" xr:uid="{00000000-0005-0000-0000-00009C8B0000}"/>
    <cellStyle name="Normal 66 3 2 2 2 2 2 3" xfId="29597" xr:uid="{00000000-0005-0000-0000-00009D8B0000}"/>
    <cellStyle name="Normal 66 3 2 2 2 2 3" xfId="9479" xr:uid="{00000000-0005-0000-0000-00009E8B0000}"/>
    <cellStyle name="Normal 66 3 2 2 2 2 3 2" xfId="39813" xr:uid="{00000000-0005-0000-0000-00009F8B0000}"/>
    <cellStyle name="Normal 66 3 2 2 2 2 3 3" xfId="24580" xr:uid="{00000000-0005-0000-0000-0000A08B0000}"/>
    <cellStyle name="Normal 66 3 2 2 2 2 4" xfId="34800" xr:uid="{00000000-0005-0000-0000-0000A18B0000}"/>
    <cellStyle name="Normal 66 3 2 2 2 2 5" xfId="19567" xr:uid="{00000000-0005-0000-0000-0000A28B0000}"/>
    <cellStyle name="Normal 66 3 2 2 2 3" xfId="6118" xr:uid="{00000000-0005-0000-0000-0000A38B0000}"/>
    <cellStyle name="Normal 66 3 2 2 2 3 2" xfId="16170" xr:uid="{00000000-0005-0000-0000-0000A48B0000}"/>
    <cellStyle name="Normal 66 3 2 2 2 3 2 2" xfId="46501" xr:uid="{00000000-0005-0000-0000-0000A58B0000}"/>
    <cellStyle name="Normal 66 3 2 2 2 3 2 3" xfId="31268" xr:uid="{00000000-0005-0000-0000-0000A68B0000}"/>
    <cellStyle name="Normal 66 3 2 2 2 3 3" xfId="11150" xr:uid="{00000000-0005-0000-0000-0000A78B0000}"/>
    <cellStyle name="Normal 66 3 2 2 2 3 3 2" xfId="41484" xr:uid="{00000000-0005-0000-0000-0000A88B0000}"/>
    <cellStyle name="Normal 66 3 2 2 2 3 3 3" xfId="26251" xr:uid="{00000000-0005-0000-0000-0000A98B0000}"/>
    <cellStyle name="Normal 66 3 2 2 2 3 4" xfId="36471" xr:uid="{00000000-0005-0000-0000-0000AA8B0000}"/>
    <cellStyle name="Normal 66 3 2 2 2 3 5" xfId="21238" xr:uid="{00000000-0005-0000-0000-0000AB8B0000}"/>
    <cellStyle name="Normal 66 3 2 2 2 4" xfId="12828" xr:uid="{00000000-0005-0000-0000-0000AC8B0000}"/>
    <cellStyle name="Normal 66 3 2 2 2 4 2" xfId="43159" xr:uid="{00000000-0005-0000-0000-0000AD8B0000}"/>
    <cellStyle name="Normal 66 3 2 2 2 4 3" xfId="27926" xr:uid="{00000000-0005-0000-0000-0000AE8B0000}"/>
    <cellStyle name="Normal 66 3 2 2 2 5" xfId="7807" xr:uid="{00000000-0005-0000-0000-0000AF8B0000}"/>
    <cellStyle name="Normal 66 3 2 2 2 5 2" xfId="38142" xr:uid="{00000000-0005-0000-0000-0000B08B0000}"/>
    <cellStyle name="Normal 66 3 2 2 2 5 3" xfId="22909" xr:uid="{00000000-0005-0000-0000-0000B18B0000}"/>
    <cellStyle name="Normal 66 3 2 2 2 6" xfId="33130" xr:uid="{00000000-0005-0000-0000-0000B28B0000}"/>
    <cellStyle name="Normal 66 3 2 2 2 7" xfId="17896" xr:uid="{00000000-0005-0000-0000-0000B38B0000}"/>
    <cellStyle name="Normal 66 3 2 2 3" xfId="3589" xr:uid="{00000000-0005-0000-0000-0000B48B0000}"/>
    <cellStyle name="Normal 66 3 2 2 3 2" xfId="13663" xr:uid="{00000000-0005-0000-0000-0000B58B0000}"/>
    <cellStyle name="Normal 66 3 2 2 3 2 2" xfId="43994" xr:uid="{00000000-0005-0000-0000-0000B68B0000}"/>
    <cellStyle name="Normal 66 3 2 2 3 2 3" xfId="28761" xr:uid="{00000000-0005-0000-0000-0000B78B0000}"/>
    <cellStyle name="Normal 66 3 2 2 3 3" xfId="8643" xr:uid="{00000000-0005-0000-0000-0000B88B0000}"/>
    <cellStyle name="Normal 66 3 2 2 3 3 2" xfId="38977" xr:uid="{00000000-0005-0000-0000-0000B98B0000}"/>
    <cellStyle name="Normal 66 3 2 2 3 3 3" xfId="23744" xr:uid="{00000000-0005-0000-0000-0000BA8B0000}"/>
    <cellStyle name="Normal 66 3 2 2 3 4" xfId="33964" xr:uid="{00000000-0005-0000-0000-0000BB8B0000}"/>
    <cellStyle name="Normal 66 3 2 2 3 5" xfId="18731" xr:uid="{00000000-0005-0000-0000-0000BC8B0000}"/>
    <cellStyle name="Normal 66 3 2 2 4" xfId="5282" xr:uid="{00000000-0005-0000-0000-0000BD8B0000}"/>
    <cellStyle name="Normal 66 3 2 2 4 2" xfId="15334" xr:uid="{00000000-0005-0000-0000-0000BE8B0000}"/>
    <cellStyle name="Normal 66 3 2 2 4 2 2" xfId="45665" xr:uid="{00000000-0005-0000-0000-0000BF8B0000}"/>
    <cellStyle name="Normal 66 3 2 2 4 2 3" xfId="30432" xr:uid="{00000000-0005-0000-0000-0000C08B0000}"/>
    <cellStyle name="Normal 66 3 2 2 4 3" xfId="10314" xr:uid="{00000000-0005-0000-0000-0000C18B0000}"/>
    <cellStyle name="Normal 66 3 2 2 4 3 2" xfId="40648" xr:uid="{00000000-0005-0000-0000-0000C28B0000}"/>
    <cellStyle name="Normal 66 3 2 2 4 3 3" xfId="25415" xr:uid="{00000000-0005-0000-0000-0000C38B0000}"/>
    <cellStyle name="Normal 66 3 2 2 4 4" xfId="35635" xr:uid="{00000000-0005-0000-0000-0000C48B0000}"/>
    <cellStyle name="Normal 66 3 2 2 4 5" xfId="20402" xr:uid="{00000000-0005-0000-0000-0000C58B0000}"/>
    <cellStyle name="Normal 66 3 2 2 5" xfId="11992" xr:uid="{00000000-0005-0000-0000-0000C68B0000}"/>
    <cellStyle name="Normal 66 3 2 2 5 2" xfId="42323" xr:uid="{00000000-0005-0000-0000-0000C78B0000}"/>
    <cellStyle name="Normal 66 3 2 2 5 3" xfId="27090" xr:uid="{00000000-0005-0000-0000-0000C88B0000}"/>
    <cellStyle name="Normal 66 3 2 2 6" xfId="6971" xr:uid="{00000000-0005-0000-0000-0000C98B0000}"/>
    <cellStyle name="Normal 66 3 2 2 6 2" xfId="37306" xr:uid="{00000000-0005-0000-0000-0000CA8B0000}"/>
    <cellStyle name="Normal 66 3 2 2 6 3" xfId="22073" xr:uid="{00000000-0005-0000-0000-0000CB8B0000}"/>
    <cellStyle name="Normal 66 3 2 2 7" xfId="32294" xr:uid="{00000000-0005-0000-0000-0000CC8B0000}"/>
    <cellStyle name="Normal 66 3 2 2 8" xfId="17060" xr:uid="{00000000-0005-0000-0000-0000CD8B0000}"/>
    <cellStyle name="Normal 66 3 2 3" xfId="2318" xr:uid="{00000000-0005-0000-0000-0000CE8B0000}"/>
    <cellStyle name="Normal 66 3 2 3 2" xfId="4008" xr:uid="{00000000-0005-0000-0000-0000CF8B0000}"/>
    <cellStyle name="Normal 66 3 2 3 2 2" xfId="14081" xr:uid="{00000000-0005-0000-0000-0000D08B0000}"/>
    <cellStyle name="Normal 66 3 2 3 2 2 2" xfId="44412" xr:uid="{00000000-0005-0000-0000-0000D18B0000}"/>
    <cellStyle name="Normal 66 3 2 3 2 2 3" xfId="29179" xr:uid="{00000000-0005-0000-0000-0000D28B0000}"/>
    <cellStyle name="Normal 66 3 2 3 2 3" xfId="9061" xr:uid="{00000000-0005-0000-0000-0000D38B0000}"/>
    <cellStyle name="Normal 66 3 2 3 2 3 2" xfId="39395" xr:uid="{00000000-0005-0000-0000-0000D48B0000}"/>
    <cellStyle name="Normal 66 3 2 3 2 3 3" xfId="24162" xr:uid="{00000000-0005-0000-0000-0000D58B0000}"/>
    <cellStyle name="Normal 66 3 2 3 2 4" xfId="34382" xr:uid="{00000000-0005-0000-0000-0000D68B0000}"/>
    <cellStyle name="Normal 66 3 2 3 2 5" xfId="19149" xr:uid="{00000000-0005-0000-0000-0000D78B0000}"/>
    <cellStyle name="Normal 66 3 2 3 3" xfId="5700" xr:uid="{00000000-0005-0000-0000-0000D88B0000}"/>
    <cellStyle name="Normal 66 3 2 3 3 2" xfId="15752" xr:uid="{00000000-0005-0000-0000-0000D98B0000}"/>
    <cellStyle name="Normal 66 3 2 3 3 2 2" xfId="46083" xr:uid="{00000000-0005-0000-0000-0000DA8B0000}"/>
    <cellStyle name="Normal 66 3 2 3 3 2 3" xfId="30850" xr:uid="{00000000-0005-0000-0000-0000DB8B0000}"/>
    <cellStyle name="Normal 66 3 2 3 3 3" xfId="10732" xr:uid="{00000000-0005-0000-0000-0000DC8B0000}"/>
    <cellStyle name="Normal 66 3 2 3 3 3 2" xfId="41066" xr:uid="{00000000-0005-0000-0000-0000DD8B0000}"/>
    <cellStyle name="Normal 66 3 2 3 3 3 3" xfId="25833" xr:uid="{00000000-0005-0000-0000-0000DE8B0000}"/>
    <cellStyle name="Normal 66 3 2 3 3 4" xfId="36053" xr:uid="{00000000-0005-0000-0000-0000DF8B0000}"/>
    <cellStyle name="Normal 66 3 2 3 3 5" xfId="20820" xr:uid="{00000000-0005-0000-0000-0000E08B0000}"/>
    <cellStyle name="Normal 66 3 2 3 4" xfId="12410" xr:uid="{00000000-0005-0000-0000-0000E18B0000}"/>
    <cellStyle name="Normal 66 3 2 3 4 2" xfId="42741" xr:uid="{00000000-0005-0000-0000-0000E28B0000}"/>
    <cellStyle name="Normal 66 3 2 3 4 3" xfId="27508" xr:uid="{00000000-0005-0000-0000-0000E38B0000}"/>
    <cellStyle name="Normal 66 3 2 3 5" xfId="7389" xr:uid="{00000000-0005-0000-0000-0000E48B0000}"/>
    <cellStyle name="Normal 66 3 2 3 5 2" xfId="37724" xr:uid="{00000000-0005-0000-0000-0000E58B0000}"/>
    <cellStyle name="Normal 66 3 2 3 5 3" xfId="22491" xr:uid="{00000000-0005-0000-0000-0000E68B0000}"/>
    <cellStyle name="Normal 66 3 2 3 6" xfId="32712" xr:uid="{00000000-0005-0000-0000-0000E78B0000}"/>
    <cellStyle name="Normal 66 3 2 3 7" xfId="17478" xr:uid="{00000000-0005-0000-0000-0000E88B0000}"/>
    <cellStyle name="Normal 66 3 2 4" xfId="3171" xr:uid="{00000000-0005-0000-0000-0000E98B0000}"/>
    <cellStyle name="Normal 66 3 2 4 2" xfId="13245" xr:uid="{00000000-0005-0000-0000-0000EA8B0000}"/>
    <cellStyle name="Normal 66 3 2 4 2 2" xfId="43576" xr:uid="{00000000-0005-0000-0000-0000EB8B0000}"/>
    <cellStyle name="Normal 66 3 2 4 2 3" xfId="28343" xr:uid="{00000000-0005-0000-0000-0000EC8B0000}"/>
    <cellStyle name="Normal 66 3 2 4 3" xfId="8225" xr:uid="{00000000-0005-0000-0000-0000ED8B0000}"/>
    <cellStyle name="Normal 66 3 2 4 3 2" xfId="38559" xr:uid="{00000000-0005-0000-0000-0000EE8B0000}"/>
    <cellStyle name="Normal 66 3 2 4 3 3" xfId="23326" xr:uid="{00000000-0005-0000-0000-0000EF8B0000}"/>
    <cellStyle name="Normal 66 3 2 4 4" xfId="33546" xr:uid="{00000000-0005-0000-0000-0000F08B0000}"/>
    <cellStyle name="Normal 66 3 2 4 5" xfId="18313" xr:uid="{00000000-0005-0000-0000-0000F18B0000}"/>
    <cellStyle name="Normal 66 3 2 5" xfId="4864" xr:uid="{00000000-0005-0000-0000-0000F28B0000}"/>
    <cellStyle name="Normal 66 3 2 5 2" xfId="14916" xr:uid="{00000000-0005-0000-0000-0000F38B0000}"/>
    <cellStyle name="Normal 66 3 2 5 2 2" xfId="45247" xr:uid="{00000000-0005-0000-0000-0000F48B0000}"/>
    <cellStyle name="Normal 66 3 2 5 2 3" xfId="30014" xr:uid="{00000000-0005-0000-0000-0000F58B0000}"/>
    <cellStyle name="Normal 66 3 2 5 3" xfId="9896" xr:uid="{00000000-0005-0000-0000-0000F68B0000}"/>
    <cellStyle name="Normal 66 3 2 5 3 2" xfId="40230" xr:uid="{00000000-0005-0000-0000-0000F78B0000}"/>
    <cellStyle name="Normal 66 3 2 5 3 3" xfId="24997" xr:uid="{00000000-0005-0000-0000-0000F88B0000}"/>
    <cellStyle name="Normal 66 3 2 5 4" xfId="35217" xr:uid="{00000000-0005-0000-0000-0000F98B0000}"/>
    <cellStyle name="Normal 66 3 2 5 5" xfId="19984" xr:uid="{00000000-0005-0000-0000-0000FA8B0000}"/>
    <cellStyle name="Normal 66 3 2 6" xfId="11574" xr:uid="{00000000-0005-0000-0000-0000FB8B0000}"/>
    <cellStyle name="Normal 66 3 2 6 2" xfId="41905" xr:uid="{00000000-0005-0000-0000-0000FC8B0000}"/>
    <cellStyle name="Normal 66 3 2 6 3" xfId="26672" xr:uid="{00000000-0005-0000-0000-0000FD8B0000}"/>
    <cellStyle name="Normal 66 3 2 7" xfId="6553" xr:uid="{00000000-0005-0000-0000-0000FE8B0000}"/>
    <cellStyle name="Normal 66 3 2 7 2" xfId="36888" xr:uid="{00000000-0005-0000-0000-0000FF8B0000}"/>
    <cellStyle name="Normal 66 3 2 7 3" xfId="21655" xr:uid="{00000000-0005-0000-0000-0000008C0000}"/>
    <cellStyle name="Normal 66 3 2 8" xfId="31876" xr:uid="{00000000-0005-0000-0000-0000018C0000}"/>
    <cellStyle name="Normal 66 3 2 9" xfId="16642" xr:uid="{00000000-0005-0000-0000-0000028C0000}"/>
    <cellStyle name="Normal 66 3 3" xfId="1689" xr:uid="{00000000-0005-0000-0000-0000038C0000}"/>
    <cellStyle name="Normal 66 3 3 2" xfId="2528" xr:uid="{00000000-0005-0000-0000-0000048C0000}"/>
    <cellStyle name="Normal 66 3 3 2 2" xfId="4218" xr:uid="{00000000-0005-0000-0000-0000058C0000}"/>
    <cellStyle name="Normal 66 3 3 2 2 2" xfId="14291" xr:uid="{00000000-0005-0000-0000-0000068C0000}"/>
    <cellStyle name="Normal 66 3 3 2 2 2 2" xfId="44622" xr:uid="{00000000-0005-0000-0000-0000078C0000}"/>
    <cellStyle name="Normal 66 3 3 2 2 2 3" xfId="29389" xr:uid="{00000000-0005-0000-0000-0000088C0000}"/>
    <cellStyle name="Normal 66 3 3 2 2 3" xfId="9271" xr:uid="{00000000-0005-0000-0000-0000098C0000}"/>
    <cellStyle name="Normal 66 3 3 2 2 3 2" xfId="39605" xr:uid="{00000000-0005-0000-0000-00000A8C0000}"/>
    <cellStyle name="Normal 66 3 3 2 2 3 3" xfId="24372" xr:uid="{00000000-0005-0000-0000-00000B8C0000}"/>
    <cellStyle name="Normal 66 3 3 2 2 4" xfId="34592" xr:uid="{00000000-0005-0000-0000-00000C8C0000}"/>
    <cellStyle name="Normal 66 3 3 2 2 5" xfId="19359" xr:uid="{00000000-0005-0000-0000-00000D8C0000}"/>
    <cellStyle name="Normal 66 3 3 2 3" xfId="5910" xr:uid="{00000000-0005-0000-0000-00000E8C0000}"/>
    <cellStyle name="Normal 66 3 3 2 3 2" xfId="15962" xr:uid="{00000000-0005-0000-0000-00000F8C0000}"/>
    <cellStyle name="Normal 66 3 3 2 3 2 2" xfId="46293" xr:uid="{00000000-0005-0000-0000-0000108C0000}"/>
    <cellStyle name="Normal 66 3 3 2 3 2 3" xfId="31060" xr:uid="{00000000-0005-0000-0000-0000118C0000}"/>
    <cellStyle name="Normal 66 3 3 2 3 3" xfId="10942" xr:uid="{00000000-0005-0000-0000-0000128C0000}"/>
    <cellStyle name="Normal 66 3 3 2 3 3 2" xfId="41276" xr:uid="{00000000-0005-0000-0000-0000138C0000}"/>
    <cellStyle name="Normal 66 3 3 2 3 3 3" xfId="26043" xr:uid="{00000000-0005-0000-0000-0000148C0000}"/>
    <cellStyle name="Normal 66 3 3 2 3 4" xfId="36263" xr:uid="{00000000-0005-0000-0000-0000158C0000}"/>
    <cellStyle name="Normal 66 3 3 2 3 5" xfId="21030" xr:uid="{00000000-0005-0000-0000-0000168C0000}"/>
    <cellStyle name="Normal 66 3 3 2 4" xfId="12620" xr:uid="{00000000-0005-0000-0000-0000178C0000}"/>
    <cellStyle name="Normal 66 3 3 2 4 2" xfId="42951" xr:uid="{00000000-0005-0000-0000-0000188C0000}"/>
    <cellStyle name="Normal 66 3 3 2 4 3" xfId="27718" xr:uid="{00000000-0005-0000-0000-0000198C0000}"/>
    <cellStyle name="Normal 66 3 3 2 5" xfId="7599" xr:uid="{00000000-0005-0000-0000-00001A8C0000}"/>
    <cellStyle name="Normal 66 3 3 2 5 2" xfId="37934" xr:uid="{00000000-0005-0000-0000-00001B8C0000}"/>
    <cellStyle name="Normal 66 3 3 2 5 3" xfId="22701" xr:uid="{00000000-0005-0000-0000-00001C8C0000}"/>
    <cellStyle name="Normal 66 3 3 2 6" xfId="32922" xr:uid="{00000000-0005-0000-0000-00001D8C0000}"/>
    <cellStyle name="Normal 66 3 3 2 7" xfId="17688" xr:uid="{00000000-0005-0000-0000-00001E8C0000}"/>
    <cellStyle name="Normal 66 3 3 3" xfId="3381" xr:uid="{00000000-0005-0000-0000-00001F8C0000}"/>
    <cellStyle name="Normal 66 3 3 3 2" xfId="13455" xr:uid="{00000000-0005-0000-0000-0000208C0000}"/>
    <cellStyle name="Normal 66 3 3 3 2 2" xfId="43786" xr:uid="{00000000-0005-0000-0000-0000218C0000}"/>
    <cellStyle name="Normal 66 3 3 3 2 3" xfId="28553" xr:uid="{00000000-0005-0000-0000-0000228C0000}"/>
    <cellStyle name="Normal 66 3 3 3 3" xfId="8435" xr:uid="{00000000-0005-0000-0000-0000238C0000}"/>
    <cellStyle name="Normal 66 3 3 3 3 2" xfId="38769" xr:uid="{00000000-0005-0000-0000-0000248C0000}"/>
    <cellStyle name="Normal 66 3 3 3 3 3" xfId="23536" xr:uid="{00000000-0005-0000-0000-0000258C0000}"/>
    <cellStyle name="Normal 66 3 3 3 4" xfId="33756" xr:uid="{00000000-0005-0000-0000-0000268C0000}"/>
    <cellStyle name="Normal 66 3 3 3 5" xfId="18523" xr:uid="{00000000-0005-0000-0000-0000278C0000}"/>
    <cellStyle name="Normal 66 3 3 4" xfId="5074" xr:uid="{00000000-0005-0000-0000-0000288C0000}"/>
    <cellStyle name="Normal 66 3 3 4 2" xfId="15126" xr:uid="{00000000-0005-0000-0000-0000298C0000}"/>
    <cellStyle name="Normal 66 3 3 4 2 2" xfId="45457" xr:uid="{00000000-0005-0000-0000-00002A8C0000}"/>
    <cellStyle name="Normal 66 3 3 4 2 3" xfId="30224" xr:uid="{00000000-0005-0000-0000-00002B8C0000}"/>
    <cellStyle name="Normal 66 3 3 4 3" xfId="10106" xr:uid="{00000000-0005-0000-0000-00002C8C0000}"/>
    <cellStyle name="Normal 66 3 3 4 3 2" xfId="40440" xr:uid="{00000000-0005-0000-0000-00002D8C0000}"/>
    <cellStyle name="Normal 66 3 3 4 3 3" xfId="25207" xr:uid="{00000000-0005-0000-0000-00002E8C0000}"/>
    <cellStyle name="Normal 66 3 3 4 4" xfId="35427" xr:uid="{00000000-0005-0000-0000-00002F8C0000}"/>
    <cellStyle name="Normal 66 3 3 4 5" xfId="20194" xr:uid="{00000000-0005-0000-0000-0000308C0000}"/>
    <cellStyle name="Normal 66 3 3 5" xfId="11784" xr:uid="{00000000-0005-0000-0000-0000318C0000}"/>
    <cellStyle name="Normal 66 3 3 5 2" xfId="42115" xr:uid="{00000000-0005-0000-0000-0000328C0000}"/>
    <cellStyle name="Normal 66 3 3 5 3" xfId="26882" xr:uid="{00000000-0005-0000-0000-0000338C0000}"/>
    <cellStyle name="Normal 66 3 3 6" xfId="6763" xr:uid="{00000000-0005-0000-0000-0000348C0000}"/>
    <cellStyle name="Normal 66 3 3 6 2" xfId="37098" xr:uid="{00000000-0005-0000-0000-0000358C0000}"/>
    <cellStyle name="Normal 66 3 3 6 3" xfId="21865" xr:uid="{00000000-0005-0000-0000-0000368C0000}"/>
    <cellStyle name="Normal 66 3 3 7" xfId="32086" xr:uid="{00000000-0005-0000-0000-0000378C0000}"/>
    <cellStyle name="Normal 66 3 3 8" xfId="16852" xr:uid="{00000000-0005-0000-0000-0000388C0000}"/>
    <cellStyle name="Normal 66 3 4" xfId="2110" xr:uid="{00000000-0005-0000-0000-0000398C0000}"/>
    <cellStyle name="Normal 66 3 4 2" xfId="3800" xr:uid="{00000000-0005-0000-0000-00003A8C0000}"/>
    <cellStyle name="Normal 66 3 4 2 2" xfId="13873" xr:uid="{00000000-0005-0000-0000-00003B8C0000}"/>
    <cellStyle name="Normal 66 3 4 2 2 2" xfId="44204" xr:uid="{00000000-0005-0000-0000-00003C8C0000}"/>
    <cellStyle name="Normal 66 3 4 2 2 3" xfId="28971" xr:uid="{00000000-0005-0000-0000-00003D8C0000}"/>
    <cellStyle name="Normal 66 3 4 2 3" xfId="8853" xr:uid="{00000000-0005-0000-0000-00003E8C0000}"/>
    <cellStyle name="Normal 66 3 4 2 3 2" xfId="39187" xr:uid="{00000000-0005-0000-0000-00003F8C0000}"/>
    <cellStyle name="Normal 66 3 4 2 3 3" xfId="23954" xr:uid="{00000000-0005-0000-0000-0000408C0000}"/>
    <cellStyle name="Normal 66 3 4 2 4" xfId="34174" xr:uid="{00000000-0005-0000-0000-0000418C0000}"/>
    <cellStyle name="Normal 66 3 4 2 5" xfId="18941" xr:uid="{00000000-0005-0000-0000-0000428C0000}"/>
    <cellStyle name="Normal 66 3 4 3" xfId="5492" xr:uid="{00000000-0005-0000-0000-0000438C0000}"/>
    <cellStyle name="Normal 66 3 4 3 2" xfId="15544" xr:uid="{00000000-0005-0000-0000-0000448C0000}"/>
    <cellStyle name="Normal 66 3 4 3 2 2" xfId="45875" xr:uid="{00000000-0005-0000-0000-0000458C0000}"/>
    <cellStyle name="Normal 66 3 4 3 2 3" xfId="30642" xr:uid="{00000000-0005-0000-0000-0000468C0000}"/>
    <cellStyle name="Normal 66 3 4 3 3" xfId="10524" xr:uid="{00000000-0005-0000-0000-0000478C0000}"/>
    <cellStyle name="Normal 66 3 4 3 3 2" xfId="40858" xr:uid="{00000000-0005-0000-0000-0000488C0000}"/>
    <cellStyle name="Normal 66 3 4 3 3 3" xfId="25625" xr:uid="{00000000-0005-0000-0000-0000498C0000}"/>
    <cellStyle name="Normal 66 3 4 3 4" xfId="35845" xr:uid="{00000000-0005-0000-0000-00004A8C0000}"/>
    <cellStyle name="Normal 66 3 4 3 5" xfId="20612" xr:uid="{00000000-0005-0000-0000-00004B8C0000}"/>
    <cellStyle name="Normal 66 3 4 4" xfId="12202" xr:uid="{00000000-0005-0000-0000-00004C8C0000}"/>
    <cellStyle name="Normal 66 3 4 4 2" xfId="42533" xr:uid="{00000000-0005-0000-0000-00004D8C0000}"/>
    <cellStyle name="Normal 66 3 4 4 3" xfId="27300" xr:uid="{00000000-0005-0000-0000-00004E8C0000}"/>
    <cellStyle name="Normal 66 3 4 5" xfId="7181" xr:uid="{00000000-0005-0000-0000-00004F8C0000}"/>
    <cellStyle name="Normal 66 3 4 5 2" xfId="37516" xr:uid="{00000000-0005-0000-0000-0000508C0000}"/>
    <cellStyle name="Normal 66 3 4 5 3" xfId="22283" xr:uid="{00000000-0005-0000-0000-0000518C0000}"/>
    <cellStyle name="Normal 66 3 4 6" xfId="32504" xr:uid="{00000000-0005-0000-0000-0000528C0000}"/>
    <cellStyle name="Normal 66 3 4 7" xfId="17270" xr:uid="{00000000-0005-0000-0000-0000538C0000}"/>
    <cellStyle name="Normal 66 3 5" xfId="2963" xr:uid="{00000000-0005-0000-0000-0000548C0000}"/>
    <cellStyle name="Normal 66 3 5 2" xfId="13037" xr:uid="{00000000-0005-0000-0000-0000558C0000}"/>
    <cellStyle name="Normal 66 3 5 2 2" xfId="43368" xr:uid="{00000000-0005-0000-0000-0000568C0000}"/>
    <cellStyle name="Normal 66 3 5 2 3" xfId="28135" xr:uid="{00000000-0005-0000-0000-0000578C0000}"/>
    <cellStyle name="Normal 66 3 5 3" xfId="8017" xr:uid="{00000000-0005-0000-0000-0000588C0000}"/>
    <cellStyle name="Normal 66 3 5 3 2" xfId="38351" xr:uid="{00000000-0005-0000-0000-0000598C0000}"/>
    <cellStyle name="Normal 66 3 5 3 3" xfId="23118" xr:uid="{00000000-0005-0000-0000-00005A8C0000}"/>
    <cellStyle name="Normal 66 3 5 4" xfId="33338" xr:uid="{00000000-0005-0000-0000-00005B8C0000}"/>
    <cellStyle name="Normal 66 3 5 5" xfId="18105" xr:uid="{00000000-0005-0000-0000-00005C8C0000}"/>
    <cellStyle name="Normal 66 3 6" xfId="4656" xr:uid="{00000000-0005-0000-0000-00005D8C0000}"/>
    <cellStyle name="Normal 66 3 6 2" xfId="14708" xr:uid="{00000000-0005-0000-0000-00005E8C0000}"/>
    <cellStyle name="Normal 66 3 6 2 2" xfId="45039" xr:uid="{00000000-0005-0000-0000-00005F8C0000}"/>
    <cellStyle name="Normal 66 3 6 2 3" xfId="29806" xr:uid="{00000000-0005-0000-0000-0000608C0000}"/>
    <cellStyle name="Normal 66 3 6 3" xfId="9688" xr:uid="{00000000-0005-0000-0000-0000618C0000}"/>
    <cellStyle name="Normal 66 3 6 3 2" xfId="40022" xr:uid="{00000000-0005-0000-0000-0000628C0000}"/>
    <cellStyle name="Normal 66 3 6 3 3" xfId="24789" xr:uid="{00000000-0005-0000-0000-0000638C0000}"/>
    <cellStyle name="Normal 66 3 6 4" xfId="35009" xr:uid="{00000000-0005-0000-0000-0000648C0000}"/>
    <cellStyle name="Normal 66 3 6 5" xfId="19776" xr:uid="{00000000-0005-0000-0000-0000658C0000}"/>
    <cellStyle name="Normal 66 3 7" xfId="11366" xr:uid="{00000000-0005-0000-0000-0000668C0000}"/>
    <cellStyle name="Normal 66 3 7 2" xfId="41697" xr:uid="{00000000-0005-0000-0000-0000678C0000}"/>
    <cellStyle name="Normal 66 3 7 3" xfId="26464" xr:uid="{00000000-0005-0000-0000-0000688C0000}"/>
    <cellStyle name="Normal 66 3 8" xfId="6345" xr:uid="{00000000-0005-0000-0000-0000698C0000}"/>
    <cellStyle name="Normal 66 3 8 2" xfId="36680" xr:uid="{00000000-0005-0000-0000-00006A8C0000}"/>
    <cellStyle name="Normal 66 3 8 3" xfId="21447" xr:uid="{00000000-0005-0000-0000-00006B8C0000}"/>
    <cellStyle name="Normal 66 3 9" xfId="31669" xr:uid="{00000000-0005-0000-0000-00006C8C0000}"/>
    <cellStyle name="Normal 66 4" xfId="1370" xr:uid="{00000000-0005-0000-0000-00006D8C0000}"/>
    <cellStyle name="Normal 66 4 2" xfId="1793" xr:uid="{00000000-0005-0000-0000-00006E8C0000}"/>
    <cellStyle name="Normal 66 4 2 2" xfId="2632" xr:uid="{00000000-0005-0000-0000-00006F8C0000}"/>
    <cellStyle name="Normal 66 4 2 2 2" xfId="4322" xr:uid="{00000000-0005-0000-0000-0000708C0000}"/>
    <cellStyle name="Normal 66 4 2 2 2 2" xfId="14395" xr:uid="{00000000-0005-0000-0000-0000718C0000}"/>
    <cellStyle name="Normal 66 4 2 2 2 2 2" xfId="44726" xr:uid="{00000000-0005-0000-0000-0000728C0000}"/>
    <cellStyle name="Normal 66 4 2 2 2 2 3" xfId="29493" xr:uid="{00000000-0005-0000-0000-0000738C0000}"/>
    <cellStyle name="Normal 66 4 2 2 2 3" xfId="9375" xr:uid="{00000000-0005-0000-0000-0000748C0000}"/>
    <cellStyle name="Normal 66 4 2 2 2 3 2" xfId="39709" xr:uid="{00000000-0005-0000-0000-0000758C0000}"/>
    <cellStyle name="Normal 66 4 2 2 2 3 3" xfId="24476" xr:uid="{00000000-0005-0000-0000-0000768C0000}"/>
    <cellStyle name="Normal 66 4 2 2 2 4" xfId="34696" xr:uid="{00000000-0005-0000-0000-0000778C0000}"/>
    <cellStyle name="Normal 66 4 2 2 2 5" xfId="19463" xr:uid="{00000000-0005-0000-0000-0000788C0000}"/>
    <cellStyle name="Normal 66 4 2 2 3" xfId="6014" xr:uid="{00000000-0005-0000-0000-0000798C0000}"/>
    <cellStyle name="Normal 66 4 2 2 3 2" xfId="16066" xr:uid="{00000000-0005-0000-0000-00007A8C0000}"/>
    <cellStyle name="Normal 66 4 2 2 3 2 2" xfId="46397" xr:uid="{00000000-0005-0000-0000-00007B8C0000}"/>
    <cellStyle name="Normal 66 4 2 2 3 2 3" xfId="31164" xr:uid="{00000000-0005-0000-0000-00007C8C0000}"/>
    <cellStyle name="Normal 66 4 2 2 3 3" xfId="11046" xr:uid="{00000000-0005-0000-0000-00007D8C0000}"/>
    <cellStyle name="Normal 66 4 2 2 3 3 2" xfId="41380" xr:uid="{00000000-0005-0000-0000-00007E8C0000}"/>
    <cellStyle name="Normal 66 4 2 2 3 3 3" xfId="26147" xr:uid="{00000000-0005-0000-0000-00007F8C0000}"/>
    <cellStyle name="Normal 66 4 2 2 3 4" xfId="36367" xr:uid="{00000000-0005-0000-0000-0000808C0000}"/>
    <cellStyle name="Normal 66 4 2 2 3 5" xfId="21134" xr:uid="{00000000-0005-0000-0000-0000818C0000}"/>
    <cellStyle name="Normal 66 4 2 2 4" xfId="12724" xr:uid="{00000000-0005-0000-0000-0000828C0000}"/>
    <cellStyle name="Normal 66 4 2 2 4 2" xfId="43055" xr:uid="{00000000-0005-0000-0000-0000838C0000}"/>
    <cellStyle name="Normal 66 4 2 2 4 3" xfId="27822" xr:uid="{00000000-0005-0000-0000-0000848C0000}"/>
    <cellStyle name="Normal 66 4 2 2 5" xfId="7703" xr:uid="{00000000-0005-0000-0000-0000858C0000}"/>
    <cellStyle name="Normal 66 4 2 2 5 2" xfId="38038" xr:uid="{00000000-0005-0000-0000-0000868C0000}"/>
    <cellStyle name="Normal 66 4 2 2 5 3" xfId="22805" xr:uid="{00000000-0005-0000-0000-0000878C0000}"/>
    <cellStyle name="Normal 66 4 2 2 6" xfId="33026" xr:uid="{00000000-0005-0000-0000-0000888C0000}"/>
    <cellStyle name="Normal 66 4 2 2 7" xfId="17792" xr:uid="{00000000-0005-0000-0000-0000898C0000}"/>
    <cellStyle name="Normal 66 4 2 3" xfId="3485" xr:uid="{00000000-0005-0000-0000-00008A8C0000}"/>
    <cellStyle name="Normal 66 4 2 3 2" xfId="13559" xr:uid="{00000000-0005-0000-0000-00008B8C0000}"/>
    <cellStyle name="Normal 66 4 2 3 2 2" xfId="43890" xr:uid="{00000000-0005-0000-0000-00008C8C0000}"/>
    <cellStyle name="Normal 66 4 2 3 2 3" xfId="28657" xr:uid="{00000000-0005-0000-0000-00008D8C0000}"/>
    <cellStyle name="Normal 66 4 2 3 3" xfId="8539" xr:uid="{00000000-0005-0000-0000-00008E8C0000}"/>
    <cellStyle name="Normal 66 4 2 3 3 2" xfId="38873" xr:uid="{00000000-0005-0000-0000-00008F8C0000}"/>
    <cellStyle name="Normal 66 4 2 3 3 3" xfId="23640" xr:uid="{00000000-0005-0000-0000-0000908C0000}"/>
    <cellStyle name="Normal 66 4 2 3 4" xfId="33860" xr:uid="{00000000-0005-0000-0000-0000918C0000}"/>
    <cellStyle name="Normal 66 4 2 3 5" xfId="18627" xr:uid="{00000000-0005-0000-0000-0000928C0000}"/>
    <cellStyle name="Normal 66 4 2 4" xfId="5178" xr:uid="{00000000-0005-0000-0000-0000938C0000}"/>
    <cellStyle name="Normal 66 4 2 4 2" xfId="15230" xr:uid="{00000000-0005-0000-0000-0000948C0000}"/>
    <cellStyle name="Normal 66 4 2 4 2 2" xfId="45561" xr:uid="{00000000-0005-0000-0000-0000958C0000}"/>
    <cellStyle name="Normal 66 4 2 4 2 3" xfId="30328" xr:uid="{00000000-0005-0000-0000-0000968C0000}"/>
    <cellStyle name="Normal 66 4 2 4 3" xfId="10210" xr:uid="{00000000-0005-0000-0000-0000978C0000}"/>
    <cellStyle name="Normal 66 4 2 4 3 2" xfId="40544" xr:uid="{00000000-0005-0000-0000-0000988C0000}"/>
    <cellStyle name="Normal 66 4 2 4 3 3" xfId="25311" xr:uid="{00000000-0005-0000-0000-0000998C0000}"/>
    <cellStyle name="Normal 66 4 2 4 4" xfId="35531" xr:uid="{00000000-0005-0000-0000-00009A8C0000}"/>
    <cellStyle name="Normal 66 4 2 4 5" xfId="20298" xr:uid="{00000000-0005-0000-0000-00009B8C0000}"/>
    <cellStyle name="Normal 66 4 2 5" xfId="11888" xr:uid="{00000000-0005-0000-0000-00009C8C0000}"/>
    <cellStyle name="Normal 66 4 2 5 2" xfId="42219" xr:uid="{00000000-0005-0000-0000-00009D8C0000}"/>
    <cellStyle name="Normal 66 4 2 5 3" xfId="26986" xr:uid="{00000000-0005-0000-0000-00009E8C0000}"/>
    <cellStyle name="Normal 66 4 2 6" xfId="6867" xr:uid="{00000000-0005-0000-0000-00009F8C0000}"/>
    <cellStyle name="Normal 66 4 2 6 2" xfId="37202" xr:uid="{00000000-0005-0000-0000-0000A08C0000}"/>
    <cellStyle name="Normal 66 4 2 6 3" xfId="21969" xr:uid="{00000000-0005-0000-0000-0000A18C0000}"/>
    <cellStyle name="Normal 66 4 2 7" xfId="32190" xr:uid="{00000000-0005-0000-0000-0000A28C0000}"/>
    <cellStyle name="Normal 66 4 2 8" xfId="16956" xr:uid="{00000000-0005-0000-0000-0000A38C0000}"/>
    <cellStyle name="Normal 66 4 3" xfId="2214" xr:uid="{00000000-0005-0000-0000-0000A48C0000}"/>
    <cellStyle name="Normal 66 4 3 2" xfId="3904" xr:uid="{00000000-0005-0000-0000-0000A58C0000}"/>
    <cellStyle name="Normal 66 4 3 2 2" xfId="13977" xr:uid="{00000000-0005-0000-0000-0000A68C0000}"/>
    <cellStyle name="Normal 66 4 3 2 2 2" xfId="44308" xr:uid="{00000000-0005-0000-0000-0000A78C0000}"/>
    <cellStyle name="Normal 66 4 3 2 2 3" xfId="29075" xr:uid="{00000000-0005-0000-0000-0000A88C0000}"/>
    <cellStyle name="Normal 66 4 3 2 3" xfId="8957" xr:uid="{00000000-0005-0000-0000-0000A98C0000}"/>
    <cellStyle name="Normal 66 4 3 2 3 2" xfId="39291" xr:uid="{00000000-0005-0000-0000-0000AA8C0000}"/>
    <cellStyle name="Normal 66 4 3 2 3 3" xfId="24058" xr:uid="{00000000-0005-0000-0000-0000AB8C0000}"/>
    <cellStyle name="Normal 66 4 3 2 4" xfId="34278" xr:uid="{00000000-0005-0000-0000-0000AC8C0000}"/>
    <cellStyle name="Normal 66 4 3 2 5" xfId="19045" xr:uid="{00000000-0005-0000-0000-0000AD8C0000}"/>
    <cellStyle name="Normal 66 4 3 3" xfId="5596" xr:uid="{00000000-0005-0000-0000-0000AE8C0000}"/>
    <cellStyle name="Normal 66 4 3 3 2" xfId="15648" xr:uid="{00000000-0005-0000-0000-0000AF8C0000}"/>
    <cellStyle name="Normal 66 4 3 3 2 2" xfId="45979" xr:uid="{00000000-0005-0000-0000-0000B08C0000}"/>
    <cellStyle name="Normal 66 4 3 3 2 3" xfId="30746" xr:uid="{00000000-0005-0000-0000-0000B18C0000}"/>
    <cellStyle name="Normal 66 4 3 3 3" xfId="10628" xr:uid="{00000000-0005-0000-0000-0000B28C0000}"/>
    <cellStyle name="Normal 66 4 3 3 3 2" xfId="40962" xr:uid="{00000000-0005-0000-0000-0000B38C0000}"/>
    <cellStyle name="Normal 66 4 3 3 3 3" xfId="25729" xr:uid="{00000000-0005-0000-0000-0000B48C0000}"/>
    <cellStyle name="Normal 66 4 3 3 4" xfId="35949" xr:uid="{00000000-0005-0000-0000-0000B58C0000}"/>
    <cellStyle name="Normal 66 4 3 3 5" xfId="20716" xr:uid="{00000000-0005-0000-0000-0000B68C0000}"/>
    <cellStyle name="Normal 66 4 3 4" xfId="12306" xr:uid="{00000000-0005-0000-0000-0000B78C0000}"/>
    <cellStyle name="Normal 66 4 3 4 2" xfId="42637" xr:uid="{00000000-0005-0000-0000-0000B88C0000}"/>
    <cellStyle name="Normal 66 4 3 4 3" xfId="27404" xr:uid="{00000000-0005-0000-0000-0000B98C0000}"/>
    <cellStyle name="Normal 66 4 3 5" xfId="7285" xr:uid="{00000000-0005-0000-0000-0000BA8C0000}"/>
    <cellStyle name="Normal 66 4 3 5 2" xfId="37620" xr:uid="{00000000-0005-0000-0000-0000BB8C0000}"/>
    <cellStyle name="Normal 66 4 3 5 3" xfId="22387" xr:uid="{00000000-0005-0000-0000-0000BC8C0000}"/>
    <cellStyle name="Normal 66 4 3 6" xfId="32608" xr:uid="{00000000-0005-0000-0000-0000BD8C0000}"/>
    <cellStyle name="Normal 66 4 3 7" xfId="17374" xr:uid="{00000000-0005-0000-0000-0000BE8C0000}"/>
    <cellStyle name="Normal 66 4 4" xfId="3067" xr:uid="{00000000-0005-0000-0000-0000BF8C0000}"/>
    <cellStyle name="Normal 66 4 4 2" xfId="13141" xr:uid="{00000000-0005-0000-0000-0000C08C0000}"/>
    <cellStyle name="Normal 66 4 4 2 2" xfId="43472" xr:uid="{00000000-0005-0000-0000-0000C18C0000}"/>
    <cellStyle name="Normal 66 4 4 2 3" xfId="28239" xr:uid="{00000000-0005-0000-0000-0000C28C0000}"/>
    <cellStyle name="Normal 66 4 4 3" xfId="8121" xr:uid="{00000000-0005-0000-0000-0000C38C0000}"/>
    <cellStyle name="Normal 66 4 4 3 2" xfId="38455" xr:uid="{00000000-0005-0000-0000-0000C48C0000}"/>
    <cellStyle name="Normal 66 4 4 3 3" xfId="23222" xr:uid="{00000000-0005-0000-0000-0000C58C0000}"/>
    <cellStyle name="Normal 66 4 4 4" xfId="33442" xr:uid="{00000000-0005-0000-0000-0000C68C0000}"/>
    <cellStyle name="Normal 66 4 4 5" xfId="18209" xr:uid="{00000000-0005-0000-0000-0000C78C0000}"/>
    <cellStyle name="Normal 66 4 5" xfId="4760" xr:uid="{00000000-0005-0000-0000-0000C88C0000}"/>
    <cellStyle name="Normal 66 4 5 2" xfId="14812" xr:uid="{00000000-0005-0000-0000-0000C98C0000}"/>
    <cellStyle name="Normal 66 4 5 2 2" xfId="45143" xr:uid="{00000000-0005-0000-0000-0000CA8C0000}"/>
    <cellStyle name="Normal 66 4 5 2 3" xfId="29910" xr:uid="{00000000-0005-0000-0000-0000CB8C0000}"/>
    <cellStyle name="Normal 66 4 5 3" xfId="9792" xr:uid="{00000000-0005-0000-0000-0000CC8C0000}"/>
    <cellStyle name="Normal 66 4 5 3 2" xfId="40126" xr:uid="{00000000-0005-0000-0000-0000CD8C0000}"/>
    <cellStyle name="Normal 66 4 5 3 3" xfId="24893" xr:uid="{00000000-0005-0000-0000-0000CE8C0000}"/>
    <cellStyle name="Normal 66 4 5 4" xfId="35113" xr:uid="{00000000-0005-0000-0000-0000CF8C0000}"/>
    <cellStyle name="Normal 66 4 5 5" xfId="19880" xr:uid="{00000000-0005-0000-0000-0000D08C0000}"/>
    <cellStyle name="Normal 66 4 6" xfId="11470" xr:uid="{00000000-0005-0000-0000-0000D18C0000}"/>
    <cellStyle name="Normal 66 4 6 2" xfId="41801" xr:uid="{00000000-0005-0000-0000-0000D28C0000}"/>
    <cellStyle name="Normal 66 4 6 3" xfId="26568" xr:uid="{00000000-0005-0000-0000-0000D38C0000}"/>
    <cellStyle name="Normal 66 4 7" xfId="6449" xr:uid="{00000000-0005-0000-0000-0000D48C0000}"/>
    <cellStyle name="Normal 66 4 7 2" xfId="36784" xr:uid="{00000000-0005-0000-0000-0000D58C0000}"/>
    <cellStyle name="Normal 66 4 7 3" xfId="21551" xr:uid="{00000000-0005-0000-0000-0000D68C0000}"/>
    <cellStyle name="Normal 66 4 8" xfId="31772" xr:uid="{00000000-0005-0000-0000-0000D78C0000}"/>
    <cellStyle name="Normal 66 4 9" xfId="16538" xr:uid="{00000000-0005-0000-0000-0000D88C0000}"/>
    <cellStyle name="Normal 66 5" xfId="1583" xr:uid="{00000000-0005-0000-0000-0000D98C0000}"/>
    <cellStyle name="Normal 66 5 2" xfId="2424" xr:uid="{00000000-0005-0000-0000-0000DA8C0000}"/>
    <cellStyle name="Normal 66 5 2 2" xfId="4114" xr:uid="{00000000-0005-0000-0000-0000DB8C0000}"/>
    <cellStyle name="Normal 66 5 2 2 2" xfId="14187" xr:uid="{00000000-0005-0000-0000-0000DC8C0000}"/>
    <cellStyle name="Normal 66 5 2 2 2 2" xfId="44518" xr:uid="{00000000-0005-0000-0000-0000DD8C0000}"/>
    <cellStyle name="Normal 66 5 2 2 2 3" xfId="29285" xr:uid="{00000000-0005-0000-0000-0000DE8C0000}"/>
    <cellStyle name="Normal 66 5 2 2 3" xfId="9167" xr:uid="{00000000-0005-0000-0000-0000DF8C0000}"/>
    <cellStyle name="Normal 66 5 2 2 3 2" xfId="39501" xr:uid="{00000000-0005-0000-0000-0000E08C0000}"/>
    <cellStyle name="Normal 66 5 2 2 3 3" xfId="24268" xr:uid="{00000000-0005-0000-0000-0000E18C0000}"/>
    <cellStyle name="Normal 66 5 2 2 4" xfId="34488" xr:uid="{00000000-0005-0000-0000-0000E28C0000}"/>
    <cellStyle name="Normal 66 5 2 2 5" xfId="19255" xr:uid="{00000000-0005-0000-0000-0000E38C0000}"/>
    <cellStyle name="Normal 66 5 2 3" xfId="5806" xr:uid="{00000000-0005-0000-0000-0000E48C0000}"/>
    <cellStyle name="Normal 66 5 2 3 2" xfId="15858" xr:uid="{00000000-0005-0000-0000-0000E58C0000}"/>
    <cellStyle name="Normal 66 5 2 3 2 2" xfId="46189" xr:uid="{00000000-0005-0000-0000-0000E68C0000}"/>
    <cellStyle name="Normal 66 5 2 3 2 3" xfId="30956" xr:uid="{00000000-0005-0000-0000-0000E78C0000}"/>
    <cellStyle name="Normal 66 5 2 3 3" xfId="10838" xr:uid="{00000000-0005-0000-0000-0000E88C0000}"/>
    <cellStyle name="Normal 66 5 2 3 3 2" xfId="41172" xr:uid="{00000000-0005-0000-0000-0000E98C0000}"/>
    <cellStyle name="Normal 66 5 2 3 3 3" xfId="25939" xr:uid="{00000000-0005-0000-0000-0000EA8C0000}"/>
    <cellStyle name="Normal 66 5 2 3 4" xfId="36159" xr:uid="{00000000-0005-0000-0000-0000EB8C0000}"/>
    <cellStyle name="Normal 66 5 2 3 5" xfId="20926" xr:uid="{00000000-0005-0000-0000-0000EC8C0000}"/>
    <cellStyle name="Normal 66 5 2 4" xfId="12516" xr:uid="{00000000-0005-0000-0000-0000ED8C0000}"/>
    <cellStyle name="Normal 66 5 2 4 2" xfId="42847" xr:uid="{00000000-0005-0000-0000-0000EE8C0000}"/>
    <cellStyle name="Normal 66 5 2 4 3" xfId="27614" xr:uid="{00000000-0005-0000-0000-0000EF8C0000}"/>
    <cellStyle name="Normal 66 5 2 5" xfId="7495" xr:uid="{00000000-0005-0000-0000-0000F08C0000}"/>
    <cellStyle name="Normal 66 5 2 5 2" xfId="37830" xr:uid="{00000000-0005-0000-0000-0000F18C0000}"/>
    <cellStyle name="Normal 66 5 2 5 3" xfId="22597" xr:uid="{00000000-0005-0000-0000-0000F28C0000}"/>
    <cellStyle name="Normal 66 5 2 6" xfId="32818" xr:uid="{00000000-0005-0000-0000-0000F38C0000}"/>
    <cellStyle name="Normal 66 5 2 7" xfId="17584" xr:uid="{00000000-0005-0000-0000-0000F48C0000}"/>
    <cellStyle name="Normal 66 5 3" xfId="3277" xr:uid="{00000000-0005-0000-0000-0000F58C0000}"/>
    <cellStyle name="Normal 66 5 3 2" xfId="13351" xr:uid="{00000000-0005-0000-0000-0000F68C0000}"/>
    <cellStyle name="Normal 66 5 3 2 2" xfId="43682" xr:uid="{00000000-0005-0000-0000-0000F78C0000}"/>
    <cellStyle name="Normal 66 5 3 2 3" xfId="28449" xr:uid="{00000000-0005-0000-0000-0000F88C0000}"/>
    <cellStyle name="Normal 66 5 3 3" xfId="8331" xr:uid="{00000000-0005-0000-0000-0000F98C0000}"/>
    <cellStyle name="Normal 66 5 3 3 2" xfId="38665" xr:uid="{00000000-0005-0000-0000-0000FA8C0000}"/>
    <cellStyle name="Normal 66 5 3 3 3" xfId="23432" xr:uid="{00000000-0005-0000-0000-0000FB8C0000}"/>
    <cellStyle name="Normal 66 5 3 4" xfId="33652" xr:uid="{00000000-0005-0000-0000-0000FC8C0000}"/>
    <cellStyle name="Normal 66 5 3 5" xfId="18419" xr:uid="{00000000-0005-0000-0000-0000FD8C0000}"/>
    <cellStyle name="Normal 66 5 4" xfId="4970" xr:uid="{00000000-0005-0000-0000-0000FE8C0000}"/>
    <cellStyle name="Normal 66 5 4 2" xfId="15022" xr:uid="{00000000-0005-0000-0000-0000FF8C0000}"/>
    <cellStyle name="Normal 66 5 4 2 2" xfId="45353" xr:uid="{00000000-0005-0000-0000-0000008D0000}"/>
    <cellStyle name="Normal 66 5 4 2 3" xfId="30120" xr:uid="{00000000-0005-0000-0000-0000018D0000}"/>
    <cellStyle name="Normal 66 5 4 3" xfId="10002" xr:uid="{00000000-0005-0000-0000-0000028D0000}"/>
    <cellStyle name="Normal 66 5 4 3 2" xfId="40336" xr:uid="{00000000-0005-0000-0000-0000038D0000}"/>
    <cellStyle name="Normal 66 5 4 3 3" xfId="25103" xr:uid="{00000000-0005-0000-0000-0000048D0000}"/>
    <cellStyle name="Normal 66 5 4 4" xfId="35323" xr:uid="{00000000-0005-0000-0000-0000058D0000}"/>
    <cellStyle name="Normal 66 5 4 5" xfId="20090" xr:uid="{00000000-0005-0000-0000-0000068D0000}"/>
    <cellStyle name="Normal 66 5 5" xfId="11680" xr:uid="{00000000-0005-0000-0000-0000078D0000}"/>
    <cellStyle name="Normal 66 5 5 2" xfId="42011" xr:uid="{00000000-0005-0000-0000-0000088D0000}"/>
    <cellStyle name="Normal 66 5 5 3" xfId="26778" xr:uid="{00000000-0005-0000-0000-0000098D0000}"/>
    <cellStyle name="Normal 66 5 6" xfId="6659" xr:uid="{00000000-0005-0000-0000-00000A8D0000}"/>
    <cellStyle name="Normal 66 5 6 2" xfId="36994" xr:uid="{00000000-0005-0000-0000-00000B8D0000}"/>
    <cellStyle name="Normal 66 5 6 3" xfId="21761" xr:uid="{00000000-0005-0000-0000-00000C8D0000}"/>
    <cellStyle name="Normal 66 5 7" xfId="31982" xr:uid="{00000000-0005-0000-0000-00000D8D0000}"/>
    <cellStyle name="Normal 66 5 8" xfId="16748" xr:uid="{00000000-0005-0000-0000-00000E8D0000}"/>
    <cellStyle name="Normal 66 6" xfId="2004" xr:uid="{00000000-0005-0000-0000-00000F8D0000}"/>
    <cellStyle name="Normal 66 6 2" xfId="3696" xr:uid="{00000000-0005-0000-0000-0000108D0000}"/>
    <cellStyle name="Normal 66 6 2 2" xfId="13769" xr:uid="{00000000-0005-0000-0000-0000118D0000}"/>
    <cellStyle name="Normal 66 6 2 2 2" xfId="44100" xr:uid="{00000000-0005-0000-0000-0000128D0000}"/>
    <cellStyle name="Normal 66 6 2 2 3" xfId="28867" xr:uid="{00000000-0005-0000-0000-0000138D0000}"/>
    <cellStyle name="Normal 66 6 2 3" xfId="8749" xr:uid="{00000000-0005-0000-0000-0000148D0000}"/>
    <cellStyle name="Normal 66 6 2 3 2" xfId="39083" xr:uid="{00000000-0005-0000-0000-0000158D0000}"/>
    <cellStyle name="Normal 66 6 2 3 3" xfId="23850" xr:uid="{00000000-0005-0000-0000-0000168D0000}"/>
    <cellStyle name="Normal 66 6 2 4" xfId="34070" xr:uid="{00000000-0005-0000-0000-0000178D0000}"/>
    <cellStyle name="Normal 66 6 2 5" xfId="18837" xr:uid="{00000000-0005-0000-0000-0000188D0000}"/>
    <cellStyle name="Normal 66 6 3" xfId="5388" xr:uid="{00000000-0005-0000-0000-0000198D0000}"/>
    <cellStyle name="Normal 66 6 3 2" xfId="15440" xr:uid="{00000000-0005-0000-0000-00001A8D0000}"/>
    <cellStyle name="Normal 66 6 3 2 2" xfId="45771" xr:uid="{00000000-0005-0000-0000-00001B8D0000}"/>
    <cellStyle name="Normal 66 6 3 2 3" xfId="30538" xr:uid="{00000000-0005-0000-0000-00001C8D0000}"/>
    <cellStyle name="Normal 66 6 3 3" xfId="10420" xr:uid="{00000000-0005-0000-0000-00001D8D0000}"/>
    <cellStyle name="Normal 66 6 3 3 2" xfId="40754" xr:uid="{00000000-0005-0000-0000-00001E8D0000}"/>
    <cellStyle name="Normal 66 6 3 3 3" xfId="25521" xr:uid="{00000000-0005-0000-0000-00001F8D0000}"/>
    <cellStyle name="Normal 66 6 3 4" xfId="35741" xr:uid="{00000000-0005-0000-0000-0000208D0000}"/>
    <cellStyle name="Normal 66 6 3 5" xfId="20508" xr:uid="{00000000-0005-0000-0000-0000218D0000}"/>
    <cellStyle name="Normal 66 6 4" xfId="12098" xr:uid="{00000000-0005-0000-0000-0000228D0000}"/>
    <cellStyle name="Normal 66 6 4 2" xfId="42429" xr:uid="{00000000-0005-0000-0000-0000238D0000}"/>
    <cellStyle name="Normal 66 6 4 3" xfId="27196" xr:uid="{00000000-0005-0000-0000-0000248D0000}"/>
    <cellStyle name="Normal 66 6 5" xfId="7077" xr:uid="{00000000-0005-0000-0000-0000258D0000}"/>
    <cellStyle name="Normal 66 6 5 2" xfId="37412" xr:uid="{00000000-0005-0000-0000-0000268D0000}"/>
    <cellStyle name="Normal 66 6 5 3" xfId="22179" xr:uid="{00000000-0005-0000-0000-0000278D0000}"/>
    <cellStyle name="Normal 66 6 6" xfId="32400" xr:uid="{00000000-0005-0000-0000-0000288D0000}"/>
    <cellStyle name="Normal 66 6 7" xfId="17166" xr:uid="{00000000-0005-0000-0000-0000298D0000}"/>
    <cellStyle name="Normal 66 7" xfId="2856" xr:uid="{00000000-0005-0000-0000-00002A8D0000}"/>
    <cellStyle name="Normal 66 7 2" xfId="12933" xr:uid="{00000000-0005-0000-0000-00002B8D0000}"/>
    <cellStyle name="Normal 66 7 2 2" xfId="43264" xr:uid="{00000000-0005-0000-0000-00002C8D0000}"/>
    <cellStyle name="Normal 66 7 2 3" xfId="28031" xr:uid="{00000000-0005-0000-0000-00002D8D0000}"/>
    <cellStyle name="Normal 66 7 3" xfId="7913" xr:uid="{00000000-0005-0000-0000-00002E8D0000}"/>
    <cellStyle name="Normal 66 7 3 2" xfId="38247" xr:uid="{00000000-0005-0000-0000-00002F8D0000}"/>
    <cellStyle name="Normal 66 7 3 3" xfId="23014" xr:uid="{00000000-0005-0000-0000-0000308D0000}"/>
    <cellStyle name="Normal 66 7 4" xfId="33234" xr:uid="{00000000-0005-0000-0000-0000318D0000}"/>
    <cellStyle name="Normal 66 7 5" xfId="18001" xr:uid="{00000000-0005-0000-0000-0000328D0000}"/>
    <cellStyle name="Normal 66 8" xfId="4550" xr:uid="{00000000-0005-0000-0000-0000338D0000}"/>
    <cellStyle name="Normal 66 8 2" xfId="14604" xr:uid="{00000000-0005-0000-0000-0000348D0000}"/>
    <cellStyle name="Normal 66 8 2 2" xfId="44935" xr:uid="{00000000-0005-0000-0000-0000358D0000}"/>
    <cellStyle name="Normal 66 8 2 3" xfId="29702" xr:uid="{00000000-0005-0000-0000-0000368D0000}"/>
    <cellStyle name="Normal 66 8 3" xfId="9584" xr:uid="{00000000-0005-0000-0000-0000378D0000}"/>
    <cellStyle name="Normal 66 8 3 2" xfId="39918" xr:uid="{00000000-0005-0000-0000-0000388D0000}"/>
    <cellStyle name="Normal 66 8 3 3" xfId="24685" xr:uid="{00000000-0005-0000-0000-0000398D0000}"/>
    <cellStyle name="Normal 66 8 4" xfId="34905" xr:uid="{00000000-0005-0000-0000-00003A8D0000}"/>
    <cellStyle name="Normal 66 8 5" xfId="19672" xr:uid="{00000000-0005-0000-0000-00003B8D0000}"/>
    <cellStyle name="Normal 66 9" xfId="11260" xr:uid="{00000000-0005-0000-0000-00003C8D0000}"/>
    <cellStyle name="Normal 66 9 2" xfId="41593" xr:uid="{00000000-0005-0000-0000-00003D8D0000}"/>
    <cellStyle name="Normal 66 9 3" xfId="26360" xr:uid="{00000000-0005-0000-0000-00003E8D0000}"/>
    <cellStyle name="Normal 67" xfId="896" xr:uid="{00000000-0005-0000-0000-00003F8D0000}"/>
    <cellStyle name="Normal 67 10" xfId="6240" xr:uid="{00000000-0005-0000-0000-0000408D0000}"/>
    <cellStyle name="Normal 67 10 2" xfId="36577" xr:uid="{00000000-0005-0000-0000-0000418D0000}"/>
    <cellStyle name="Normal 67 10 3" xfId="21344" xr:uid="{00000000-0005-0000-0000-0000428D0000}"/>
    <cellStyle name="Normal 67 11" xfId="31568" xr:uid="{00000000-0005-0000-0000-0000438D0000}"/>
    <cellStyle name="Normal 67 12" xfId="16329" xr:uid="{00000000-0005-0000-0000-0000448D0000}"/>
    <cellStyle name="Normal 67 13" xfId="47394" xr:uid="{00000000-0005-0000-0000-0000458D0000}"/>
    <cellStyle name="Normal 67 2" xfId="1204" xr:uid="{00000000-0005-0000-0000-0000468D0000}"/>
    <cellStyle name="Normal 67 2 10" xfId="31619" xr:uid="{00000000-0005-0000-0000-0000478D0000}"/>
    <cellStyle name="Normal 67 2 11" xfId="16383" xr:uid="{00000000-0005-0000-0000-0000488D0000}"/>
    <cellStyle name="Normal 67 2 2" xfId="1312" xr:uid="{00000000-0005-0000-0000-0000498D0000}"/>
    <cellStyle name="Normal 67 2 2 10" xfId="16487" xr:uid="{00000000-0005-0000-0000-00004A8D0000}"/>
    <cellStyle name="Normal 67 2 2 2" xfId="1529" xr:uid="{00000000-0005-0000-0000-00004B8D0000}"/>
    <cellStyle name="Normal 67 2 2 2 2" xfId="1950" xr:uid="{00000000-0005-0000-0000-00004C8D0000}"/>
    <cellStyle name="Normal 67 2 2 2 2 2" xfId="2789" xr:uid="{00000000-0005-0000-0000-00004D8D0000}"/>
    <cellStyle name="Normal 67 2 2 2 2 2 2" xfId="4479" xr:uid="{00000000-0005-0000-0000-00004E8D0000}"/>
    <cellStyle name="Normal 67 2 2 2 2 2 2 2" xfId="14552" xr:uid="{00000000-0005-0000-0000-00004F8D0000}"/>
    <cellStyle name="Normal 67 2 2 2 2 2 2 2 2" xfId="44883" xr:uid="{00000000-0005-0000-0000-0000508D0000}"/>
    <cellStyle name="Normal 67 2 2 2 2 2 2 2 3" xfId="29650" xr:uid="{00000000-0005-0000-0000-0000518D0000}"/>
    <cellStyle name="Normal 67 2 2 2 2 2 2 3" xfId="9532" xr:uid="{00000000-0005-0000-0000-0000528D0000}"/>
    <cellStyle name="Normal 67 2 2 2 2 2 2 3 2" xfId="39866" xr:uid="{00000000-0005-0000-0000-0000538D0000}"/>
    <cellStyle name="Normal 67 2 2 2 2 2 2 3 3" xfId="24633" xr:uid="{00000000-0005-0000-0000-0000548D0000}"/>
    <cellStyle name="Normal 67 2 2 2 2 2 2 4" xfId="34853" xr:uid="{00000000-0005-0000-0000-0000558D0000}"/>
    <cellStyle name="Normal 67 2 2 2 2 2 2 5" xfId="19620" xr:uid="{00000000-0005-0000-0000-0000568D0000}"/>
    <cellStyle name="Normal 67 2 2 2 2 2 3" xfId="6171" xr:uid="{00000000-0005-0000-0000-0000578D0000}"/>
    <cellStyle name="Normal 67 2 2 2 2 2 3 2" xfId="16223" xr:uid="{00000000-0005-0000-0000-0000588D0000}"/>
    <cellStyle name="Normal 67 2 2 2 2 2 3 2 2" xfId="46554" xr:uid="{00000000-0005-0000-0000-0000598D0000}"/>
    <cellStyle name="Normal 67 2 2 2 2 2 3 2 3" xfId="31321" xr:uid="{00000000-0005-0000-0000-00005A8D0000}"/>
    <cellStyle name="Normal 67 2 2 2 2 2 3 3" xfId="11203" xr:uid="{00000000-0005-0000-0000-00005B8D0000}"/>
    <cellStyle name="Normal 67 2 2 2 2 2 3 3 2" xfId="41537" xr:uid="{00000000-0005-0000-0000-00005C8D0000}"/>
    <cellStyle name="Normal 67 2 2 2 2 2 3 3 3" xfId="26304" xr:uid="{00000000-0005-0000-0000-00005D8D0000}"/>
    <cellStyle name="Normal 67 2 2 2 2 2 3 4" xfId="36524" xr:uid="{00000000-0005-0000-0000-00005E8D0000}"/>
    <cellStyle name="Normal 67 2 2 2 2 2 3 5" xfId="21291" xr:uid="{00000000-0005-0000-0000-00005F8D0000}"/>
    <cellStyle name="Normal 67 2 2 2 2 2 4" xfId="12881" xr:uid="{00000000-0005-0000-0000-0000608D0000}"/>
    <cellStyle name="Normal 67 2 2 2 2 2 4 2" xfId="43212" xr:uid="{00000000-0005-0000-0000-0000618D0000}"/>
    <cellStyle name="Normal 67 2 2 2 2 2 4 3" xfId="27979" xr:uid="{00000000-0005-0000-0000-0000628D0000}"/>
    <cellStyle name="Normal 67 2 2 2 2 2 5" xfId="7860" xr:uid="{00000000-0005-0000-0000-0000638D0000}"/>
    <cellStyle name="Normal 67 2 2 2 2 2 5 2" xfId="38195" xr:uid="{00000000-0005-0000-0000-0000648D0000}"/>
    <cellStyle name="Normal 67 2 2 2 2 2 5 3" xfId="22962" xr:uid="{00000000-0005-0000-0000-0000658D0000}"/>
    <cellStyle name="Normal 67 2 2 2 2 2 6" xfId="33183" xr:uid="{00000000-0005-0000-0000-0000668D0000}"/>
    <cellStyle name="Normal 67 2 2 2 2 2 7" xfId="17949" xr:uid="{00000000-0005-0000-0000-0000678D0000}"/>
    <cellStyle name="Normal 67 2 2 2 2 3" xfId="3642" xr:uid="{00000000-0005-0000-0000-0000688D0000}"/>
    <cellStyle name="Normal 67 2 2 2 2 3 2" xfId="13716" xr:uid="{00000000-0005-0000-0000-0000698D0000}"/>
    <cellStyle name="Normal 67 2 2 2 2 3 2 2" xfId="44047" xr:uid="{00000000-0005-0000-0000-00006A8D0000}"/>
    <cellStyle name="Normal 67 2 2 2 2 3 2 3" xfId="28814" xr:uid="{00000000-0005-0000-0000-00006B8D0000}"/>
    <cellStyle name="Normal 67 2 2 2 2 3 3" xfId="8696" xr:uid="{00000000-0005-0000-0000-00006C8D0000}"/>
    <cellStyle name="Normal 67 2 2 2 2 3 3 2" xfId="39030" xr:uid="{00000000-0005-0000-0000-00006D8D0000}"/>
    <cellStyle name="Normal 67 2 2 2 2 3 3 3" xfId="23797" xr:uid="{00000000-0005-0000-0000-00006E8D0000}"/>
    <cellStyle name="Normal 67 2 2 2 2 3 4" xfId="34017" xr:uid="{00000000-0005-0000-0000-00006F8D0000}"/>
    <cellStyle name="Normal 67 2 2 2 2 3 5" xfId="18784" xr:uid="{00000000-0005-0000-0000-0000708D0000}"/>
    <cellStyle name="Normal 67 2 2 2 2 4" xfId="5335" xr:uid="{00000000-0005-0000-0000-0000718D0000}"/>
    <cellStyle name="Normal 67 2 2 2 2 4 2" xfId="15387" xr:uid="{00000000-0005-0000-0000-0000728D0000}"/>
    <cellStyle name="Normal 67 2 2 2 2 4 2 2" xfId="45718" xr:uid="{00000000-0005-0000-0000-0000738D0000}"/>
    <cellStyle name="Normal 67 2 2 2 2 4 2 3" xfId="30485" xr:uid="{00000000-0005-0000-0000-0000748D0000}"/>
    <cellStyle name="Normal 67 2 2 2 2 4 3" xfId="10367" xr:uid="{00000000-0005-0000-0000-0000758D0000}"/>
    <cellStyle name="Normal 67 2 2 2 2 4 3 2" xfId="40701" xr:uid="{00000000-0005-0000-0000-0000768D0000}"/>
    <cellStyle name="Normal 67 2 2 2 2 4 3 3" xfId="25468" xr:uid="{00000000-0005-0000-0000-0000778D0000}"/>
    <cellStyle name="Normal 67 2 2 2 2 4 4" xfId="35688" xr:uid="{00000000-0005-0000-0000-0000788D0000}"/>
    <cellStyle name="Normal 67 2 2 2 2 4 5" xfId="20455" xr:uid="{00000000-0005-0000-0000-0000798D0000}"/>
    <cellStyle name="Normal 67 2 2 2 2 5" xfId="12045" xr:uid="{00000000-0005-0000-0000-00007A8D0000}"/>
    <cellStyle name="Normal 67 2 2 2 2 5 2" xfId="42376" xr:uid="{00000000-0005-0000-0000-00007B8D0000}"/>
    <cellStyle name="Normal 67 2 2 2 2 5 3" xfId="27143" xr:uid="{00000000-0005-0000-0000-00007C8D0000}"/>
    <cellStyle name="Normal 67 2 2 2 2 6" xfId="7024" xr:uid="{00000000-0005-0000-0000-00007D8D0000}"/>
    <cellStyle name="Normal 67 2 2 2 2 6 2" xfId="37359" xr:uid="{00000000-0005-0000-0000-00007E8D0000}"/>
    <cellStyle name="Normal 67 2 2 2 2 6 3" xfId="22126" xr:uid="{00000000-0005-0000-0000-00007F8D0000}"/>
    <cellStyle name="Normal 67 2 2 2 2 7" xfId="32347" xr:uid="{00000000-0005-0000-0000-0000808D0000}"/>
    <cellStyle name="Normal 67 2 2 2 2 8" xfId="17113" xr:uid="{00000000-0005-0000-0000-0000818D0000}"/>
    <cellStyle name="Normal 67 2 2 2 3" xfId="2371" xr:uid="{00000000-0005-0000-0000-0000828D0000}"/>
    <cellStyle name="Normal 67 2 2 2 3 2" xfId="4061" xr:uid="{00000000-0005-0000-0000-0000838D0000}"/>
    <cellStyle name="Normal 67 2 2 2 3 2 2" xfId="14134" xr:uid="{00000000-0005-0000-0000-0000848D0000}"/>
    <cellStyle name="Normal 67 2 2 2 3 2 2 2" xfId="44465" xr:uid="{00000000-0005-0000-0000-0000858D0000}"/>
    <cellStyle name="Normal 67 2 2 2 3 2 2 3" xfId="29232" xr:uid="{00000000-0005-0000-0000-0000868D0000}"/>
    <cellStyle name="Normal 67 2 2 2 3 2 3" xfId="9114" xr:uid="{00000000-0005-0000-0000-0000878D0000}"/>
    <cellStyle name="Normal 67 2 2 2 3 2 3 2" xfId="39448" xr:uid="{00000000-0005-0000-0000-0000888D0000}"/>
    <cellStyle name="Normal 67 2 2 2 3 2 3 3" xfId="24215" xr:uid="{00000000-0005-0000-0000-0000898D0000}"/>
    <cellStyle name="Normal 67 2 2 2 3 2 4" xfId="34435" xr:uid="{00000000-0005-0000-0000-00008A8D0000}"/>
    <cellStyle name="Normal 67 2 2 2 3 2 5" xfId="19202" xr:uid="{00000000-0005-0000-0000-00008B8D0000}"/>
    <cellStyle name="Normal 67 2 2 2 3 3" xfId="5753" xr:uid="{00000000-0005-0000-0000-00008C8D0000}"/>
    <cellStyle name="Normal 67 2 2 2 3 3 2" xfId="15805" xr:uid="{00000000-0005-0000-0000-00008D8D0000}"/>
    <cellStyle name="Normal 67 2 2 2 3 3 2 2" xfId="46136" xr:uid="{00000000-0005-0000-0000-00008E8D0000}"/>
    <cellStyle name="Normal 67 2 2 2 3 3 2 3" xfId="30903" xr:uid="{00000000-0005-0000-0000-00008F8D0000}"/>
    <cellStyle name="Normal 67 2 2 2 3 3 3" xfId="10785" xr:uid="{00000000-0005-0000-0000-0000908D0000}"/>
    <cellStyle name="Normal 67 2 2 2 3 3 3 2" xfId="41119" xr:uid="{00000000-0005-0000-0000-0000918D0000}"/>
    <cellStyle name="Normal 67 2 2 2 3 3 3 3" xfId="25886" xr:uid="{00000000-0005-0000-0000-0000928D0000}"/>
    <cellStyle name="Normal 67 2 2 2 3 3 4" xfId="36106" xr:uid="{00000000-0005-0000-0000-0000938D0000}"/>
    <cellStyle name="Normal 67 2 2 2 3 3 5" xfId="20873" xr:uid="{00000000-0005-0000-0000-0000948D0000}"/>
    <cellStyle name="Normal 67 2 2 2 3 4" xfId="12463" xr:uid="{00000000-0005-0000-0000-0000958D0000}"/>
    <cellStyle name="Normal 67 2 2 2 3 4 2" xfId="42794" xr:uid="{00000000-0005-0000-0000-0000968D0000}"/>
    <cellStyle name="Normal 67 2 2 2 3 4 3" xfId="27561" xr:uid="{00000000-0005-0000-0000-0000978D0000}"/>
    <cellStyle name="Normal 67 2 2 2 3 5" xfId="7442" xr:uid="{00000000-0005-0000-0000-0000988D0000}"/>
    <cellStyle name="Normal 67 2 2 2 3 5 2" xfId="37777" xr:uid="{00000000-0005-0000-0000-0000998D0000}"/>
    <cellStyle name="Normal 67 2 2 2 3 5 3" xfId="22544" xr:uid="{00000000-0005-0000-0000-00009A8D0000}"/>
    <cellStyle name="Normal 67 2 2 2 3 6" xfId="32765" xr:uid="{00000000-0005-0000-0000-00009B8D0000}"/>
    <cellStyle name="Normal 67 2 2 2 3 7" xfId="17531" xr:uid="{00000000-0005-0000-0000-00009C8D0000}"/>
    <cellStyle name="Normal 67 2 2 2 4" xfId="3224" xr:uid="{00000000-0005-0000-0000-00009D8D0000}"/>
    <cellStyle name="Normal 67 2 2 2 4 2" xfId="13298" xr:uid="{00000000-0005-0000-0000-00009E8D0000}"/>
    <cellStyle name="Normal 67 2 2 2 4 2 2" xfId="43629" xr:uid="{00000000-0005-0000-0000-00009F8D0000}"/>
    <cellStyle name="Normal 67 2 2 2 4 2 3" xfId="28396" xr:uid="{00000000-0005-0000-0000-0000A08D0000}"/>
    <cellStyle name="Normal 67 2 2 2 4 3" xfId="8278" xr:uid="{00000000-0005-0000-0000-0000A18D0000}"/>
    <cellStyle name="Normal 67 2 2 2 4 3 2" xfId="38612" xr:uid="{00000000-0005-0000-0000-0000A28D0000}"/>
    <cellStyle name="Normal 67 2 2 2 4 3 3" xfId="23379" xr:uid="{00000000-0005-0000-0000-0000A38D0000}"/>
    <cellStyle name="Normal 67 2 2 2 4 4" xfId="33599" xr:uid="{00000000-0005-0000-0000-0000A48D0000}"/>
    <cellStyle name="Normal 67 2 2 2 4 5" xfId="18366" xr:uid="{00000000-0005-0000-0000-0000A58D0000}"/>
    <cellStyle name="Normal 67 2 2 2 5" xfId="4917" xr:uid="{00000000-0005-0000-0000-0000A68D0000}"/>
    <cellStyle name="Normal 67 2 2 2 5 2" xfId="14969" xr:uid="{00000000-0005-0000-0000-0000A78D0000}"/>
    <cellStyle name="Normal 67 2 2 2 5 2 2" xfId="45300" xr:uid="{00000000-0005-0000-0000-0000A88D0000}"/>
    <cellStyle name="Normal 67 2 2 2 5 2 3" xfId="30067" xr:uid="{00000000-0005-0000-0000-0000A98D0000}"/>
    <cellStyle name="Normal 67 2 2 2 5 3" xfId="9949" xr:uid="{00000000-0005-0000-0000-0000AA8D0000}"/>
    <cellStyle name="Normal 67 2 2 2 5 3 2" xfId="40283" xr:uid="{00000000-0005-0000-0000-0000AB8D0000}"/>
    <cellStyle name="Normal 67 2 2 2 5 3 3" xfId="25050" xr:uid="{00000000-0005-0000-0000-0000AC8D0000}"/>
    <cellStyle name="Normal 67 2 2 2 5 4" xfId="35270" xr:uid="{00000000-0005-0000-0000-0000AD8D0000}"/>
    <cellStyle name="Normal 67 2 2 2 5 5" xfId="20037" xr:uid="{00000000-0005-0000-0000-0000AE8D0000}"/>
    <cellStyle name="Normal 67 2 2 2 6" xfId="11627" xr:uid="{00000000-0005-0000-0000-0000AF8D0000}"/>
    <cellStyle name="Normal 67 2 2 2 6 2" xfId="41958" xr:uid="{00000000-0005-0000-0000-0000B08D0000}"/>
    <cellStyle name="Normal 67 2 2 2 6 3" xfId="26725" xr:uid="{00000000-0005-0000-0000-0000B18D0000}"/>
    <cellStyle name="Normal 67 2 2 2 7" xfId="6606" xr:uid="{00000000-0005-0000-0000-0000B28D0000}"/>
    <cellStyle name="Normal 67 2 2 2 7 2" xfId="36941" xr:uid="{00000000-0005-0000-0000-0000B38D0000}"/>
    <cellStyle name="Normal 67 2 2 2 7 3" xfId="21708" xr:uid="{00000000-0005-0000-0000-0000B48D0000}"/>
    <cellStyle name="Normal 67 2 2 2 8" xfId="31929" xr:uid="{00000000-0005-0000-0000-0000B58D0000}"/>
    <cellStyle name="Normal 67 2 2 2 9" xfId="16695" xr:uid="{00000000-0005-0000-0000-0000B68D0000}"/>
    <cellStyle name="Normal 67 2 2 3" xfId="1742" xr:uid="{00000000-0005-0000-0000-0000B78D0000}"/>
    <cellStyle name="Normal 67 2 2 3 2" xfId="2581" xr:uid="{00000000-0005-0000-0000-0000B88D0000}"/>
    <cellStyle name="Normal 67 2 2 3 2 2" xfId="4271" xr:uid="{00000000-0005-0000-0000-0000B98D0000}"/>
    <cellStyle name="Normal 67 2 2 3 2 2 2" xfId="14344" xr:uid="{00000000-0005-0000-0000-0000BA8D0000}"/>
    <cellStyle name="Normal 67 2 2 3 2 2 2 2" xfId="44675" xr:uid="{00000000-0005-0000-0000-0000BB8D0000}"/>
    <cellStyle name="Normal 67 2 2 3 2 2 2 3" xfId="29442" xr:uid="{00000000-0005-0000-0000-0000BC8D0000}"/>
    <cellStyle name="Normal 67 2 2 3 2 2 3" xfId="9324" xr:uid="{00000000-0005-0000-0000-0000BD8D0000}"/>
    <cellStyle name="Normal 67 2 2 3 2 2 3 2" xfId="39658" xr:uid="{00000000-0005-0000-0000-0000BE8D0000}"/>
    <cellStyle name="Normal 67 2 2 3 2 2 3 3" xfId="24425" xr:uid="{00000000-0005-0000-0000-0000BF8D0000}"/>
    <cellStyle name="Normal 67 2 2 3 2 2 4" xfId="34645" xr:uid="{00000000-0005-0000-0000-0000C08D0000}"/>
    <cellStyle name="Normal 67 2 2 3 2 2 5" xfId="19412" xr:uid="{00000000-0005-0000-0000-0000C18D0000}"/>
    <cellStyle name="Normal 67 2 2 3 2 3" xfId="5963" xr:uid="{00000000-0005-0000-0000-0000C28D0000}"/>
    <cellStyle name="Normal 67 2 2 3 2 3 2" xfId="16015" xr:uid="{00000000-0005-0000-0000-0000C38D0000}"/>
    <cellStyle name="Normal 67 2 2 3 2 3 2 2" xfId="46346" xr:uid="{00000000-0005-0000-0000-0000C48D0000}"/>
    <cellStyle name="Normal 67 2 2 3 2 3 2 3" xfId="31113" xr:uid="{00000000-0005-0000-0000-0000C58D0000}"/>
    <cellStyle name="Normal 67 2 2 3 2 3 3" xfId="10995" xr:uid="{00000000-0005-0000-0000-0000C68D0000}"/>
    <cellStyle name="Normal 67 2 2 3 2 3 3 2" xfId="41329" xr:uid="{00000000-0005-0000-0000-0000C78D0000}"/>
    <cellStyle name="Normal 67 2 2 3 2 3 3 3" xfId="26096" xr:uid="{00000000-0005-0000-0000-0000C88D0000}"/>
    <cellStyle name="Normal 67 2 2 3 2 3 4" xfId="36316" xr:uid="{00000000-0005-0000-0000-0000C98D0000}"/>
    <cellStyle name="Normal 67 2 2 3 2 3 5" xfId="21083" xr:uid="{00000000-0005-0000-0000-0000CA8D0000}"/>
    <cellStyle name="Normal 67 2 2 3 2 4" xfId="12673" xr:uid="{00000000-0005-0000-0000-0000CB8D0000}"/>
    <cellStyle name="Normal 67 2 2 3 2 4 2" xfId="43004" xr:uid="{00000000-0005-0000-0000-0000CC8D0000}"/>
    <cellStyle name="Normal 67 2 2 3 2 4 3" xfId="27771" xr:uid="{00000000-0005-0000-0000-0000CD8D0000}"/>
    <cellStyle name="Normal 67 2 2 3 2 5" xfId="7652" xr:uid="{00000000-0005-0000-0000-0000CE8D0000}"/>
    <cellStyle name="Normal 67 2 2 3 2 5 2" xfId="37987" xr:uid="{00000000-0005-0000-0000-0000CF8D0000}"/>
    <cellStyle name="Normal 67 2 2 3 2 5 3" xfId="22754" xr:uid="{00000000-0005-0000-0000-0000D08D0000}"/>
    <cellStyle name="Normal 67 2 2 3 2 6" xfId="32975" xr:uid="{00000000-0005-0000-0000-0000D18D0000}"/>
    <cellStyle name="Normal 67 2 2 3 2 7" xfId="17741" xr:uid="{00000000-0005-0000-0000-0000D28D0000}"/>
    <cellStyle name="Normal 67 2 2 3 3" xfId="3434" xr:uid="{00000000-0005-0000-0000-0000D38D0000}"/>
    <cellStyle name="Normal 67 2 2 3 3 2" xfId="13508" xr:uid="{00000000-0005-0000-0000-0000D48D0000}"/>
    <cellStyle name="Normal 67 2 2 3 3 2 2" xfId="43839" xr:uid="{00000000-0005-0000-0000-0000D58D0000}"/>
    <cellStyle name="Normal 67 2 2 3 3 2 3" xfId="28606" xr:uid="{00000000-0005-0000-0000-0000D68D0000}"/>
    <cellStyle name="Normal 67 2 2 3 3 3" xfId="8488" xr:uid="{00000000-0005-0000-0000-0000D78D0000}"/>
    <cellStyle name="Normal 67 2 2 3 3 3 2" xfId="38822" xr:uid="{00000000-0005-0000-0000-0000D88D0000}"/>
    <cellStyle name="Normal 67 2 2 3 3 3 3" xfId="23589" xr:uid="{00000000-0005-0000-0000-0000D98D0000}"/>
    <cellStyle name="Normal 67 2 2 3 3 4" xfId="33809" xr:uid="{00000000-0005-0000-0000-0000DA8D0000}"/>
    <cellStyle name="Normal 67 2 2 3 3 5" xfId="18576" xr:uid="{00000000-0005-0000-0000-0000DB8D0000}"/>
    <cellStyle name="Normal 67 2 2 3 4" xfId="5127" xr:uid="{00000000-0005-0000-0000-0000DC8D0000}"/>
    <cellStyle name="Normal 67 2 2 3 4 2" xfId="15179" xr:uid="{00000000-0005-0000-0000-0000DD8D0000}"/>
    <cellStyle name="Normal 67 2 2 3 4 2 2" xfId="45510" xr:uid="{00000000-0005-0000-0000-0000DE8D0000}"/>
    <cellStyle name="Normal 67 2 2 3 4 2 3" xfId="30277" xr:uid="{00000000-0005-0000-0000-0000DF8D0000}"/>
    <cellStyle name="Normal 67 2 2 3 4 3" xfId="10159" xr:uid="{00000000-0005-0000-0000-0000E08D0000}"/>
    <cellStyle name="Normal 67 2 2 3 4 3 2" xfId="40493" xr:uid="{00000000-0005-0000-0000-0000E18D0000}"/>
    <cellStyle name="Normal 67 2 2 3 4 3 3" xfId="25260" xr:uid="{00000000-0005-0000-0000-0000E28D0000}"/>
    <cellStyle name="Normal 67 2 2 3 4 4" xfId="35480" xr:uid="{00000000-0005-0000-0000-0000E38D0000}"/>
    <cellStyle name="Normal 67 2 2 3 4 5" xfId="20247" xr:uid="{00000000-0005-0000-0000-0000E48D0000}"/>
    <cellStyle name="Normal 67 2 2 3 5" xfId="11837" xr:uid="{00000000-0005-0000-0000-0000E58D0000}"/>
    <cellStyle name="Normal 67 2 2 3 5 2" xfId="42168" xr:uid="{00000000-0005-0000-0000-0000E68D0000}"/>
    <cellStyle name="Normal 67 2 2 3 5 3" xfId="26935" xr:uid="{00000000-0005-0000-0000-0000E78D0000}"/>
    <cellStyle name="Normal 67 2 2 3 6" xfId="6816" xr:uid="{00000000-0005-0000-0000-0000E88D0000}"/>
    <cellStyle name="Normal 67 2 2 3 6 2" xfId="37151" xr:uid="{00000000-0005-0000-0000-0000E98D0000}"/>
    <cellStyle name="Normal 67 2 2 3 6 3" xfId="21918" xr:uid="{00000000-0005-0000-0000-0000EA8D0000}"/>
    <cellStyle name="Normal 67 2 2 3 7" xfId="32139" xr:uid="{00000000-0005-0000-0000-0000EB8D0000}"/>
    <cellStyle name="Normal 67 2 2 3 8" xfId="16905" xr:uid="{00000000-0005-0000-0000-0000EC8D0000}"/>
    <cellStyle name="Normal 67 2 2 4" xfId="2163" xr:uid="{00000000-0005-0000-0000-0000ED8D0000}"/>
    <cellStyle name="Normal 67 2 2 4 2" xfId="3853" xr:uid="{00000000-0005-0000-0000-0000EE8D0000}"/>
    <cellStyle name="Normal 67 2 2 4 2 2" xfId="13926" xr:uid="{00000000-0005-0000-0000-0000EF8D0000}"/>
    <cellStyle name="Normal 67 2 2 4 2 2 2" xfId="44257" xr:uid="{00000000-0005-0000-0000-0000F08D0000}"/>
    <cellStyle name="Normal 67 2 2 4 2 2 3" xfId="29024" xr:uid="{00000000-0005-0000-0000-0000F18D0000}"/>
    <cellStyle name="Normal 67 2 2 4 2 3" xfId="8906" xr:uid="{00000000-0005-0000-0000-0000F28D0000}"/>
    <cellStyle name="Normal 67 2 2 4 2 3 2" xfId="39240" xr:uid="{00000000-0005-0000-0000-0000F38D0000}"/>
    <cellStyle name="Normal 67 2 2 4 2 3 3" xfId="24007" xr:uid="{00000000-0005-0000-0000-0000F48D0000}"/>
    <cellStyle name="Normal 67 2 2 4 2 4" xfId="34227" xr:uid="{00000000-0005-0000-0000-0000F58D0000}"/>
    <cellStyle name="Normal 67 2 2 4 2 5" xfId="18994" xr:uid="{00000000-0005-0000-0000-0000F68D0000}"/>
    <cellStyle name="Normal 67 2 2 4 3" xfId="5545" xr:uid="{00000000-0005-0000-0000-0000F78D0000}"/>
    <cellStyle name="Normal 67 2 2 4 3 2" xfId="15597" xr:uid="{00000000-0005-0000-0000-0000F88D0000}"/>
    <cellStyle name="Normal 67 2 2 4 3 2 2" xfId="45928" xr:uid="{00000000-0005-0000-0000-0000F98D0000}"/>
    <cellStyle name="Normal 67 2 2 4 3 2 3" xfId="30695" xr:uid="{00000000-0005-0000-0000-0000FA8D0000}"/>
    <cellStyle name="Normal 67 2 2 4 3 3" xfId="10577" xr:uid="{00000000-0005-0000-0000-0000FB8D0000}"/>
    <cellStyle name="Normal 67 2 2 4 3 3 2" xfId="40911" xr:uid="{00000000-0005-0000-0000-0000FC8D0000}"/>
    <cellStyle name="Normal 67 2 2 4 3 3 3" xfId="25678" xr:uid="{00000000-0005-0000-0000-0000FD8D0000}"/>
    <cellStyle name="Normal 67 2 2 4 3 4" xfId="35898" xr:uid="{00000000-0005-0000-0000-0000FE8D0000}"/>
    <cellStyle name="Normal 67 2 2 4 3 5" xfId="20665" xr:uid="{00000000-0005-0000-0000-0000FF8D0000}"/>
    <cellStyle name="Normal 67 2 2 4 4" xfId="12255" xr:uid="{00000000-0005-0000-0000-0000008E0000}"/>
    <cellStyle name="Normal 67 2 2 4 4 2" xfId="42586" xr:uid="{00000000-0005-0000-0000-0000018E0000}"/>
    <cellStyle name="Normal 67 2 2 4 4 3" xfId="27353" xr:uid="{00000000-0005-0000-0000-0000028E0000}"/>
    <cellStyle name="Normal 67 2 2 4 5" xfId="7234" xr:uid="{00000000-0005-0000-0000-0000038E0000}"/>
    <cellStyle name="Normal 67 2 2 4 5 2" xfId="37569" xr:uid="{00000000-0005-0000-0000-0000048E0000}"/>
    <cellStyle name="Normal 67 2 2 4 5 3" xfId="22336" xr:uid="{00000000-0005-0000-0000-0000058E0000}"/>
    <cellStyle name="Normal 67 2 2 4 6" xfId="32557" xr:uid="{00000000-0005-0000-0000-0000068E0000}"/>
    <cellStyle name="Normal 67 2 2 4 7" xfId="17323" xr:uid="{00000000-0005-0000-0000-0000078E0000}"/>
    <cellStyle name="Normal 67 2 2 5" xfId="3016" xr:uid="{00000000-0005-0000-0000-0000088E0000}"/>
    <cellStyle name="Normal 67 2 2 5 2" xfId="13090" xr:uid="{00000000-0005-0000-0000-0000098E0000}"/>
    <cellStyle name="Normal 67 2 2 5 2 2" xfId="43421" xr:uid="{00000000-0005-0000-0000-00000A8E0000}"/>
    <cellStyle name="Normal 67 2 2 5 2 3" xfId="28188" xr:uid="{00000000-0005-0000-0000-00000B8E0000}"/>
    <cellStyle name="Normal 67 2 2 5 3" xfId="8070" xr:uid="{00000000-0005-0000-0000-00000C8E0000}"/>
    <cellStyle name="Normal 67 2 2 5 3 2" xfId="38404" xr:uid="{00000000-0005-0000-0000-00000D8E0000}"/>
    <cellStyle name="Normal 67 2 2 5 3 3" xfId="23171" xr:uid="{00000000-0005-0000-0000-00000E8E0000}"/>
    <cellStyle name="Normal 67 2 2 5 4" xfId="33391" xr:uid="{00000000-0005-0000-0000-00000F8E0000}"/>
    <cellStyle name="Normal 67 2 2 5 5" xfId="18158" xr:uid="{00000000-0005-0000-0000-0000108E0000}"/>
    <cellStyle name="Normal 67 2 2 6" xfId="4709" xr:uid="{00000000-0005-0000-0000-0000118E0000}"/>
    <cellStyle name="Normal 67 2 2 6 2" xfId="14761" xr:uid="{00000000-0005-0000-0000-0000128E0000}"/>
    <cellStyle name="Normal 67 2 2 6 2 2" xfId="45092" xr:uid="{00000000-0005-0000-0000-0000138E0000}"/>
    <cellStyle name="Normal 67 2 2 6 2 3" xfId="29859" xr:uid="{00000000-0005-0000-0000-0000148E0000}"/>
    <cellStyle name="Normal 67 2 2 6 3" xfId="9741" xr:uid="{00000000-0005-0000-0000-0000158E0000}"/>
    <cellStyle name="Normal 67 2 2 6 3 2" xfId="40075" xr:uid="{00000000-0005-0000-0000-0000168E0000}"/>
    <cellStyle name="Normal 67 2 2 6 3 3" xfId="24842" xr:uid="{00000000-0005-0000-0000-0000178E0000}"/>
    <cellStyle name="Normal 67 2 2 6 4" xfId="35062" xr:uid="{00000000-0005-0000-0000-0000188E0000}"/>
    <cellStyle name="Normal 67 2 2 6 5" xfId="19829" xr:uid="{00000000-0005-0000-0000-0000198E0000}"/>
    <cellStyle name="Normal 67 2 2 7" xfId="11419" xr:uid="{00000000-0005-0000-0000-00001A8E0000}"/>
    <cellStyle name="Normal 67 2 2 7 2" xfId="41750" xr:uid="{00000000-0005-0000-0000-00001B8E0000}"/>
    <cellStyle name="Normal 67 2 2 7 3" xfId="26517" xr:uid="{00000000-0005-0000-0000-00001C8E0000}"/>
    <cellStyle name="Normal 67 2 2 8" xfId="6398" xr:uid="{00000000-0005-0000-0000-00001D8E0000}"/>
    <cellStyle name="Normal 67 2 2 8 2" xfId="36733" xr:uid="{00000000-0005-0000-0000-00001E8E0000}"/>
    <cellStyle name="Normal 67 2 2 8 3" xfId="21500" xr:uid="{00000000-0005-0000-0000-00001F8E0000}"/>
    <cellStyle name="Normal 67 2 2 9" xfId="31721" xr:uid="{00000000-0005-0000-0000-0000208E0000}"/>
    <cellStyle name="Normal 67 2 3" xfId="1425" xr:uid="{00000000-0005-0000-0000-0000218E0000}"/>
    <cellStyle name="Normal 67 2 3 2" xfId="1846" xr:uid="{00000000-0005-0000-0000-0000228E0000}"/>
    <cellStyle name="Normal 67 2 3 2 2" xfId="2685" xr:uid="{00000000-0005-0000-0000-0000238E0000}"/>
    <cellStyle name="Normal 67 2 3 2 2 2" xfId="4375" xr:uid="{00000000-0005-0000-0000-0000248E0000}"/>
    <cellStyle name="Normal 67 2 3 2 2 2 2" xfId="14448" xr:uid="{00000000-0005-0000-0000-0000258E0000}"/>
    <cellStyle name="Normal 67 2 3 2 2 2 2 2" xfId="44779" xr:uid="{00000000-0005-0000-0000-0000268E0000}"/>
    <cellStyle name="Normal 67 2 3 2 2 2 2 3" xfId="29546" xr:uid="{00000000-0005-0000-0000-0000278E0000}"/>
    <cellStyle name="Normal 67 2 3 2 2 2 3" xfId="9428" xr:uid="{00000000-0005-0000-0000-0000288E0000}"/>
    <cellStyle name="Normal 67 2 3 2 2 2 3 2" xfId="39762" xr:uid="{00000000-0005-0000-0000-0000298E0000}"/>
    <cellStyle name="Normal 67 2 3 2 2 2 3 3" xfId="24529" xr:uid="{00000000-0005-0000-0000-00002A8E0000}"/>
    <cellStyle name="Normal 67 2 3 2 2 2 4" xfId="34749" xr:uid="{00000000-0005-0000-0000-00002B8E0000}"/>
    <cellStyle name="Normal 67 2 3 2 2 2 5" xfId="19516" xr:uid="{00000000-0005-0000-0000-00002C8E0000}"/>
    <cellStyle name="Normal 67 2 3 2 2 3" xfId="6067" xr:uid="{00000000-0005-0000-0000-00002D8E0000}"/>
    <cellStyle name="Normal 67 2 3 2 2 3 2" xfId="16119" xr:uid="{00000000-0005-0000-0000-00002E8E0000}"/>
    <cellStyle name="Normal 67 2 3 2 2 3 2 2" xfId="46450" xr:uid="{00000000-0005-0000-0000-00002F8E0000}"/>
    <cellStyle name="Normal 67 2 3 2 2 3 2 3" xfId="31217" xr:uid="{00000000-0005-0000-0000-0000308E0000}"/>
    <cellStyle name="Normal 67 2 3 2 2 3 3" xfId="11099" xr:uid="{00000000-0005-0000-0000-0000318E0000}"/>
    <cellStyle name="Normal 67 2 3 2 2 3 3 2" xfId="41433" xr:uid="{00000000-0005-0000-0000-0000328E0000}"/>
    <cellStyle name="Normal 67 2 3 2 2 3 3 3" xfId="26200" xr:uid="{00000000-0005-0000-0000-0000338E0000}"/>
    <cellStyle name="Normal 67 2 3 2 2 3 4" xfId="36420" xr:uid="{00000000-0005-0000-0000-0000348E0000}"/>
    <cellStyle name="Normal 67 2 3 2 2 3 5" xfId="21187" xr:uid="{00000000-0005-0000-0000-0000358E0000}"/>
    <cellStyle name="Normal 67 2 3 2 2 4" xfId="12777" xr:uid="{00000000-0005-0000-0000-0000368E0000}"/>
    <cellStyle name="Normal 67 2 3 2 2 4 2" xfId="43108" xr:uid="{00000000-0005-0000-0000-0000378E0000}"/>
    <cellStyle name="Normal 67 2 3 2 2 4 3" xfId="27875" xr:uid="{00000000-0005-0000-0000-0000388E0000}"/>
    <cellStyle name="Normal 67 2 3 2 2 5" xfId="7756" xr:uid="{00000000-0005-0000-0000-0000398E0000}"/>
    <cellStyle name="Normal 67 2 3 2 2 5 2" xfId="38091" xr:uid="{00000000-0005-0000-0000-00003A8E0000}"/>
    <cellStyle name="Normal 67 2 3 2 2 5 3" xfId="22858" xr:uid="{00000000-0005-0000-0000-00003B8E0000}"/>
    <cellStyle name="Normal 67 2 3 2 2 6" xfId="33079" xr:uid="{00000000-0005-0000-0000-00003C8E0000}"/>
    <cellStyle name="Normal 67 2 3 2 2 7" xfId="17845" xr:uid="{00000000-0005-0000-0000-00003D8E0000}"/>
    <cellStyle name="Normal 67 2 3 2 3" xfId="3538" xr:uid="{00000000-0005-0000-0000-00003E8E0000}"/>
    <cellStyle name="Normal 67 2 3 2 3 2" xfId="13612" xr:uid="{00000000-0005-0000-0000-00003F8E0000}"/>
    <cellStyle name="Normal 67 2 3 2 3 2 2" xfId="43943" xr:uid="{00000000-0005-0000-0000-0000408E0000}"/>
    <cellStyle name="Normal 67 2 3 2 3 2 3" xfId="28710" xr:uid="{00000000-0005-0000-0000-0000418E0000}"/>
    <cellStyle name="Normal 67 2 3 2 3 3" xfId="8592" xr:uid="{00000000-0005-0000-0000-0000428E0000}"/>
    <cellStyle name="Normal 67 2 3 2 3 3 2" xfId="38926" xr:uid="{00000000-0005-0000-0000-0000438E0000}"/>
    <cellStyle name="Normal 67 2 3 2 3 3 3" xfId="23693" xr:uid="{00000000-0005-0000-0000-0000448E0000}"/>
    <cellStyle name="Normal 67 2 3 2 3 4" xfId="33913" xr:uid="{00000000-0005-0000-0000-0000458E0000}"/>
    <cellStyle name="Normal 67 2 3 2 3 5" xfId="18680" xr:uid="{00000000-0005-0000-0000-0000468E0000}"/>
    <cellStyle name="Normal 67 2 3 2 4" xfId="5231" xr:uid="{00000000-0005-0000-0000-0000478E0000}"/>
    <cellStyle name="Normal 67 2 3 2 4 2" xfId="15283" xr:uid="{00000000-0005-0000-0000-0000488E0000}"/>
    <cellStyle name="Normal 67 2 3 2 4 2 2" xfId="45614" xr:uid="{00000000-0005-0000-0000-0000498E0000}"/>
    <cellStyle name="Normal 67 2 3 2 4 2 3" xfId="30381" xr:uid="{00000000-0005-0000-0000-00004A8E0000}"/>
    <cellStyle name="Normal 67 2 3 2 4 3" xfId="10263" xr:uid="{00000000-0005-0000-0000-00004B8E0000}"/>
    <cellStyle name="Normal 67 2 3 2 4 3 2" xfId="40597" xr:uid="{00000000-0005-0000-0000-00004C8E0000}"/>
    <cellStyle name="Normal 67 2 3 2 4 3 3" xfId="25364" xr:uid="{00000000-0005-0000-0000-00004D8E0000}"/>
    <cellStyle name="Normal 67 2 3 2 4 4" xfId="35584" xr:uid="{00000000-0005-0000-0000-00004E8E0000}"/>
    <cellStyle name="Normal 67 2 3 2 4 5" xfId="20351" xr:uid="{00000000-0005-0000-0000-00004F8E0000}"/>
    <cellStyle name="Normal 67 2 3 2 5" xfId="11941" xr:uid="{00000000-0005-0000-0000-0000508E0000}"/>
    <cellStyle name="Normal 67 2 3 2 5 2" xfId="42272" xr:uid="{00000000-0005-0000-0000-0000518E0000}"/>
    <cellStyle name="Normal 67 2 3 2 5 3" xfId="27039" xr:uid="{00000000-0005-0000-0000-0000528E0000}"/>
    <cellStyle name="Normal 67 2 3 2 6" xfId="6920" xr:uid="{00000000-0005-0000-0000-0000538E0000}"/>
    <cellStyle name="Normal 67 2 3 2 6 2" xfId="37255" xr:uid="{00000000-0005-0000-0000-0000548E0000}"/>
    <cellStyle name="Normal 67 2 3 2 6 3" xfId="22022" xr:uid="{00000000-0005-0000-0000-0000558E0000}"/>
    <cellStyle name="Normal 67 2 3 2 7" xfId="32243" xr:uid="{00000000-0005-0000-0000-0000568E0000}"/>
    <cellStyle name="Normal 67 2 3 2 8" xfId="17009" xr:uid="{00000000-0005-0000-0000-0000578E0000}"/>
    <cellStyle name="Normal 67 2 3 3" xfId="2267" xr:uid="{00000000-0005-0000-0000-0000588E0000}"/>
    <cellStyle name="Normal 67 2 3 3 2" xfId="3957" xr:uid="{00000000-0005-0000-0000-0000598E0000}"/>
    <cellStyle name="Normal 67 2 3 3 2 2" xfId="14030" xr:uid="{00000000-0005-0000-0000-00005A8E0000}"/>
    <cellStyle name="Normal 67 2 3 3 2 2 2" xfId="44361" xr:uid="{00000000-0005-0000-0000-00005B8E0000}"/>
    <cellStyle name="Normal 67 2 3 3 2 2 3" xfId="29128" xr:uid="{00000000-0005-0000-0000-00005C8E0000}"/>
    <cellStyle name="Normal 67 2 3 3 2 3" xfId="9010" xr:uid="{00000000-0005-0000-0000-00005D8E0000}"/>
    <cellStyle name="Normal 67 2 3 3 2 3 2" xfId="39344" xr:uid="{00000000-0005-0000-0000-00005E8E0000}"/>
    <cellStyle name="Normal 67 2 3 3 2 3 3" xfId="24111" xr:uid="{00000000-0005-0000-0000-00005F8E0000}"/>
    <cellStyle name="Normal 67 2 3 3 2 4" xfId="34331" xr:uid="{00000000-0005-0000-0000-0000608E0000}"/>
    <cellStyle name="Normal 67 2 3 3 2 5" xfId="19098" xr:uid="{00000000-0005-0000-0000-0000618E0000}"/>
    <cellStyle name="Normal 67 2 3 3 3" xfId="5649" xr:uid="{00000000-0005-0000-0000-0000628E0000}"/>
    <cellStyle name="Normal 67 2 3 3 3 2" xfId="15701" xr:uid="{00000000-0005-0000-0000-0000638E0000}"/>
    <cellStyle name="Normal 67 2 3 3 3 2 2" xfId="46032" xr:uid="{00000000-0005-0000-0000-0000648E0000}"/>
    <cellStyle name="Normal 67 2 3 3 3 2 3" xfId="30799" xr:uid="{00000000-0005-0000-0000-0000658E0000}"/>
    <cellStyle name="Normal 67 2 3 3 3 3" xfId="10681" xr:uid="{00000000-0005-0000-0000-0000668E0000}"/>
    <cellStyle name="Normal 67 2 3 3 3 3 2" xfId="41015" xr:uid="{00000000-0005-0000-0000-0000678E0000}"/>
    <cellStyle name="Normal 67 2 3 3 3 3 3" xfId="25782" xr:uid="{00000000-0005-0000-0000-0000688E0000}"/>
    <cellStyle name="Normal 67 2 3 3 3 4" xfId="36002" xr:uid="{00000000-0005-0000-0000-0000698E0000}"/>
    <cellStyle name="Normal 67 2 3 3 3 5" xfId="20769" xr:uid="{00000000-0005-0000-0000-00006A8E0000}"/>
    <cellStyle name="Normal 67 2 3 3 4" xfId="12359" xr:uid="{00000000-0005-0000-0000-00006B8E0000}"/>
    <cellStyle name="Normal 67 2 3 3 4 2" xfId="42690" xr:uid="{00000000-0005-0000-0000-00006C8E0000}"/>
    <cellStyle name="Normal 67 2 3 3 4 3" xfId="27457" xr:uid="{00000000-0005-0000-0000-00006D8E0000}"/>
    <cellStyle name="Normal 67 2 3 3 5" xfId="7338" xr:uid="{00000000-0005-0000-0000-00006E8E0000}"/>
    <cellStyle name="Normal 67 2 3 3 5 2" xfId="37673" xr:uid="{00000000-0005-0000-0000-00006F8E0000}"/>
    <cellStyle name="Normal 67 2 3 3 5 3" xfId="22440" xr:uid="{00000000-0005-0000-0000-0000708E0000}"/>
    <cellStyle name="Normal 67 2 3 3 6" xfId="32661" xr:uid="{00000000-0005-0000-0000-0000718E0000}"/>
    <cellStyle name="Normal 67 2 3 3 7" xfId="17427" xr:uid="{00000000-0005-0000-0000-0000728E0000}"/>
    <cellStyle name="Normal 67 2 3 4" xfId="3120" xr:uid="{00000000-0005-0000-0000-0000738E0000}"/>
    <cellStyle name="Normal 67 2 3 4 2" xfId="13194" xr:uid="{00000000-0005-0000-0000-0000748E0000}"/>
    <cellStyle name="Normal 67 2 3 4 2 2" xfId="43525" xr:uid="{00000000-0005-0000-0000-0000758E0000}"/>
    <cellStyle name="Normal 67 2 3 4 2 3" xfId="28292" xr:uid="{00000000-0005-0000-0000-0000768E0000}"/>
    <cellStyle name="Normal 67 2 3 4 3" xfId="8174" xr:uid="{00000000-0005-0000-0000-0000778E0000}"/>
    <cellStyle name="Normal 67 2 3 4 3 2" xfId="38508" xr:uid="{00000000-0005-0000-0000-0000788E0000}"/>
    <cellStyle name="Normal 67 2 3 4 3 3" xfId="23275" xr:uid="{00000000-0005-0000-0000-0000798E0000}"/>
    <cellStyle name="Normal 67 2 3 4 4" xfId="33495" xr:uid="{00000000-0005-0000-0000-00007A8E0000}"/>
    <cellStyle name="Normal 67 2 3 4 5" xfId="18262" xr:uid="{00000000-0005-0000-0000-00007B8E0000}"/>
    <cellStyle name="Normal 67 2 3 5" xfId="4813" xr:uid="{00000000-0005-0000-0000-00007C8E0000}"/>
    <cellStyle name="Normal 67 2 3 5 2" xfId="14865" xr:uid="{00000000-0005-0000-0000-00007D8E0000}"/>
    <cellStyle name="Normal 67 2 3 5 2 2" xfId="45196" xr:uid="{00000000-0005-0000-0000-00007E8E0000}"/>
    <cellStyle name="Normal 67 2 3 5 2 3" xfId="29963" xr:uid="{00000000-0005-0000-0000-00007F8E0000}"/>
    <cellStyle name="Normal 67 2 3 5 3" xfId="9845" xr:uid="{00000000-0005-0000-0000-0000808E0000}"/>
    <cellStyle name="Normal 67 2 3 5 3 2" xfId="40179" xr:uid="{00000000-0005-0000-0000-0000818E0000}"/>
    <cellStyle name="Normal 67 2 3 5 3 3" xfId="24946" xr:uid="{00000000-0005-0000-0000-0000828E0000}"/>
    <cellStyle name="Normal 67 2 3 5 4" xfId="35166" xr:uid="{00000000-0005-0000-0000-0000838E0000}"/>
    <cellStyle name="Normal 67 2 3 5 5" xfId="19933" xr:uid="{00000000-0005-0000-0000-0000848E0000}"/>
    <cellStyle name="Normal 67 2 3 6" xfId="11523" xr:uid="{00000000-0005-0000-0000-0000858E0000}"/>
    <cellStyle name="Normal 67 2 3 6 2" xfId="41854" xr:uid="{00000000-0005-0000-0000-0000868E0000}"/>
    <cellStyle name="Normal 67 2 3 6 3" xfId="26621" xr:uid="{00000000-0005-0000-0000-0000878E0000}"/>
    <cellStyle name="Normal 67 2 3 7" xfId="6502" xr:uid="{00000000-0005-0000-0000-0000888E0000}"/>
    <cellStyle name="Normal 67 2 3 7 2" xfId="36837" xr:uid="{00000000-0005-0000-0000-0000898E0000}"/>
    <cellStyle name="Normal 67 2 3 7 3" xfId="21604" xr:uid="{00000000-0005-0000-0000-00008A8E0000}"/>
    <cellStyle name="Normal 67 2 3 8" xfId="31825" xr:uid="{00000000-0005-0000-0000-00008B8E0000}"/>
    <cellStyle name="Normal 67 2 3 9" xfId="16591" xr:uid="{00000000-0005-0000-0000-00008C8E0000}"/>
    <cellStyle name="Normal 67 2 4" xfId="1638" xr:uid="{00000000-0005-0000-0000-00008D8E0000}"/>
    <cellStyle name="Normal 67 2 4 2" xfId="2477" xr:uid="{00000000-0005-0000-0000-00008E8E0000}"/>
    <cellStyle name="Normal 67 2 4 2 2" xfId="4167" xr:uid="{00000000-0005-0000-0000-00008F8E0000}"/>
    <cellStyle name="Normal 67 2 4 2 2 2" xfId="14240" xr:uid="{00000000-0005-0000-0000-0000908E0000}"/>
    <cellStyle name="Normal 67 2 4 2 2 2 2" xfId="44571" xr:uid="{00000000-0005-0000-0000-0000918E0000}"/>
    <cellStyle name="Normal 67 2 4 2 2 2 3" xfId="29338" xr:uid="{00000000-0005-0000-0000-0000928E0000}"/>
    <cellStyle name="Normal 67 2 4 2 2 3" xfId="9220" xr:uid="{00000000-0005-0000-0000-0000938E0000}"/>
    <cellStyle name="Normal 67 2 4 2 2 3 2" xfId="39554" xr:uid="{00000000-0005-0000-0000-0000948E0000}"/>
    <cellStyle name="Normal 67 2 4 2 2 3 3" xfId="24321" xr:uid="{00000000-0005-0000-0000-0000958E0000}"/>
    <cellStyle name="Normal 67 2 4 2 2 4" xfId="34541" xr:uid="{00000000-0005-0000-0000-0000968E0000}"/>
    <cellStyle name="Normal 67 2 4 2 2 5" xfId="19308" xr:uid="{00000000-0005-0000-0000-0000978E0000}"/>
    <cellStyle name="Normal 67 2 4 2 3" xfId="5859" xr:uid="{00000000-0005-0000-0000-0000988E0000}"/>
    <cellStyle name="Normal 67 2 4 2 3 2" xfId="15911" xr:uid="{00000000-0005-0000-0000-0000998E0000}"/>
    <cellStyle name="Normal 67 2 4 2 3 2 2" xfId="46242" xr:uid="{00000000-0005-0000-0000-00009A8E0000}"/>
    <cellStyle name="Normal 67 2 4 2 3 2 3" xfId="31009" xr:uid="{00000000-0005-0000-0000-00009B8E0000}"/>
    <cellStyle name="Normal 67 2 4 2 3 3" xfId="10891" xr:uid="{00000000-0005-0000-0000-00009C8E0000}"/>
    <cellStyle name="Normal 67 2 4 2 3 3 2" xfId="41225" xr:uid="{00000000-0005-0000-0000-00009D8E0000}"/>
    <cellStyle name="Normal 67 2 4 2 3 3 3" xfId="25992" xr:uid="{00000000-0005-0000-0000-00009E8E0000}"/>
    <cellStyle name="Normal 67 2 4 2 3 4" xfId="36212" xr:uid="{00000000-0005-0000-0000-00009F8E0000}"/>
    <cellStyle name="Normal 67 2 4 2 3 5" xfId="20979" xr:uid="{00000000-0005-0000-0000-0000A08E0000}"/>
    <cellStyle name="Normal 67 2 4 2 4" xfId="12569" xr:uid="{00000000-0005-0000-0000-0000A18E0000}"/>
    <cellStyle name="Normal 67 2 4 2 4 2" xfId="42900" xr:uid="{00000000-0005-0000-0000-0000A28E0000}"/>
    <cellStyle name="Normal 67 2 4 2 4 3" xfId="27667" xr:uid="{00000000-0005-0000-0000-0000A38E0000}"/>
    <cellStyle name="Normal 67 2 4 2 5" xfId="7548" xr:uid="{00000000-0005-0000-0000-0000A48E0000}"/>
    <cellStyle name="Normal 67 2 4 2 5 2" xfId="37883" xr:uid="{00000000-0005-0000-0000-0000A58E0000}"/>
    <cellStyle name="Normal 67 2 4 2 5 3" xfId="22650" xr:uid="{00000000-0005-0000-0000-0000A68E0000}"/>
    <cellStyle name="Normal 67 2 4 2 6" xfId="32871" xr:uid="{00000000-0005-0000-0000-0000A78E0000}"/>
    <cellStyle name="Normal 67 2 4 2 7" xfId="17637" xr:uid="{00000000-0005-0000-0000-0000A88E0000}"/>
    <cellStyle name="Normal 67 2 4 3" xfId="3330" xr:uid="{00000000-0005-0000-0000-0000A98E0000}"/>
    <cellStyle name="Normal 67 2 4 3 2" xfId="13404" xr:uid="{00000000-0005-0000-0000-0000AA8E0000}"/>
    <cellStyle name="Normal 67 2 4 3 2 2" xfId="43735" xr:uid="{00000000-0005-0000-0000-0000AB8E0000}"/>
    <cellStyle name="Normal 67 2 4 3 2 3" xfId="28502" xr:uid="{00000000-0005-0000-0000-0000AC8E0000}"/>
    <cellStyle name="Normal 67 2 4 3 3" xfId="8384" xr:uid="{00000000-0005-0000-0000-0000AD8E0000}"/>
    <cellStyle name="Normal 67 2 4 3 3 2" xfId="38718" xr:uid="{00000000-0005-0000-0000-0000AE8E0000}"/>
    <cellStyle name="Normal 67 2 4 3 3 3" xfId="23485" xr:uid="{00000000-0005-0000-0000-0000AF8E0000}"/>
    <cellStyle name="Normal 67 2 4 3 4" xfId="33705" xr:uid="{00000000-0005-0000-0000-0000B08E0000}"/>
    <cellStyle name="Normal 67 2 4 3 5" xfId="18472" xr:uid="{00000000-0005-0000-0000-0000B18E0000}"/>
    <cellStyle name="Normal 67 2 4 4" xfId="5023" xr:uid="{00000000-0005-0000-0000-0000B28E0000}"/>
    <cellStyle name="Normal 67 2 4 4 2" xfId="15075" xr:uid="{00000000-0005-0000-0000-0000B38E0000}"/>
    <cellStyle name="Normal 67 2 4 4 2 2" xfId="45406" xr:uid="{00000000-0005-0000-0000-0000B48E0000}"/>
    <cellStyle name="Normal 67 2 4 4 2 3" xfId="30173" xr:uid="{00000000-0005-0000-0000-0000B58E0000}"/>
    <cellStyle name="Normal 67 2 4 4 3" xfId="10055" xr:uid="{00000000-0005-0000-0000-0000B68E0000}"/>
    <cellStyle name="Normal 67 2 4 4 3 2" xfId="40389" xr:uid="{00000000-0005-0000-0000-0000B78E0000}"/>
    <cellStyle name="Normal 67 2 4 4 3 3" xfId="25156" xr:uid="{00000000-0005-0000-0000-0000B88E0000}"/>
    <cellStyle name="Normal 67 2 4 4 4" xfId="35376" xr:uid="{00000000-0005-0000-0000-0000B98E0000}"/>
    <cellStyle name="Normal 67 2 4 4 5" xfId="20143" xr:uid="{00000000-0005-0000-0000-0000BA8E0000}"/>
    <cellStyle name="Normal 67 2 4 5" xfId="11733" xr:uid="{00000000-0005-0000-0000-0000BB8E0000}"/>
    <cellStyle name="Normal 67 2 4 5 2" xfId="42064" xr:uid="{00000000-0005-0000-0000-0000BC8E0000}"/>
    <cellStyle name="Normal 67 2 4 5 3" xfId="26831" xr:uid="{00000000-0005-0000-0000-0000BD8E0000}"/>
    <cellStyle name="Normal 67 2 4 6" xfId="6712" xr:uid="{00000000-0005-0000-0000-0000BE8E0000}"/>
    <cellStyle name="Normal 67 2 4 6 2" xfId="37047" xr:uid="{00000000-0005-0000-0000-0000BF8E0000}"/>
    <cellStyle name="Normal 67 2 4 6 3" xfId="21814" xr:uid="{00000000-0005-0000-0000-0000C08E0000}"/>
    <cellStyle name="Normal 67 2 4 7" xfId="32035" xr:uid="{00000000-0005-0000-0000-0000C18E0000}"/>
    <cellStyle name="Normal 67 2 4 8" xfId="16801" xr:uid="{00000000-0005-0000-0000-0000C28E0000}"/>
    <cellStyle name="Normal 67 2 5" xfId="2059" xr:uid="{00000000-0005-0000-0000-0000C38E0000}"/>
    <cellStyle name="Normal 67 2 5 2" xfId="3749" xr:uid="{00000000-0005-0000-0000-0000C48E0000}"/>
    <cellStyle name="Normal 67 2 5 2 2" xfId="13822" xr:uid="{00000000-0005-0000-0000-0000C58E0000}"/>
    <cellStyle name="Normal 67 2 5 2 2 2" xfId="44153" xr:uid="{00000000-0005-0000-0000-0000C68E0000}"/>
    <cellStyle name="Normal 67 2 5 2 2 3" xfId="28920" xr:uid="{00000000-0005-0000-0000-0000C78E0000}"/>
    <cellStyle name="Normal 67 2 5 2 3" xfId="8802" xr:uid="{00000000-0005-0000-0000-0000C88E0000}"/>
    <cellStyle name="Normal 67 2 5 2 3 2" xfId="39136" xr:uid="{00000000-0005-0000-0000-0000C98E0000}"/>
    <cellStyle name="Normal 67 2 5 2 3 3" xfId="23903" xr:uid="{00000000-0005-0000-0000-0000CA8E0000}"/>
    <cellStyle name="Normal 67 2 5 2 4" xfId="34123" xr:uid="{00000000-0005-0000-0000-0000CB8E0000}"/>
    <cellStyle name="Normal 67 2 5 2 5" xfId="18890" xr:uid="{00000000-0005-0000-0000-0000CC8E0000}"/>
    <cellStyle name="Normal 67 2 5 3" xfId="5441" xr:uid="{00000000-0005-0000-0000-0000CD8E0000}"/>
    <cellStyle name="Normal 67 2 5 3 2" xfId="15493" xr:uid="{00000000-0005-0000-0000-0000CE8E0000}"/>
    <cellStyle name="Normal 67 2 5 3 2 2" xfId="45824" xr:uid="{00000000-0005-0000-0000-0000CF8E0000}"/>
    <cellStyle name="Normal 67 2 5 3 2 3" xfId="30591" xr:uid="{00000000-0005-0000-0000-0000D08E0000}"/>
    <cellStyle name="Normal 67 2 5 3 3" xfId="10473" xr:uid="{00000000-0005-0000-0000-0000D18E0000}"/>
    <cellStyle name="Normal 67 2 5 3 3 2" xfId="40807" xr:uid="{00000000-0005-0000-0000-0000D28E0000}"/>
    <cellStyle name="Normal 67 2 5 3 3 3" xfId="25574" xr:uid="{00000000-0005-0000-0000-0000D38E0000}"/>
    <cellStyle name="Normal 67 2 5 3 4" xfId="35794" xr:uid="{00000000-0005-0000-0000-0000D48E0000}"/>
    <cellStyle name="Normal 67 2 5 3 5" xfId="20561" xr:uid="{00000000-0005-0000-0000-0000D58E0000}"/>
    <cellStyle name="Normal 67 2 5 4" xfId="12151" xr:uid="{00000000-0005-0000-0000-0000D68E0000}"/>
    <cellStyle name="Normal 67 2 5 4 2" xfId="42482" xr:uid="{00000000-0005-0000-0000-0000D78E0000}"/>
    <cellStyle name="Normal 67 2 5 4 3" xfId="27249" xr:uid="{00000000-0005-0000-0000-0000D88E0000}"/>
    <cellStyle name="Normal 67 2 5 5" xfId="7130" xr:uid="{00000000-0005-0000-0000-0000D98E0000}"/>
    <cellStyle name="Normal 67 2 5 5 2" xfId="37465" xr:uid="{00000000-0005-0000-0000-0000DA8E0000}"/>
    <cellStyle name="Normal 67 2 5 5 3" xfId="22232" xr:uid="{00000000-0005-0000-0000-0000DB8E0000}"/>
    <cellStyle name="Normal 67 2 5 6" xfId="32453" xr:uid="{00000000-0005-0000-0000-0000DC8E0000}"/>
    <cellStyle name="Normal 67 2 5 7" xfId="17219" xr:uid="{00000000-0005-0000-0000-0000DD8E0000}"/>
    <cellStyle name="Normal 67 2 6" xfId="2912" xr:uid="{00000000-0005-0000-0000-0000DE8E0000}"/>
    <cellStyle name="Normal 67 2 6 2" xfId="12986" xr:uid="{00000000-0005-0000-0000-0000DF8E0000}"/>
    <cellStyle name="Normal 67 2 6 2 2" xfId="43317" xr:uid="{00000000-0005-0000-0000-0000E08E0000}"/>
    <cellStyle name="Normal 67 2 6 2 3" xfId="28084" xr:uid="{00000000-0005-0000-0000-0000E18E0000}"/>
    <cellStyle name="Normal 67 2 6 3" xfId="7966" xr:uid="{00000000-0005-0000-0000-0000E28E0000}"/>
    <cellStyle name="Normal 67 2 6 3 2" xfId="38300" xr:uid="{00000000-0005-0000-0000-0000E38E0000}"/>
    <cellStyle name="Normal 67 2 6 3 3" xfId="23067" xr:uid="{00000000-0005-0000-0000-0000E48E0000}"/>
    <cellStyle name="Normal 67 2 6 4" xfId="33287" xr:uid="{00000000-0005-0000-0000-0000E58E0000}"/>
    <cellStyle name="Normal 67 2 6 5" xfId="18054" xr:uid="{00000000-0005-0000-0000-0000E68E0000}"/>
    <cellStyle name="Normal 67 2 7" xfId="4605" xr:uid="{00000000-0005-0000-0000-0000E78E0000}"/>
    <cellStyle name="Normal 67 2 7 2" xfId="14657" xr:uid="{00000000-0005-0000-0000-0000E88E0000}"/>
    <cellStyle name="Normal 67 2 7 2 2" xfId="44988" xr:uid="{00000000-0005-0000-0000-0000E98E0000}"/>
    <cellStyle name="Normal 67 2 7 2 3" xfId="29755" xr:uid="{00000000-0005-0000-0000-0000EA8E0000}"/>
    <cellStyle name="Normal 67 2 7 3" xfId="9637" xr:uid="{00000000-0005-0000-0000-0000EB8E0000}"/>
    <cellStyle name="Normal 67 2 7 3 2" xfId="39971" xr:uid="{00000000-0005-0000-0000-0000EC8E0000}"/>
    <cellStyle name="Normal 67 2 7 3 3" xfId="24738" xr:uid="{00000000-0005-0000-0000-0000ED8E0000}"/>
    <cellStyle name="Normal 67 2 7 4" xfId="34958" xr:uid="{00000000-0005-0000-0000-0000EE8E0000}"/>
    <cellStyle name="Normal 67 2 7 5" xfId="19725" xr:uid="{00000000-0005-0000-0000-0000EF8E0000}"/>
    <cellStyle name="Normal 67 2 8" xfId="11315" xr:uid="{00000000-0005-0000-0000-0000F08E0000}"/>
    <cellStyle name="Normal 67 2 8 2" xfId="41646" xr:uid="{00000000-0005-0000-0000-0000F18E0000}"/>
    <cellStyle name="Normal 67 2 8 3" xfId="26413" xr:uid="{00000000-0005-0000-0000-0000F28E0000}"/>
    <cellStyle name="Normal 67 2 9" xfId="6294" xr:uid="{00000000-0005-0000-0000-0000F38E0000}"/>
    <cellStyle name="Normal 67 2 9 2" xfId="36629" xr:uid="{00000000-0005-0000-0000-0000F48E0000}"/>
    <cellStyle name="Normal 67 2 9 3" xfId="21396" xr:uid="{00000000-0005-0000-0000-0000F58E0000}"/>
    <cellStyle name="Normal 67 3" xfId="1258" xr:uid="{00000000-0005-0000-0000-0000F68E0000}"/>
    <cellStyle name="Normal 67 3 10" xfId="16435" xr:uid="{00000000-0005-0000-0000-0000F78E0000}"/>
    <cellStyle name="Normal 67 3 2" xfId="1477" xr:uid="{00000000-0005-0000-0000-0000F88E0000}"/>
    <cellStyle name="Normal 67 3 2 2" xfId="1898" xr:uid="{00000000-0005-0000-0000-0000F98E0000}"/>
    <cellStyle name="Normal 67 3 2 2 2" xfId="2737" xr:uid="{00000000-0005-0000-0000-0000FA8E0000}"/>
    <cellStyle name="Normal 67 3 2 2 2 2" xfId="4427" xr:uid="{00000000-0005-0000-0000-0000FB8E0000}"/>
    <cellStyle name="Normal 67 3 2 2 2 2 2" xfId="14500" xr:uid="{00000000-0005-0000-0000-0000FC8E0000}"/>
    <cellStyle name="Normal 67 3 2 2 2 2 2 2" xfId="44831" xr:uid="{00000000-0005-0000-0000-0000FD8E0000}"/>
    <cellStyle name="Normal 67 3 2 2 2 2 2 3" xfId="29598" xr:uid="{00000000-0005-0000-0000-0000FE8E0000}"/>
    <cellStyle name="Normal 67 3 2 2 2 2 3" xfId="9480" xr:uid="{00000000-0005-0000-0000-0000FF8E0000}"/>
    <cellStyle name="Normal 67 3 2 2 2 2 3 2" xfId="39814" xr:uid="{00000000-0005-0000-0000-0000008F0000}"/>
    <cellStyle name="Normal 67 3 2 2 2 2 3 3" xfId="24581" xr:uid="{00000000-0005-0000-0000-0000018F0000}"/>
    <cellStyle name="Normal 67 3 2 2 2 2 4" xfId="34801" xr:uid="{00000000-0005-0000-0000-0000028F0000}"/>
    <cellStyle name="Normal 67 3 2 2 2 2 5" xfId="19568" xr:uid="{00000000-0005-0000-0000-0000038F0000}"/>
    <cellStyle name="Normal 67 3 2 2 2 3" xfId="6119" xr:uid="{00000000-0005-0000-0000-0000048F0000}"/>
    <cellStyle name="Normal 67 3 2 2 2 3 2" xfId="16171" xr:uid="{00000000-0005-0000-0000-0000058F0000}"/>
    <cellStyle name="Normal 67 3 2 2 2 3 2 2" xfId="46502" xr:uid="{00000000-0005-0000-0000-0000068F0000}"/>
    <cellStyle name="Normal 67 3 2 2 2 3 2 3" xfId="31269" xr:uid="{00000000-0005-0000-0000-0000078F0000}"/>
    <cellStyle name="Normal 67 3 2 2 2 3 3" xfId="11151" xr:uid="{00000000-0005-0000-0000-0000088F0000}"/>
    <cellStyle name="Normal 67 3 2 2 2 3 3 2" xfId="41485" xr:uid="{00000000-0005-0000-0000-0000098F0000}"/>
    <cellStyle name="Normal 67 3 2 2 2 3 3 3" xfId="26252" xr:uid="{00000000-0005-0000-0000-00000A8F0000}"/>
    <cellStyle name="Normal 67 3 2 2 2 3 4" xfId="36472" xr:uid="{00000000-0005-0000-0000-00000B8F0000}"/>
    <cellStyle name="Normal 67 3 2 2 2 3 5" xfId="21239" xr:uid="{00000000-0005-0000-0000-00000C8F0000}"/>
    <cellStyle name="Normal 67 3 2 2 2 4" xfId="12829" xr:uid="{00000000-0005-0000-0000-00000D8F0000}"/>
    <cellStyle name="Normal 67 3 2 2 2 4 2" xfId="43160" xr:uid="{00000000-0005-0000-0000-00000E8F0000}"/>
    <cellStyle name="Normal 67 3 2 2 2 4 3" xfId="27927" xr:uid="{00000000-0005-0000-0000-00000F8F0000}"/>
    <cellStyle name="Normal 67 3 2 2 2 5" xfId="7808" xr:uid="{00000000-0005-0000-0000-0000108F0000}"/>
    <cellStyle name="Normal 67 3 2 2 2 5 2" xfId="38143" xr:uid="{00000000-0005-0000-0000-0000118F0000}"/>
    <cellStyle name="Normal 67 3 2 2 2 5 3" xfId="22910" xr:uid="{00000000-0005-0000-0000-0000128F0000}"/>
    <cellStyle name="Normal 67 3 2 2 2 6" xfId="33131" xr:uid="{00000000-0005-0000-0000-0000138F0000}"/>
    <cellStyle name="Normal 67 3 2 2 2 7" xfId="17897" xr:uid="{00000000-0005-0000-0000-0000148F0000}"/>
    <cellStyle name="Normal 67 3 2 2 3" xfId="3590" xr:uid="{00000000-0005-0000-0000-0000158F0000}"/>
    <cellStyle name="Normal 67 3 2 2 3 2" xfId="13664" xr:uid="{00000000-0005-0000-0000-0000168F0000}"/>
    <cellStyle name="Normal 67 3 2 2 3 2 2" xfId="43995" xr:uid="{00000000-0005-0000-0000-0000178F0000}"/>
    <cellStyle name="Normal 67 3 2 2 3 2 3" xfId="28762" xr:uid="{00000000-0005-0000-0000-0000188F0000}"/>
    <cellStyle name="Normal 67 3 2 2 3 3" xfId="8644" xr:uid="{00000000-0005-0000-0000-0000198F0000}"/>
    <cellStyle name="Normal 67 3 2 2 3 3 2" xfId="38978" xr:uid="{00000000-0005-0000-0000-00001A8F0000}"/>
    <cellStyle name="Normal 67 3 2 2 3 3 3" xfId="23745" xr:uid="{00000000-0005-0000-0000-00001B8F0000}"/>
    <cellStyle name="Normal 67 3 2 2 3 4" xfId="33965" xr:uid="{00000000-0005-0000-0000-00001C8F0000}"/>
    <cellStyle name="Normal 67 3 2 2 3 5" xfId="18732" xr:uid="{00000000-0005-0000-0000-00001D8F0000}"/>
    <cellStyle name="Normal 67 3 2 2 4" xfId="5283" xr:uid="{00000000-0005-0000-0000-00001E8F0000}"/>
    <cellStyle name="Normal 67 3 2 2 4 2" xfId="15335" xr:uid="{00000000-0005-0000-0000-00001F8F0000}"/>
    <cellStyle name="Normal 67 3 2 2 4 2 2" xfId="45666" xr:uid="{00000000-0005-0000-0000-0000208F0000}"/>
    <cellStyle name="Normal 67 3 2 2 4 2 3" xfId="30433" xr:uid="{00000000-0005-0000-0000-0000218F0000}"/>
    <cellStyle name="Normal 67 3 2 2 4 3" xfId="10315" xr:uid="{00000000-0005-0000-0000-0000228F0000}"/>
    <cellStyle name="Normal 67 3 2 2 4 3 2" xfId="40649" xr:uid="{00000000-0005-0000-0000-0000238F0000}"/>
    <cellStyle name="Normal 67 3 2 2 4 3 3" xfId="25416" xr:uid="{00000000-0005-0000-0000-0000248F0000}"/>
    <cellStyle name="Normal 67 3 2 2 4 4" xfId="35636" xr:uid="{00000000-0005-0000-0000-0000258F0000}"/>
    <cellStyle name="Normal 67 3 2 2 4 5" xfId="20403" xr:uid="{00000000-0005-0000-0000-0000268F0000}"/>
    <cellStyle name="Normal 67 3 2 2 5" xfId="11993" xr:uid="{00000000-0005-0000-0000-0000278F0000}"/>
    <cellStyle name="Normal 67 3 2 2 5 2" xfId="42324" xr:uid="{00000000-0005-0000-0000-0000288F0000}"/>
    <cellStyle name="Normal 67 3 2 2 5 3" xfId="27091" xr:uid="{00000000-0005-0000-0000-0000298F0000}"/>
    <cellStyle name="Normal 67 3 2 2 6" xfId="6972" xr:uid="{00000000-0005-0000-0000-00002A8F0000}"/>
    <cellStyle name="Normal 67 3 2 2 6 2" xfId="37307" xr:uid="{00000000-0005-0000-0000-00002B8F0000}"/>
    <cellStyle name="Normal 67 3 2 2 6 3" xfId="22074" xr:uid="{00000000-0005-0000-0000-00002C8F0000}"/>
    <cellStyle name="Normal 67 3 2 2 7" xfId="32295" xr:uid="{00000000-0005-0000-0000-00002D8F0000}"/>
    <cellStyle name="Normal 67 3 2 2 8" xfId="17061" xr:uid="{00000000-0005-0000-0000-00002E8F0000}"/>
    <cellStyle name="Normal 67 3 2 3" xfId="2319" xr:uid="{00000000-0005-0000-0000-00002F8F0000}"/>
    <cellStyle name="Normal 67 3 2 3 2" xfId="4009" xr:uid="{00000000-0005-0000-0000-0000308F0000}"/>
    <cellStyle name="Normal 67 3 2 3 2 2" xfId="14082" xr:uid="{00000000-0005-0000-0000-0000318F0000}"/>
    <cellStyle name="Normal 67 3 2 3 2 2 2" xfId="44413" xr:uid="{00000000-0005-0000-0000-0000328F0000}"/>
    <cellStyle name="Normal 67 3 2 3 2 2 3" xfId="29180" xr:uid="{00000000-0005-0000-0000-0000338F0000}"/>
    <cellStyle name="Normal 67 3 2 3 2 3" xfId="9062" xr:uid="{00000000-0005-0000-0000-0000348F0000}"/>
    <cellStyle name="Normal 67 3 2 3 2 3 2" xfId="39396" xr:uid="{00000000-0005-0000-0000-0000358F0000}"/>
    <cellStyle name="Normal 67 3 2 3 2 3 3" xfId="24163" xr:uid="{00000000-0005-0000-0000-0000368F0000}"/>
    <cellStyle name="Normal 67 3 2 3 2 4" xfId="34383" xr:uid="{00000000-0005-0000-0000-0000378F0000}"/>
    <cellStyle name="Normal 67 3 2 3 2 5" xfId="19150" xr:uid="{00000000-0005-0000-0000-0000388F0000}"/>
    <cellStyle name="Normal 67 3 2 3 3" xfId="5701" xr:uid="{00000000-0005-0000-0000-0000398F0000}"/>
    <cellStyle name="Normal 67 3 2 3 3 2" xfId="15753" xr:uid="{00000000-0005-0000-0000-00003A8F0000}"/>
    <cellStyle name="Normal 67 3 2 3 3 2 2" xfId="46084" xr:uid="{00000000-0005-0000-0000-00003B8F0000}"/>
    <cellStyle name="Normal 67 3 2 3 3 2 3" xfId="30851" xr:uid="{00000000-0005-0000-0000-00003C8F0000}"/>
    <cellStyle name="Normal 67 3 2 3 3 3" xfId="10733" xr:uid="{00000000-0005-0000-0000-00003D8F0000}"/>
    <cellStyle name="Normal 67 3 2 3 3 3 2" xfId="41067" xr:uid="{00000000-0005-0000-0000-00003E8F0000}"/>
    <cellStyle name="Normal 67 3 2 3 3 3 3" xfId="25834" xr:uid="{00000000-0005-0000-0000-00003F8F0000}"/>
    <cellStyle name="Normal 67 3 2 3 3 4" xfId="36054" xr:uid="{00000000-0005-0000-0000-0000408F0000}"/>
    <cellStyle name="Normal 67 3 2 3 3 5" xfId="20821" xr:uid="{00000000-0005-0000-0000-0000418F0000}"/>
    <cellStyle name="Normal 67 3 2 3 4" xfId="12411" xr:uid="{00000000-0005-0000-0000-0000428F0000}"/>
    <cellStyle name="Normal 67 3 2 3 4 2" xfId="42742" xr:uid="{00000000-0005-0000-0000-0000438F0000}"/>
    <cellStyle name="Normal 67 3 2 3 4 3" xfId="27509" xr:uid="{00000000-0005-0000-0000-0000448F0000}"/>
    <cellStyle name="Normal 67 3 2 3 5" xfId="7390" xr:uid="{00000000-0005-0000-0000-0000458F0000}"/>
    <cellStyle name="Normal 67 3 2 3 5 2" xfId="37725" xr:uid="{00000000-0005-0000-0000-0000468F0000}"/>
    <cellStyle name="Normal 67 3 2 3 5 3" xfId="22492" xr:uid="{00000000-0005-0000-0000-0000478F0000}"/>
    <cellStyle name="Normal 67 3 2 3 6" xfId="32713" xr:uid="{00000000-0005-0000-0000-0000488F0000}"/>
    <cellStyle name="Normal 67 3 2 3 7" xfId="17479" xr:uid="{00000000-0005-0000-0000-0000498F0000}"/>
    <cellStyle name="Normal 67 3 2 4" xfId="3172" xr:uid="{00000000-0005-0000-0000-00004A8F0000}"/>
    <cellStyle name="Normal 67 3 2 4 2" xfId="13246" xr:uid="{00000000-0005-0000-0000-00004B8F0000}"/>
    <cellStyle name="Normal 67 3 2 4 2 2" xfId="43577" xr:uid="{00000000-0005-0000-0000-00004C8F0000}"/>
    <cellStyle name="Normal 67 3 2 4 2 3" xfId="28344" xr:uid="{00000000-0005-0000-0000-00004D8F0000}"/>
    <cellStyle name="Normal 67 3 2 4 3" xfId="8226" xr:uid="{00000000-0005-0000-0000-00004E8F0000}"/>
    <cellStyle name="Normal 67 3 2 4 3 2" xfId="38560" xr:uid="{00000000-0005-0000-0000-00004F8F0000}"/>
    <cellStyle name="Normal 67 3 2 4 3 3" xfId="23327" xr:uid="{00000000-0005-0000-0000-0000508F0000}"/>
    <cellStyle name="Normal 67 3 2 4 4" xfId="33547" xr:uid="{00000000-0005-0000-0000-0000518F0000}"/>
    <cellStyle name="Normal 67 3 2 4 5" xfId="18314" xr:uid="{00000000-0005-0000-0000-0000528F0000}"/>
    <cellStyle name="Normal 67 3 2 5" xfId="4865" xr:uid="{00000000-0005-0000-0000-0000538F0000}"/>
    <cellStyle name="Normal 67 3 2 5 2" xfId="14917" xr:uid="{00000000-0005-0000-0000-0000548F0000}"/>
    <cellStyle name="Normal 67 3 2 5 2 2" xfId="45248" xr:uid="{00000000-0005-0000-0000-0000558F0000}"/>
    <cellStyle name="Normal 67 3 2 5 2 3" xfId="30015" xr:uid="{00000000-0005-0000-0000-0000568F0000}"/>
    <cellStyle name="Normal 67 3 2 5 3" xfId="9897" xr:uid="{00000000-0005-0000-0000-0000578F0000}"/>
    <cellStyle name="Normal 67 3 2 5 3 2" xfId="40231" xr:uid="{00000000-0005-0000-0000-0000588F0000}"/>
    <cellStyle name="Normal 67 3 2 5 3 3" xfId="24998" xr:uid="{00000000-0005-0000-0000-0000598F0000}"/>
    <cellStyle name="Normal 67 3 2 5 4" xfId="35218" xr:uid="{00000000-0005-0000-0000-00005A8F0000}"/>
    <cellStyle name="Normal 67 3 2 5 5" xfId="19985" xr:uid="{00000000-0005-0000-0000-00005B8F0000}"/>
    <cellStyle name="Normal 67 3 2 6" xfId="11575" xr:uid="{00000000-0005-0000-0000-00005C8F0000}"/>
    <cellStyle name="Normal 67 3 2 6 2" xfId="41906" xr:uid="{00000000-0005-0000-0000-00005D8F0000}"/>
    <cellStyle name="Normal 67 3 2 6 3" xfId="26673" xr:uid="{00000000-0005-0000-0000-00005E8F0000}"/>
    <cellStyle name="Normal 67 3 2 7" xfId="6554" xr:uid="{00000000-0005-0000-0000-00005F8F0000}"/>
    <cellStyle name="Normal 67 3 2 7 2" xfId="36889" xr:uid="{00000000-0005-0000-0000-0000608F0000}"/>
    <cellStyle name="Normal 67 3 2 7 3" xfId="21656" xr:uid="{00000000-0005-0000-0000-0000618F0000}"/>
    <cellStyle name="Normal 67 3 2 8" xfId="31877" xr:uid="{00000000-0005-0000-0000-0000628F0000}"/>
    <cellStyle name="Normal 67 3 2 9" xfId="16643" xr:uid="{00000000-0005-0000-0000-0000638F0000}"/>
    <cellStyle name="Normal 67 3 3" xfId="1690" xr:uid="{00000000-0005-0000-0000-0000648F0000}"/>
    <cellStyle name="Normal 67 3 3 2" xfId="2529" xr:uid="{00000000-0005-0000-0000-0000658F0000}"/>
    <cellStyle name="Normal 67 3 3 2 2" xfId="4219" xr:uid="{00000000-0005-0000-0000-0000668F0000}"/>
    <cellStyle name="Normal 67 3 3 2 2 2" xfId="14292" xr:uid="{00000000-0005-0000-0000-0000678F0000}"/>
    <cellStyle name="Normal 67 3 3 2 2 2 2" xfId="44623" xr:uid="{00000000-0005-0000-0000-0000688F0000}"/>
    <cellStyle name="Normal 67 3 3 2 2 2 3" xfId="29390" xr:uid="{00000000-0005-0000-0000-0000698F0000}"/>
    <cellStyle name="Normal 67 3 3 2 2 3" xfId="9272" xr:uid="{00000000-0005-0000-0000-00006A8F0000}"/>
    <cellStyle name="Normal 67 3 3 2 2 3 2" xfId="39606" xr:uid="{00000000-0005-0000-0000-00006B8F0000}"/>
    <cellStyle name="Normal 67 3 3 2 2 3 3" xfId="24373" xr:uid="{00000000-0005-0000-0000-00006C8F0000}"/>
    <cellStyle name="Normal 67 3 3 2 2 4" xfId="34593" xr:uid="{00000000-0005-0000-0000-00006D8F0000}"/>
    <cellStyle name="Normal 67 3 3 2 2 5" xfId="19360" xr:uid="{00000000-0005-0000-0000-00006E8F0000}"/>
    <cellStyle name="Normal 67 3 3 2 3" xfId="5911" xr:uid="{00000000-0005-0000-0000-00006F8F0000}"/>
    <cellStyle name="Normal 67 3 3 2 3 2" xfId="15963" xr:uid="{00000000-0005-0000-0000-0000708F0000}"/>
    <cellStyle name="Normal 67 3 3 2 3 2 2" xfId="46294" xr:uid="{00000000-0005-0000-0000-0000718F0000}"/>
    <cellStyle name="Normal 67 3 3 2 3 2 3" xfId="31061" xr:uid="{00000000-0005-0000-0000-0000728F0000}"/>
    <cellStyle name="Normal 67 3 3 2 3 3" xfId="10943" xr:uid="{00000000-0005-0000-0000-0000738F0000}"/>
    <cellStyle name="Normal 67 3 3 2 3 3 2" xfId="41277" xr:uid="{00000000-0005-0000-0000-0000748F0000}"/>
    <cellStyle name="Normal 67 3 3 2 3 3 3" xfId="26044" xr:uid="{00000000-0005-0000-0000-0000758F0000}"/>
    <cellStyle name="Normal 67 3 3 2 3 4" xfId="36264" xr:uid="{00000000-0005-0000-0000-0000768F0000}"/>
    <cellStyle name="Normal 67 3 3 2 3 5" xfId="21031" xr:uid="{00000000-0005-0000-0000-0000778F0000}"/>
    <cellStyle name="Normal 67 3 3 2 4" xfId="12621" xr:uid="{00000000-0005-0000-0000-0000788F0000}"/>
    <cellStyle name="Normal 67 3 3 2 4 2" xfId="42952" xr:uid="{00000000-0005-0000-0000-0000798F0000}"/>
    <cellStyle name="Normal 67 3 3 2 4 3" xfId="27719" xr:uid="{00000000-0005-0000-0000-00007A8F0000}"/>
    <cellStyle name="Normal 67 3 3 2 5" xfId="7600" xr:uid="{00000000-0005-0000-0000-00007B8F0000}"/>
    <cellStyle name="Normal 67 3 3 2 5 2" xfId="37935" xr:uid="{00000000-0005-0000-0000-00007C8F0000}"/>
    <cellStyle name="Normal 67 3 3 2 5 3" xfId="22702" xr:uid="{00000000-0005-0000-0000-00007D8F0000}"/>
    <cellStyle name="Normal 67 3 3 2 6" xfId="32923" xr:uid="{00000000-0005-0000-0000-00007E8F0000}"/>
    <cellStyle name="Normal 67 3 3 2 7" xfId="17689" xr:uid="{00000000-0005-0000-0000-00007F8F0000}"/>
    <cellStyle name="Normal 67 3 3 3" xfId="3382" xr:uid="{00000000-0005-0000-0000-0000808F0000}"/>
    <cellStyle name="Normal 67 3 3 3 2" xfId="13456" xr:uid="{00000000-0005-0000-0000-0000818F0000}"/>
    <cellStyle name="Normal 67 3 3 3 2 2" xfId="43787" xr:uid="{00000000-0005-0000-0000-0000828F0000}"/>
    <cellStyle name="Normal 67 3 3 3 2 3" xfId="28554" xr:uid="{00000000-0005-0000-0000-0000838F0000}"/>
    <cellStyle name="Normal 67 3 3 3 3" xfId="8436" xr:uid="{00000000-0005-0000-0000-0000848F0000}"/>
    <cellStyle name="Normal 67 3 3 3 3 2" xfId="38770" xr:uid="{00000000-0005-0000-0000-0000858F0000}"/>
    <cellStyle name="Normal 67 3 3 3 3 3" xfId="23537" xr:uid="{00000000-0005-0000-0000-0000868F0000}"/>
    <cellStyle name="Normal 67 3 3 3 4" xfId="33757" xr:uid="{00000000-0005-0000-0000-0000878F0000}"/>
    <cellStyle name="Normal 67 3 3 3 5" xfId="18524" xr:uid="{00000000-0005-0000-0000-0000888F0000}"/>
    <cellStyle name="Normal 67 3 3 4" xfId="5075" xr:uid="{00000000-0005-0000-0000-0000898F0000}"/>
    <cellStyle name="Normal 67 3 3 4 2" xfId="15127" xr:uid="{00000000-0005-0000-0000-00008A8F0000}"/>
    <cellStyle name="Normal 67 3 3 4 2 2" xfId="45458" xr:uid="{00000000-0005-0000-0000-00008B8F0000}"/>
    <cellStyle name="Normal 67 3 3 4 2 3" xfId="30225" xr:uid="{00000000-0005-0000-0000-00008C8F0000}"/>
    <cellStyle name="Normal 67 3 3 4 3" xfId="10107" xr:uid="{00000000-0005-0000-0000-00008D8F0000}"/>
    <cellStyle name="Normal 67 3 3 4 3 2" xfId="40441" xr:uid="{00000000-0005-0000-0000-00008E8F0000}"/>
    <cellStyle name="Normal 67 3 3 4 3 3" xfId="25208" xr:uid="{00000000-0005-0000-0000-00008F8F0000}"/>
    <cellStyle name="Normal 67 3 3 4 4" xfId="35428" xr:uid="{00000000-0005-0000-0000-0000908F0000}"/>
    <cellStyle name="Normal 67 3 3 4 5" xfId="20195" xr:uid="{00000000-0005-0000-0000-0000918F0000}"/>
    <cellStyle name="Normal 67 3 3 5" xfId="11785" xr:uid="{00000000-0005-0000-0000-0000928F0000}"/>
    <cellStyle name="Normal 67 3 3 5 2" xfId="42116" xr:uid="{00000000-0005-0000-0000-0000938F0000}"/>
    <cellStyle name="Normal 67 3 3 5 3" xfId="26883" xr:uid="{00000000-0005-0000-0000-0000948F0000}"/>
    <cellStyle name="Normal 67 3 3 6" xfId="6764" xr:uid="{00000000-0005-0000-0000-0000958F0000}"/>
    <cellStyle name="Normal 67 3 3 6 2" xfId="37099" xr:uid="{00000000-0005-0000-0000-0000968F0000}"/>
    <cellStyle name="Normal 67 3 3 6 3" xfId="21866" xr:uid="{00000000-0005-0000-0000-0000978F0000}"/>
    <cellStyle name="Normal 67 3 3 7" xfId="32087" xr:uid="{00000000-0005-0000-0000-0000988F0000}"/>
    <cellStyle name="Normal 67 3 3 8" xfId="16853" xr:uid="{00000000-0005-0000-0000-0000998F0000}"/>
    <cellStyle name="Normal 67 3 4" xfId="2111" xr:uid="{00000000-0005-0000-0000-00009A8F0000}"/>
    <cellStyle name="Normal 67 3 4 2" xfId="3801" xr:uid="{00000000-0005-0000-0000-00009B8F0000}"/>
    <cellStyle name="Normal 67 3 4 2 2" xfId="13874" xr:uid="{00000000-0005-0000-0000-00009C8F0000}"/>
    <cellStyle name="Normal 67 3 4 2 2 2" xfId="44205" xr:uid="{00000000-0005-0000-0000-00009D8F0000}"/>
    <cellStyle name="Normal 67 3 4 2 2 3" xfId="28972" xr:uid="{00000000-0005-0000-0000-00009E8F0000}"/>
    <cellStyle name="Normal 67 3 4 2 3" xfId="8854" xr:uid="{00000000-0005-0000-0000-00009F8F0000}"/>
    <cellStyle name="Normal 67 3 4 2 3 2" xfId="39188" xr:uid="{00000000-0005-0000-0000-0000A08F0000}"/>
    <cellStyle name="Normal 67 3 4 2 3 3" xfId="23955" xr:uid="{00000000-0005-0000-0000-0000A18F0000}"/>
    <cellStyle name="Normal 67 3 4 2 4" xfId="34175" xr:uid="{00000000-0005-0000-0000-0000A28F0000}"/>
    <cellStyle name="Normal 67 3 4 2 5" xfId="18942" xr:uid="{00000000-0005-0000-0000-0000A38F0000}"/>
    <cellStyle name="Normal 67 3 4 3" xfId="5493" xr:uid="{00000000-0005-0000-0000-0000A48F0000}"/>
    <cellStyle name="Normal 67 3 4 3 2" xfId="15545" xr:uid="{00000000-0005-0000-0000-0000A58F0000}"/>
    <cellStyle name="Normal 67 3 4 3 2 2" xfId="45876" xr:uid="{00000000-0005-0000-0000-0000A68F0000}"/>
    <cellStyle name="Normal 67 3 4 3 2 3" xfId="30643" xr:uid="{00000000-0005-0000-0000-0000A78F0000}"/>
    <cellStyle name="Normal 67 3 4 3 3" xfId="10525" xr:uid="{00000000-0005-0000-0000-0000A88F0000}"/>
    <cellStyle name="Normal 67 3 4 3 3 2" xfId="40859" xr:uid="{00000000-0005-0000-0000-0000A98F0000}"/>
    <cellStyle name="Normal 67 3 4 3 3 3" xfId="25626" xr:uid="{00000000-0005-0000-0000-0000AA8F0000}"/>
    <cellStyle name="Normal 67 3 4 3 4" xfId="35846" xr:uid="{00000000-0005-0000-0000-0000AB8F0000}"/>
    <cellStyle name="Normal 67 3 4 3 5" xfId="20613" xr:uid="{00000000-0005-0000-0000-0000AC8F0000}"/>
    <cellStyle name="Normal 67 3 4 4" xfId="12203" xr:uid="{00000000-0005-0000-0000-0000AD8F0000}"/>
    <cellStyle name="Normal 67 3 4 4 2" xfId="42534" xr:uid="{00000000-0005-0000-0000-0000AE8F0000}"/>
    <cellStyle name="Normal 67 3 4 4 3" xfId="27301" xr:uid="{00000000-0005-0000-0000-0000AF8F0000}"/>
    <cellStyle name="Normal 67 3 4 5" xfId="7182" xr:uid="{00000000-0005-0000-0000-0000B08F0000}"/>
    <cellStyle name="Normal 67 3 4 5 2" xfId="37517" xr:uid="{00000000-0005-0000-0000-0000B18F0000}"/>
    <cellStyle name="Normal 67 3 4 5 3" xfId="22284" xr:uid="{00000000-0005-0000-0000-0000B28F0000}"/>
    <cellStyle name="Normal 67 3 4 6" xfId="32505" xr:uid="{00000000-0005-0000-0000-0000B38F0000}"/>
    <cellStyle name="Normal 67 3 4 7" xfId="17271" xr:uid="{00000000-0005-0000-0000-0000B48F0000}"/>
    <cellStyle name="Normal 67 3 5" xfId="2964" xr:uid="{00000000-0005-0000-0000-0000B58F0000}"/>
    <cellStyle name="Normal 67 3 5 2" xfId="13038" xr:uid="{00000000-0005-0000-0000-0000B68F0000}"/>
    <cellStyle name="Normal 67 3 5 2 2" xfId="43369" xr:uid="{00000000-0005-0000-0000-0000B78F0000}"/>
    <cellStyle name="Normal 67 3 5 2 3" xfId="28136" xr:uid="{00000000-0005-0000-0000-0000B88F0000}"/>
    <cellStyle name="Normal 67 3 5 3" xfId="8018" xr:uid="{00000000-0005-0000-0000-0000B98F0000}"/>
    <cellStyle name="Normal 67 3 5 3 2" xfId="38352" xr:uid="{00000000-0005-0000-0000-0000BA8F0000}"/>
    <cellStyle name="Normal 67 3 5 3 3" xfId="23119" xr:uid="{00000000-0005-0000-0000-0000BB8F0000}"/>
    <cellStyle name="Normal 67 3 5 4" xfId="33339" xr:uid="{00000000-0005-0000-0000-0000BC8F0000}"/>
    <cellStyle name="Normal 67 3 5 5" xfId="18106" xr:uid="{00000000-0005-0000-0000-0000BD8F0000}"/>
    <cellStyle name="Normal 67 3 6" xfId="4657" xr:uid="{00000000-0005-0000-0000-0000BE8F0000}"/>
    <cellStyle name="Normal 67 3 6 2" xfId="14709" xr:uid="{00000000-0005-0000-0000-0000BF8F0000}"/>
    <cellStyle name="Normal 67 3 6 2 2" xfId="45040" xr:uid="{00000000-0005-0000-0000-0000C08F0000}"/>
    <cellStyle name="Normal 67 3 6 2 3" xfId="29807" xr:uid="{00000000-0005-0000-0000-0000C18F0000}"/>
    <cellStyle name="Normal 67 3 6 3" xfId="9689" xr:uid="{00000000-0005-0000-0000-0000C28F0000}"/>
    <cellStyle name="Normal 67 3 6 3 2" xfId="40023" xr:uid="{00000000-0005-0000-0000-0000C38F0000}"/>
    <cellStyle name="Normal 67 3 6 3 3" xfId="24790" xr:uid="{00000000-0005-0000-0000-0000C48F0000}"/>
    <cellStyle name="Normal 67 3 6 4" xfId="35010" xr:uid="{00000000-0005-0000-0000-0000C58F0000}"/>
    <cellStyle name="Normal 67 3 6 5" xfId="19777" xr:uid="{00000000-0005-0000-0000-0000C68F0000}"/>
    <cellStyle name="Normal 67 3 7" xfId="11367" xr:uid="{00000000-0005-0000-0000-0000C78F0000}"/>
    <cellStyle name="Normal 67 3 7 2" xfId="41698" xr:uid="{00000000-0005-0000-0000-0000C88F0000}"/>
    <cellStyle name="Normal 67 3 7 3" xfId="26465" xr:uid="{00000000-0005-0000-0000-0000C98F0000}"/>
    <cellStyle name="Normal 67 3 8" xfId="6346" xr:uid="{00000000-0005-0000-0000-0000CA8F0000}"/>
    <cellStyle name="Normal 67 3 8 2" xfId="36681" xr:uid="{00000000-0005-0000-0000-0000CB8F0000}"/>
    <cellStyle name="Normal 67 3 8 3" xfId="21448" xr:uid="{00000000-0005-0000-0000-0000CC8F0000}"/>
    <cellStyle name="Normal 67 3 9" xfId="31670" xr:uid="{00000000-0005-0000-0000-0000CD8F0000}"/>
    <cellStyle name="Normal 67 4" xfId="1371" xr:uid="{00000000-0005-0000-0000-0000CE8F0000}"/>
    <cellStyle name="Normal 67 4 2" xfId="1794" xr:uid="{00000000-0005-0000-0000-0000CF8F0000}"/>
    <cellStyle name="Normal 67 4 2 2" xfId="2633" xr:uid="{00000000-0005-0000-0000-0000D08F0000}"/>
    <cellStyle name="Normal 67 4 2 2 2" xfId="4323" xr:uid="{00000000-0005-0000-0000-0000D18F0000}"/>
    <cellStyle name="Normal 67 4 2 2 2 2" xfId="14396" xr:uid="{00000000-0005-0000-0000-0000D28F0000}"/>
    <cellStyle name="Normal 67 4 2 2 2 2 2" xfId="44727" xr:uid="{00000000-0005-0000-0000-0000D38F0000}"/>
    <cellStyle name="Normal 67 4 2 2 2 2 3" xfId="29494" xr:uid="{00000000-0005-0000-0000-0000D48F0000}"/>
    <cellStyle name="Normal 67 4 2 2 2 3" xfId="9376" xr:uid="{00000000-0005-0000-0000-0000D58F0000}"/>
    <cellStyle name="Normal 67 4 2 2 2 3 2" xfId="39710" xr:uid="{00000000-0005-0000-0000-0000D68F0000}"/>
    <cellStyle name="Normal 67 4 2 2 2 3 3" xfId="24477" xr:uid="{00000000-0005-0000-0000-0000D78F0000}"/>
    <cellStyle name="Normal 67 4 2 2 2 4" xfId="34697" xr:uid="{00000000-0005-0000-0000-0000D88F0000}"/>
    <cellStyle name="Normal 67 4 2 2 2 5" xfId="19464" xr:uid="{00000000-0005-0000-0000-0000D98F0000}"/>
    <cellStyle name="Normal 67 4 2 2 3" xfId="6015" xr:uid="{00000000-0005-0000-0000-0000DA8F0000}"/>
    <cellStyle name="Normal 67 4 2 2 3 2" xfId="16067" xr:uid="{00000000-0005-0000-0000-0000DB8F0000}"/>
    <cellStyle name="Normal 67 4 2 2 3 2 2" xfId="46398" xr:uid="{00000000-0005-0000-0000-0000DC8F0000}"/>
    <cellStyle name="Normal 67 4 2 2 3 2 3" xfId="31165" xr:uid="{00000000-0005-0000-0000-0000DD8F0000}"/>
    <cellStyle name="Normal 67 4 2 2 3 3" xfId="11047" xr:uid="{00000000-0005-0000-0000-0000DE8F0000}"/>
    <cellStyle name="Normal 67 4 2 2 3 3 2" xfId="41381" xr:uid="{00000000-0005-0000-0000-0000DF8F0000}"/>
    <cellStyle name="Normal 67 4 2 2 3 3 3" xfId="26148" xr:uid="{00000000-0005-0000-0000-0000E08F0000}"/>
    <cellStyle name="Normal 67 4 2 2 3 4" xfId="36368" xr:uid="{00000000-0005-0000-0000-0000E18F0000}"/>
    <cellStyle name="Normal 67 4 2 2 3 5" xfId="21135" xr:uid="{00000000-0005-0000-0000-0000E28F0000}"/>
    <cellStyle name="Normal 67 4 2 2 4" xfId="12725" xr:uid="{00000000-0005-0000-0000-0000E38F0000}"/>
    <cellStyle name="Normal 67 4 2 2 4 2" xfId="43056" xr:uid="{00000000-0005-0000-0000-0000E48F0000}"/>
    <cellStyle name="Normal 67 4 2 2 4 3" xfId="27823" xr:uid="{00000000-0005-0000-0000-0000E58F0000}"/>
    <cellStyle name="Normal 67 4 2 2 5" xfId="7704" xr:uid="{00000000-0005-0000-0000-0000E68F0000}"/>
    <cellStyle name="Normal 67 4 2 2 5 2" xfId="38039" xr:uid="{00000000-0005-0000-0000-0000E78F0000}"/>
    <cellStyle name="Normal 67 4 2 2 5 3" xfId="22806" xr:uid="{00000000-0005-0000-0000-0000E88F0000}"/>
    <cellStyle name="Normal 67 4 2 2 6" xfId="33027" xr:uid="{00000000-0005-0000-0000-0000E98F0000}"/>
    <cellStyle name="Normal 67 4 2 2 7" xfId="17793" xr:uid="{00000000-0005-0000-0000-0000EA8F0000}"/>
    <cellStyle name="Normal 67 4 2 3" xfId="3486" xr:uid="{00000000-0005-0000-0000-0000EB8F0000}"/>
    <cellStyle name="Normal 67 4 2 3 2" xfId="13560" xr:uid="{00000000-0005-0000-0000-0000EC8F0000}"/>
    <cellStyle name="Normal 67 4 2 3 2 2" xfId="43891" xr:uid="{00000000-0005-0000-0000-0000ED8F0000}"/>
    <cellStyle name="Normal 67 4 2 3 2 3" xfId="28658" xr:uid="{00000000-0005-0000-0000-0000EE8F0000}"/>
    <cellStyle name="Normal 67 4 2 3 3" xfId="8540" xr:uid="{00000000-0005-0000-0000-0000EF8F0000}"/>
    <cellStyle name="Normal 67 4 2 3 3 2" xfId="38874" xr:uid="{00000000-0005-0000-0000-0000F08F0000}"/>
    <cellStyle name="Normal 67 4 2 3 3 3" xfId="23641" xr:uid="{00000000-0005-0000-0000-0000F18F0000}"/>
    <cellStyle name="Normal 67 4 2 3 4" xfId="33861" xr:uid="{00000000-0005-0000-0000-0000F28F0000}"/>
    <cellStyle name="Normal 67 4 2 3 5" xfId="18628" xr:uid="{00000000-0005-0000-0000-0000F38F0000}"/>
    <cellStyle name="Normal 67 4 2 4" xfId="5179" xr:uid="{00000000-0005-0000-0000-0000F48F0000}"/>
    <cellStyle name="Normal 67 4 2 4 2" xfId="15231" xr:uid="{00000000-0005-0000-0000-0000F58F0000}"/>
    <cellStyle name="Normal 67 4 2 4 2 2" xfId="45562" xr:uid="{00000000-0005-0000-0000-0000F68F0000}"/>
    <cellStyle name="Normal 67 4 2 4 2 3" xfId="30329" xr:uid="{00000000-0005-0000-0000-0000F78F0000}"/>
    <cellStyle name="Normal 67 4 2 4 3" xfId="10211" xr:uid="{00000000-0005-0000-0000-0000F88F0000}"/>
    <cellStyle name="Normal 67 4 2 4 3 2" xfId="40545" xr:uid="{00000000-0005-0000-0000-0000F98F0000}"/>
    <cellStyle name="Normal 67 4 2 4 3 3" xfId="25312" xr:uid="{00000000-0005-0000-0000-0000FA8F0000}"/>
    <cellStyle name="Normal 67 4 2 4 4" xfId="35532" xr:uid="{00000000-0005-0000-0000-0000FB8F0000}"/>
    <cellStyle name="Normal 67 4 2 4 5" xfId="20299" xr:uid="{00000000-0005-0000-0000-0000FC8F0000}"/>
    <cellStyle name="Normal 67 4 2 5" xfId="11889" xr:uid="{00000000-0005-0000-0000-0000FD8F0000}"/>
    <cellStyle name="Normal 67 4 2 5 2" xfId="42220" xr:uid="{00000000-0005-0000-0000-0000FE8F0000}"/>
    <cellStyle name="Normal 67 4 2 5 3" xfId="26987" xr:uid="{00000000-0005-0000-0000-0000FF8F0000}"/>
    <cellStyle name="Normal 67 4 2 6" xfId="6868" xr:uid="{00000000-0005-0000-0000-000000900000}"/>
    <cellStyle name="Normal 67 4 2 6 2" xfId="37203" xr:uid="{00000000-0005-0000-0000-000001900000}"/>
    <cellStyle name="Normal 67 4 2 6 3" xfId="21970" xr:uid="{00000000-0005-0000-0000-000002900000}"/>
    <cellStyle name="Normal 67 4 2 7" xfId="32191" xr:uid="{00000000-0005-0000-0000-000003900000}"/>
    <cellStyle name="Normal 67 4 2 8" xfId="16957" xr:uid="{00000000-0005-0000-0000-000004900000}"/>
    <cellStyle name="Normal 67 4 3" xfId="2215" xr:uid="{00000000-0005-0000-0000-000005900000}"/>
    <cellStyle name="Normal 67 4 3 2" xfId="3905" xr:uid="{00000000-0005-0000-0000-000006900000}"/>
    <cellStyle name="Normal 67 4 3 2 2" xfId="13978" xr:uid="{00000000-0005-0000-0000-000007900000}"/>
    <cellStyle name="Normal 67 4 3 2 2 2" xfId="44309" xr:uid="{00000000-0005-0000-0000-000008900000}"/>
    <cellStyle name="Normal 67 4 3 2 2 3" xfId="29076" xr:uid="{00000000-0005-0000-0000-000009900000}"/>
    <cellStyle name="Normal 67 4 3 2 3" xfId="8958" xr:uid="{00000000-0005-0000-0000-00000A900000}"/>
    <cellStyle name="Normal 67 4 3 2 3 2" xfId="39292" xr:uid="{00000000-0005-0000-0000-00000B900000}"/>
    <cellStyle name="Normal 67 4 3 2 3 3" xfId="24059" xr:uid="{00000000-0005-0000-0000-00000C900000}"/>
    <cellStyle name="Normal 67 4 3 2 4" xfId="34279" xr:uid="{00000000-0005-0000-0000-00000D900000}"/>
    <cellStyle name="Normal 67 4 3 2 5" xfId="19046" xr:uid="{00000000-0005-0000-0000-00000E900000}"/>
    <cellStyle name="Normal 67 4 3 3" xfId="5597" xr:uid="{00000000-0005-0000-0000-00000F900000}"/>
    <cellStyle name="Normal 67 4 3 3 2" xfId="15649" xr:uid="{00000000-0005-0000-0000-000010900000}"/>
    <cellStyle name="Normal 67 4 3 3 2 2" xfId="45980" xr:uid="{00000000-0005-0000-0000-000011900000}"/>
    <cellStyle name="Normal 67 4 3 3 2 3" xfId="30747" xr:uid="{00000000-0005-0000-0000-000012900000}"/>
    <cellStyle name="Normal 67 4 3 3 3" xfId="10629" xr:uid="{00000000-0005-0000-0000-000013900000}"/>
    <cellStyle name="Normal 67 4 3 3 3 2" xfId="40963" xr:uid="{00000000-0005-0000-0000-000014900000}"/>
    <cellStyle name="Normal 67 4 3 3 3 3" xfId="25730" xr:uid="{00000000-0005-0000-0000-000015900000}"/>
    <cellStyle name="Normal 67 4 3 3 4" xfId="35950" xr:uid="{00000000-0005-0000-0000-000016900000}"/>
    <cellStyle name="Normal 67 4 3 3 5" xfId="20717" xr:uid="{00000000-0005-0000-0000-000017900000}"/>
    <cellStyle name="Normal 67 4 3 4" xfId="12307" xr:uid="{00000000-0005-0000-0000-000018900000}"/>
    <cellStyle name="Normal 67 4 3 4 2" xfId="42638" xr:uid="{00000000-0005-0000-0000-000019900000}"/>
    <cellStyle name="Normal 67 4 3 4 3" xfId="27405" xr:uid="{00000000-0005-0000-0000-00001A900000}"/>
    <cellStyle name="Normal 67 4 3 5" xfId="7286" xr:uid="{00000000-0005-0000-0000-00001B900000}"/>
    <cellStyle name="Normal 67 4 3 5 2" xfId="37621" xr:uid="{00000000-0005-0000-0000-00001C900000}"/>
    <cellStyle name="Normal 67 4 3 5 3" xfId="22388" xr:uid="{00000000-0005-0000-0000-00001D900000}"/>
    <cellStyle name="Normal 67 4 3 6" xfId="32609" xr:uid="{00000000-0005-0000-0000-00001E900000}"/>
    <cellStyle name="Normal 67 4 3 7" xfId="17375" xr:uid="{00000000-0005-0000-0000-00001F900000}"/>
    <cellStyle name="Normal 67 4 4" xfId="3068" xr:uid="{00000000-0005-0000-0000-000020900000}"/>
    <cellStyle name="Normal 67 4 4 2" xfId="13142" xr:uid="{00000000-0005-0000-0000-000021900000}"/>
    <cellStyle name="Normal 67 4 4 2 2" xfId="43473" xr:uid="{00000000-0005-0000-0000-000022900000}"/>
    <cellStyle name="Normal 67 4 4 2 3" xfId="28240" xr:uid="{00000000-0005-0000-0000-000023900000}"/>
    <cellStyle name="Normal 67 4 4 3" xfId="8122" xr:uid="{00000000-0005-0000-0000-000024900000}"/>
    <cellStyle name="Normal 67 4 4 3 2" xfId="38456" xr:uid="{00000000-0005-0000-0000-000025900000}"/>
    <cellStyle name="Normal 67 4 4 3 3" xfId="23223" xr:uid="{00000000-0005-0000-0000-000026900000}"/>
    <cellStyle name="Normal 67 4 4 4" xfId="33443" xr:uid="{00000000-0005-0000-0000-000027900000}"/>
    <cellStyle name="Normal 67 4 4 5" xfId="18210" xr:uid="{00000000-0005-0000-0000-000028900000}"/>
    <cellStyle name="Normal 67 4 5" xfId="4761" xr:uid="{00000000-0005-0000-0000-000029900000}"/>
    <cellStyle name="Normal 67 4 5 2" xfId="14813" xr:uid="{00000000-0005-0000-0000-00002A900000}"/>
    <cellStyle name="Normal 67 4 5 2 2" xfId="45144" xr:uid="{00000000-0005-0000-0000-00002B900000}"/>
    <cellStyle name="Normal 67 4 5 2 3" xfId="29911" xr:uid="{00000000-0005-0000-0000-00002C900000}"/>
    <cellStyle name="Normal 67 4 5 3" xfId="9793" xr:uid="{00000000-0005-0000-0000-00002D900000}"/>
    <cellStyle name="Normal 67 4 5 3 2" xfId="40127" xr:uid="{00000000-0005-0000-0000-00002E900000}"/>
    <cellStyle name="Normal 67 4 5 3 3" xfId="24894" xr:uid="{00000000-0005-0000-0000-00002F900000}"/>
    <cellStyle name="Normal 67 4 5 4" xfId="35114" xr:uid="{00000000-0005-0000-0000-000030900000}"/>
    <cellStyle name="Normal 67 4 5 5" xfId="19881" xr:uid="{00000000-0005-0000-0000-000031900000}"/>
    <cellStyle name="Normal 67 4 6" xfId="11471" xr:uid="{00000000-0005-0000-0000-000032900000}"/>
    <cellStyle name="Normal 67 4 6 2" xfId="41802" xr:uid="{00000000-0005-0000-0000-000033900000}"/>
    <cellStyle name="Normal 67 4 6 3" xfId="26569" xr:uid="{00000000-0005-0000-0000-000034900000}"/>
    <cellStyle name="Normal 67 4 7" xfId="6450" xr:uid="{00000000-0005-0000-0000-000035900000}"/>
    <cellStyle name="Normal 67 4 7 2" xfId="36785" xr:uid="{00000000-0005-0000-0000-000036900000}"/>
    <cellStyle name="Normal 67 4 7 3" xfId="21552" xr:uid="{00000000-0005-0000-0000-000037900000}"/>
    <cellStyle name="Normal 67 4 8" xfId="31773" xr:uid="{00000000-0005-0000-0000-000038900000}"/>
    <cellStyle name="Normal 67 4 9" xfId="16539" xr:uid="{00000000-0005-0000-0000-000039900000}"/>
    <cellStyle name="Normal 67 5" xfId="1584" xr:uid="{00000000-0005-0000-0000-00003A900000}"/>
    <cellStyle name="Normal 67 5 2" xfId="2425" xr:uid="{00000000-0005-0000-0000-00003B900000}"/>
    <cellStyle name="Normal 67 5 2 2" xfId="4115" xr:uid="{00000000-0005-0000-0000-00003C900000}"/>
    <cellStyle name="Normal 67 5 2 2 2" xfId="14188" xr:uid="{00000000-0005-0000-0000-00003D900000}"/>
    <cellStyle name="Normal 67 5 2 2 2 2" xfId="44519" xr:uid="{00000000-0005-0000-0000-00003E900000}"/>
    <cellStyle name="Normal 67 5 2 2 2 3" xfId="29286" xr:uid="{00000000-0005-0000-0000-00003F900000}"/>
    <cellStyle name="Normal 67 5 2 2 3" xfId="9168" xr:uid="{00000000-0005-0000-0000-000040900000}"/>
    <cellStyle name="Normal 67 5 2 2 3 2" xfId="39502" xr:uid="{00000000-0005-0000-0000-000041900000}"/>
    <cellStyle name="Normal 67 5 2 2 3 3" xfId="24269" xr:uid="{00000000-0005-0000-0000-000042900000}"/>
    <cellStyle name="Normal 67 5 2 2 4" xfId="34489" xr:uid="{00000000-0005-0000-0000-000043900000}"/>
    <cellStyle name="Normal 67 5 2 2 5" xfId="19256" xr:uid="{00000000-0005-0000-0000-000044900000}"/>
    <cellStyle name="Normal 67 5 2 3" xfId="5807" xr:uid="{00000000-0005-0000-0000-000045900000}"/>
    <cellStyle name="Normal 67 5 2 3 2" xfId="15859" xr:uid="{00000000-0005-0000-0000-000046900000}"/>
    <cellStyle name="Normal 67 5 2 3 2 2" xfId="46190" xr:uid="{00000000-0005-0000-0000-000047900000}"/>
    <cellStyle name="Normal 67 5 2 3 2 3" xfId="30957" xr:uid="{00000000-0005-0000-0000-000048900000}"/>
    <cellStyle name="Normal 67 5 2 3 3" xfId="10839" xr:uid="{00000000-0005-0000-0000-000049900000}"/>
    <cellStyle name="Normal 67 5 2 3 3 2" xfId="41173" xr:uid="{00000000-0005-0000-0000-00004A900000}"/>
    <cellStyle name="Normal 67 5 2 3 3 3" xfId="25940" xr:uid="{00000000-0005-0000-0000-00004B900000}"/>
    <cellStyle name="Normal 67 5 2 3 4" xfId="36160" xr:uid="{00000000-0005-0000-0000-00004C900000}"/>
    <cellStyle name="Normal 67 5 2 3 5" xfId="20927" xr:uid="{00000000-0005-0000-0000-00004D900000}"/>
    <cellStyle name="Normal 67 5 2 4" xfId="12517" xr:uid="{00000000-0005-0000-0000-00004E900000}"/>
    <cellStyle name="Normal 67 5 2 4 2" xfId="42848" xr:uid="{00000000-0005-0000-0000-00004F900000}"/>
    <cellStyle name="Normal 67 5 2 4 3" xfId="27615" xr:uid="{00000000-0005-0000-0000-000050900000}"/>
    <cellStyle name="Normal 67 5 2 5" xfId="7496" xr:uid="{00000000-0005-0000-0000-000051900000}"/>
    <cellStyle name="Normal 67 5 2 5 2" xfId="37831" xr:uid="{00000000-0005-0000-0000-000052900000}"/>
    <cellStyle name="Normal 67 5 2 5 3" xfId="22598" xr:uid="{00000000-0005-0000-0000-000053900000}"/>
    <cellStyle name="Normal 67 5 2 6" xfId="32819" xr:uid="{00000000-0005-0000-0000-000054900000}"/>
    <cellStyle name="Normal 67 5 2 7" xfId="17585" xr:uid="{00000000-0005-0000-0000-000055900000}"/>
    <cellStyle name="Normal 67 5 3" xfId="3278" xr:uid="{00000000-0005-0000-0000-000056900000}"/>
    <cellStyle name="Normal 67 5 3 2" xfId="13352" xr:uid="{00000000-0005-0000-0000-000057900000}"/>
    <cellStyle name="Normal 67 5 3 2 2" xfId="43683" xr:uid="{00000000-0005-0000-0000-000058900000}"/>
    <cellStyle name="Normal 67 5 3 2 3" xfId="28450" xr:uid="{00000000-0005-0000-0000-000059900000}"/>
    <cellStyle name="Normal 67 5 3 3" xfId="8332" xr:uid="{00000000-0005-0000-0000-00005A900000}"/>
    <cellStyle name="Normal 67 5 3 3 2" xfId="38666" xr:uid="{00000000-0005-0000-0000-00005B900000}"/>
    <cellStyle name="Normal 67 5 3 3 3" xfId="23433" xr:uid="{00000000-0005-0000-0000-00005C900000}"/>
    <cellStyle name="Normal 67 5 3 4" xfId="33653" xr:uid="{00000000-0005-0000-0000-00005D900000}"/>
    <cellStyle name="Normal 67 5 3 5" xfId="18420" xr:uid="{00000000-0005-0000-0000-00005E900000}"/>
    <cellStyle name="Normal 67 5 4" xfId="4971" xr:uid="{00000000-0005-0000-0000-00005F900000}"/>
    <cellStyle name="Normal 67 5 4 2" xfId="15023" xr:uid="{00000000-0005-0000-0000-000060900000}"/>
    <cellStyle name="Normal 67 5 4 2 2" xfId="45354" xr:uid="{00000000-0005-0000-0000-000061900000}"/>
    <cellStyle name="Normal 67 5 4 2 3" xfId="30121" xr:uid="{00000000-0005-0000-0000-000062900000}"/>
    <cellStyle name="Normal 67 5 4 3" xfId="10003" xr:uid="{00000000-0005-0000-0000-000063900000}"/>
    <cellStyle name="Normal 67 5 4 3 2" xfId="40337" xr:uid="{00000000-0005-0000-0000-000064900000}"/>
    <cellStyle name="Normal 67 5 4 3 3" xfId="25104" xr:uid="{00000000-0005-0000-0000-000065900000}"/>
    <cellStyle name="Normal 67 5 4 4" xfId="35324" xr:uid="{00000000-0005-0000-0000-000066900000}"/>
    <cellStyle name="Normal 67 5 4 5" xfId="20091" xr:uid="{00000000-0005-0000-0000-000067900000}"/>
    <cellStyle name="Normal 67 5 5" xfId="11681" xr:uid="{00000000-0005-0000-0000-000068900000}"/>
    <cellStyle name="Normal 67 5 5 2" xfId="42012" xr:uid="{00000000-0005-0000-0000-000069900000}"/>
    <cellStyle name="Normal 67 5 5 3" xfId="26779" xr:uid="{00000000-0005-0000-0000-00006A900000}"/>
    <cellStyle name="Normal 67 5 6" xfId="6660" xr:uid="{00000000-0005-0000-0000-00006B900000}"/>
    <cellStyle name="Normal 67 5 6 2" xfId="36995" xr:uid="{00000000-0005-0000-0000-00006C900000}"/>
    <cellStyle name="Normal 67 5 6 3" xfId="21762" xr:uid="{00000000-0005-0000-0000-00006D900000}"/>
    <cellStyle name="Normal 67 5 7" xfId="31983" xr:uid="{00000000-0005-0000-0000-00006E900000}"/>
    <cellStyle name="Normal 67 5 8" xfId="16749" xr:uid="{00000000-0005-0000-0000-00006F900000}"/>
    <cellStyle name="Normal 67 6" xfId="2005" xr:uid="{00000000-0005-0000-0000-000070900000}"/>
    <cellStyle name="Normal 67 6 2" xfId="3697" xr:uid="{00000000-0005-0000-0000-000071900000}"/>
    <cellStyle name="Normal 67 6 2 2" xfId="13770" xr:uid="{00000000-0005-0000-0000-000072900000}"/>
    <cellStyle name="Normal 67 6 2 2 2" xfId="44101" xr:uid="{00000000-0005-0000-0000-000073900000}"/>
    <cellStyle name="Normal 67 6 2 2 3" xfId="28868" xr:uid="{00000000-0005-0000-0000-000074900000}"/>
    <cellStyle name="Normal 67 6 2 3" xfId="8750" xr:uid="{00000000-0005-0000-0000-000075900000}"/>
    <cellStyle name="Normal 67 6 2 3 2" xfId="39084" xr:uid="{00000000-0005-0000-0000-000076900000}"/>
    <cellStyle name="Normal 67 6 2 3 3" xfId="23851" xr:uid="{00000000-0005-0000-0000-000077900000}"/>
    <cellStyle name="Normal 67 6 2 4" xfId="34071" xr:uid="{00000000-0005-0000-0000-000078900000}"/>
    <cellStyle name="Normal 67 6 2 5" xfId="18838" xr:uid="{00000000-0005-0000-0000-000079900000}"/>
    <cellStyle name="Normal 67 6 3" xfId="5389" xr:uid="{00000000-0005-0000-0000-00007A900000}"/>
    <cellStyle name="Normal 67 6 3 2" xfId="15441" xr:uid="{00000000-0005-0000-0000-00007B900000}"/>
    <cellStyle name="Normal 67 6 3 2 2" xfId="45772" xr:uid="{00000000-0005-0000-0000-00007C900000}"/>
    <cellStyle name="Normal 67 6 3 2 3" xfId="30539" xr:uid="{00000000-0005-0000-0000-00007D900000}"/>
    <cellStyle name="Normal 67 6 3 3" xfId="10421" xr:uid="{00000000-0005-0000-0000-00007E900000}"/>
    <cellStyle name="Normal 67 6 3 3 2" xfId="40755" xr:uid="{00000000-0005-0000-0000-00007F900000}"/>
    <cellStyle name="Normal 67 6 3 3 3" xfId="25522" xr:uid="{00000000-0005-0000-0000-000080900000}"/>
    <cellStyle name="Normal 67 6 3 4" xfId="35742" xr:uid="{00000000-0005-0000-0000-000081900000}"/>
    <cellStyle name="Normal 67 6 3 5" xfId="20509" xr:uid="{00000000-0005-0000-0000-000082900000}"/>
    <cellStyle name="Normal 67 6 4" xfId="12099" xr:uid="{00000000-0005-0000-0000-000083900000}"/>
    <cellStyle name="Normal 67 6 4 2" xfId="42430" xr:uid="{00000000-0005-0000-0000-000084900000}"/>
    <cellStyle name="Normal 67 6 4 3" xfId="27197" xr:uid="{00000000-0005-0000-0000-000085900000}"/>
    <cellStyle name="Normal 67 6 5" xfId="7078" xr:uid="{00000000-0005-0000-0000-000086900000}"/>
    <cellStyle name="Normal 67 6 5 2" xfId="37413" xr:uid="{00000000-0005-0000-0000-000087900000}"/>
    <cellStyle name="Normal 67 6 5 3" xfId="22180" xr:uid="{00000000-0005-0000-0000-000088900000}"/>
    <cellStyle name="Normal 67 6 6" xfId="32401" xr:uid="{00000000-0005-0000-0000-000089900000}"/>
    <cellStyle name="Normal 67 6 7" xfId="17167" xr:uid="{00000000-0005-0000-0000-00008A900000}"/>
    <cellStyle name="Normal 67 7" xfId="2857" xr:uid="{00000000-0005-0000-0000-00008B900000}"/>
    <cellStyle name="Normal 67 7 2" xfId="12934" xr:uid="{00000000-0005-0000-0000-00008C900000}"/>
    <cellStyle name="Normal 67 7 2 2" xfId="43265" xr:uid="{00000000-0005-0000-0000-00008D900000}"/>
    <cellStyle name="Normal 67 7 2 3" xfId="28032" xr:uid="{00000000-0005-0000-0000-00008E900000}"/>
    <cellStyle name="Normal 67 7 3" xfId="7914" xr:uid="{00000000-0005-0000-0000-00008F900000}"/>
    <cellStyle name="Normal 67 7 3 2" xfId="38248" xr:uid="{00000000-0005-0000-0000-000090900000}"/>
    <cellStyle name="Normal 67 7 3 3" xfId="23015" xr:uid="{00000000-0005-0000-0000-000091900000}"/>
    <cellStyle name="Normal 67 7 4" xfId="33235" xr:uid="{00000000-0005-0000-0000-000092900000}"/>
    <cellStyle name="Normal 67 7 5" xfId="18002" xr:uid="{00000000-0005-0000-0000-000093900000}"/>
    <cellStyle name="Normal 67 8" xfId="4551" xr:uid="{00000000-0005-0000-0000-000094900000}"/>
    <cellStyle name="Normal 67 8 2" xfId="14605" xr:uid="{00000000-0005-0000-0000-000095900000}"/>
    <cellStyle name="Normal 67 8 2 2" xfId="44936" xr:uid="{00000000-0005-0000-0000-000096900000}"/>
    <cellStyle name="Normal 67 8 2 3" xfId="29703" xr:uid="{00000000-0005-0000-0000-000097900000}"/>
    <cellStyle name="Normal 67 8 3" xfId="9585" xr:uid="{00000000-0005-0000-0000-000098900000}"/>
    <cellStyle name="Normal 67 8 3 2" xfId="39919" xr:uid="{00000000-0005-0000-0000-000099900000}"/>
    <cellStyle name="Normal 67 8 3 3" xfId="24686" xr:uid="{00000000-0005-0000-0000-00009A900000}"/>
    <cellStyle name="Normal 67 8 4" xfId="34906" xr:uid="{00000000-0005-0000-0000-00009B900000}"/>
    <cellStyle name="Normal 67 8 5" xfId="19673" xr:uid="{00000000-0005-0000-0000-00009C900000}"/>
    <cellStyle name="Normal 67 9" xfId="11261" xr:uid="{00000000-0005-0000-0000-00009D900000}"/>
    <cellStyle name="Normal 67 9 2" xfId="41594" xr:uid="{00000000-0005-0000-0000-00009E900000}"/>
    <cellStyle name="Normal 67 9 3" xfId="26361" xr:uid="{00000000-0005-0000-0000-00009F900000}"/>
    <cellStyle name="Normal 68" xfId="897" xr:uid="{00000000-0005-0000-0000-0000A0900000}"/>
    <cellStyle name="Normal 68 2" xfId="47395" xr:uid="{00000000-0005-0000-0000-0000A1900000}"/>
    <cellStyle name="Normal 69" xfId="898" xr:uid="{00000000-0005-0000-0000-0000A2900000}"/>
    <cellStyle name="Normal 69 2" xfId="47425" xr:uid="{00000000-0005-0000-0000-0000A3900000}"/>
    <cellStyle name="Normal 7" xfId="173" xr:uid="{00000000-0005-0000-0000-0000A4900000}"/>
    <cellStyle name="Normal 7 10" xfId="31483" xr:uid="{00000000-0005-0000-0000-0000A5900000}"/>
    <cellStyle name="Normal 7 11" xfId="46800" xr:uid="{00000000-0005-0000-0000-0000A6900000}"/>
    <cellStyle name="Normal 7 12" xfId="46912" xr:uid="{00000000-0005-0000-0000-0000A7900000}"/>
    <cellStyle name="Normal 7 2" xfId="900" xr:uid="{00000000-0005-0000-0000-0000A8900000}"/>
    <cellStyle name="Normal 7 3" xfId="901" xr:uid="{00000000-0005-0000-0000-0000A9900000}"/>
    <cellStyle name="Normal 7 4" xfId="902" xr:uid="{00000000-0005-0000-0000-0000AA900000}"/>
    <cellStyle name="Normal 7 5" xfId="903" xr:uid="{00000000-0005-0000-0000-0000AB900000}"/>
    <cellStyle name="Normal 7 6" xfId="904" xr:uid="{00000000-0005-0000-0000-0000AC900000}"/>
    <cellStyle name="Normal 7 6 10" xfId="6241" xr:uid="{00000000-0005-0000-0000-0000AD900000}"/>
    <cellStyle name="Normal 7 6 10 2" xfId="36578" xr:uid="{00000000-0005-0000-0000-0000AE900000}"/>
    <cellStyle name="Normal 7 6 10 3" xfId="21345" xr:uid="{00000000-0005-0000-0000-0000AF900000}"/>
    <cellStyle name="Normal 7 6 11" xfId="31569" xr:uid="{00000000-0005-0000-0000-0000B0900000}"/>
    <cellStyle name="Normal 7 6 12" xfId="16330" xr:uid="{00000000-0005-0000-0000-0000B1900000}"/>
    <cellStyle name="Normal 7 6 2" xfId="1205" xr:uid="{00000000-0005-0000-0000-0000B2900000}"/>
    <cellStyle name="Normal 7 6 2 10" xfId="31620" xr:uid="{00000000-0005-0000-0000-0000B3900000}"/>
    <cellStyle name="Normal 7 6 2 11" xfId="16384" xr:uid="{00000000-0005-0000-0000-0000B4900000}"/>
    <cellStyle name="Normal 7 6 2 2" xfId="1313" xr:uid="{00000000-0005-0000-0000-0000B5900000}"/>
    <cellStyle name="Normal 7 6 2 2 10" xfId="16488" xr:uid="{00000000-0005-0000-0000-0000B6900000}"/>
    <cellStyle name="Normal 7 6 2 2 2" xfId="1530" xr:uid="{00000000-0005-0000-0000-0000B7900000}"/>
    <cellStyle name="Normal 7 6 2 2 2 2" xfId="1951" xr:uid="{00000000-0005-0000-0000-0000B8900000}"/>
    <cellStyle name="Normal 7 6 2 2 2 2 2" xfId="2790" xr:uid="{00000000-0005-0000-0000-0000B9900000}"/>
    <cellStyle name="Normal 7 6 2 2 2 2 2 2" xfId="4480" xr:uid="{00000000-0005-0000-0000-0000BA900000}"/>
    <cellStyle name="Normal 7 6 2 2 2 2 2 2 2" xfId="14553" xr:uid="{00000000-0005-0000-0000-0000BB900000}"/>
    <cellStyle name="Normal 7 6 2 2 2 2 2 2 2 2" xfId="44884" xr:uid="{00000000-0005-0000-0000-0000BC900000}"/>
    <cellStyle name="Normal 7 6 2 2 2 2 2 2 2 3" xfId="29651" xr:uid="{00000000-0005-0000-0000-0000BD900000}"/>
    <cellStyle name="Normal 7 6 2 2 2 2 2 2 3" xfId="9533" xr:uid="{00000000-0005-0000-0000-0000BE900000}"/>
    <cellStyle name="Normal 7 6 2 2 2 2 2 2 3 2" xfId="39867" xr:uid="{00000000-0005-0000-0000-0000BF900000}"/>
    <cellStyle name="Normal 7 6 2 2 2 2 2 2 3 3" xfId="24634" xr:uid="{00000000-0005-0000-0000-0000C0900000}"/>
    <cellStyle name="Normal 7 6 2 2 2 2 2 2 4" xfId="34854" xr:uid="{00000000-0005-0000-0000-0000C1900000}"/>
    <cellStyle name="Normal 7 6 2 2 2 2 2 2 5" xfId="19621" xr:uid="{00000000-0005-0000-0000-0000C2900000}"/>
    <cellStyle name="Normal 7 6 2 2 2 2 2 3" xfId="6172" xr:uid="{00000000-0005-0000-0000-0000C3900000}"/>
    <cellStyle name="Normal 7 6 2 2 2 2 2 3 2" xfId="16224" xr:uid="{00000000-0005-0000-0000-0000C4900000}"/>
    <cellStyle name="Normal 7 6 2 2 2 2 2 3 2 2" xfId="46555" xr:uid="{00000000-0005-0000-0000-0000C5900000}"/>
    <cellStyle name="Normal 7 6 2 2 2 2 2 3 2 3" xfId="31322" xr:uid="{00000000-0005-0000-0000-0000C6900000}"/>
    <cellStyle name="Normal 7 6 2 2 2 2 2 3 3" xfId="11204" xr:uid="{00000000-0005-0000-0000-0000C7900000}"/>
    <cellStyle name="Normal 7 6 2 2 2 2 2 3 3 2" xfId="41538" xr:uid="{00000000-0005-0000-0000-0000C8900000}"/>
    <cellStyle name="Normal 7 6 2 2 2 2 2 3 3 3" xfId="26305" xr:uid="{00000000-0005-0000-0000-0000C9900000}"/>
    <cellStyle name="Normal 7 6 2 2 2 2 2 3 4" xfId="36525" xr:uid="{00000000-0005-0000-0000-0000CA900000}"/>
    <cellStyle name="Normal 7 6 2 2 2 2 2 3 5" xfId="21292" xr:uid="{00000000-0005-0000-0000-0000CB900000}"/>
    <cellStyle name="Normal 7 6 2 2 2 2 2 4" xfId="12882" xr:uid="{00000000-0005-0000-0000-0000CC900000}"/>
    <cellStyle name="Normal 7 6 2 2 2 2 2 4 2" xfId="43213" xr:uid="{00000000-0005-0000-0000-0000CD900000}"/>
    <cellStyle name="Normal 7 6 2 2 2 2 2 4 3" xfId="27980" xr:uid="{00000000-0005-0000-0000-0000CE900000}"/>
    <cellStyle name="Normal 7 6 2 2 2 2 2 5" xfId="7861" xr:uid="{00000000-0005-0000-0000-0000CF900000}"/>
    <cellStyle name="Normal 7 6 2 2 2 2 2 5 2" xfId="38196" xr:uid="{00000000-0005-0000-0000-0000D0900000}"/>
    <cellStyle name="Normal 7 6 2 2 2 2 2 5 3" xfId="22963" xr:uid="{00000000-0005-0000-0000-0000D1900000}"/>
    <cellStyle name="Normal 7 6 2 2 2 2 2 6" xfId="33184" xr:uid="{00000000-0005-0000-0000-0000D2900000}"/>
    <cellStyle name="Normal 7 6 2 2 2 2 2 7" xfId="17950" xr:uid="{00000000-0005-0000-0000-0000D3900000}"/>
    <cellStyle name="Normal 7 6 2 2 2 2 3" xfId="3643" xr:uid="{00000000-0005-0000-0000-0000D4900000}"/>
    <cellStyle name="Normal 7 6 2 2 2 2 3 2" xfId="13717" xr:uid="{00000000-0005-0000-0000-0000D5900000}"/>
    <cellStyle name="Normal 7 6 2 2 2 2 3 2 2" xfId="44048" xr:uid="{00000000-0005-0000-0000-0000D6900000}"/>
    <cellStyle name="Normal 7 6 2 2 2 2 3 2 3" xfId="28815" xr:uid="{00000000-0005-0000-0000-0000D7900000}"/>
    <cellStyle name="Normal 7 6 2 2 2 2 3 3" xfId="8697" xr:uid="{00000000-0005-0000-0000-0000D8900000}"/>
    <cellStyle name="Normal 7 6 2 2 2 2 3 3 2" xfId="39031" xr:uid="{00000000-0005-0000-0000-0000D9900000}"/>
    <cellStyle name="Normal 7 6 2 2 2 2 3 3 3" xfId="23798" xr:uid="{00000000-0005-0000-0000-0000DA900000}"/>
    <cellStyle name="Normal 7 6 2 2 2 2 3 4" xfId="34018" xr:uid="{00000000-0005-0000-0000-0000DB900000}"/>
    <cellStyle name="Normal 7 6 2 2 2 2 3 5" xfId="18785" xr:uid="{00000000-0005-0000-0000-0000DC900000}"/>
    <cellStyle name="Normal 7 6 2 2 2 2 4" xfId="5336" xr:uid="{00000000-0005-0000-0000-0000DD900000}"/>
    <cellStyle name="Normal 7 6 2 2 2 2 4 2" xfId="15388" xr:uid="{00000000-0005-0000-0000-0000DE900000}"/>
    <cellStyle name="Normal 7 6 2 2 2 2 4 2 2" xfId="45719" xr:uid="{00000000-0005-0000-0000-0000DF900000}"/>
    <cellStyle name="Normal 7 6 2 2 2 2 4 2 3" xfId="30486" xr:uid="{00000000-0005-0000-0000-0000E0900000}"/>
    <cellStyle name="Normal 7 6 2 2 2 2 4 3" xfId="10368" xr:uid="{00000000-0005-0000-0000-0000E1900000}"/>
    <cellStyle name="Normal 7 6 2 2 2 2 4 3 2" xfId="40702" xr:uid="{00000000-0005-0000-0000-0000E2900000}"/>
    <cellStyle name="Normal 7 6 2 2 2 2 4 3 3" xfId="25469" xr:uid="{00000000-0005-0000-0000-0000E3900000}"/>
    <cellStyle name="Normal 7 6 2 2 2 2 4 4" xfId="35689" xr:uid="{00000000-0005-0000-0000-0000E4900000}"/>
    <cellStyle name="Normal 7 6 2 2 2 2 4 5" xfId="20456" xr:uid="{00000000-0005-0000-0000-0000E5900000}"/>
    <cellStyle name="Normal 7 6 2 2 2 2 5" xfId="12046" xr:uid="{00000000-0005-0000-0000-0000E6900000}"/>
    <cellStyle name="Normal 7 6 2 2 2 2 5 2" xfId="42377" xr:uid="{00000000-0005-0000-0000-0000E7900000}"/>
    <cellStyle name="Normal 7 6 2 2 2 2 5 3" xfId="27144" xr:uid="{00000000-0005-0000-0000-0000E8900000}"/>
    <cellStyle name="Normal 7 6 2 2 2 2 6" xfId="7025" xr:uid="{00000000-0005-0000-0000-0000E9900000}"/>
    <cellStyle name="Normal 7 6 2 2 2 2 6 2" xfId="37360" xr:uid="{00000000-0005-0000-0000-0000EA900000}"/>
    <cellStyle name="Normal 7 6 2 2 2 2 6 3" xfId="22127" xr:uid="{00000000-0005-0000-0000-0000EB900000}"/>
    <cellStyle name="Normal 7 6 2 2 2 2 7" xfId="32348" xr:uid="{00000000-0005-0000-0000-0000EC900000}"/>
    <cellStyle name="Normal 7 6 2 2 2 2 8" xfId="17114" xr:uid="{00000000-0005-0000-0000-0000ED900000}"/>
    <cellStyle name="Normal 7 6 2 2 2 3" xfId="2372" xr:uid="{00000000-0005-0000-0000-0000EE900000}"/>
    <cellStyle name="Normal 7 6 2 2 2 3 2" xfId="4062" xr:uid="{00000000-0005-0000-0000-0000EF900000}"/>
    <cellStyle name="Normal 7 6 2 2 2 3 2 2" xfId="14135" xr:uid="{00000000-0005-0000-0000-0000F0900000}"/>
    <cellStyle name="Normal 7 6 2 2 2 3 2 2 2" xfId="44466" xr:uid="{00000000-0005-0000-0000-0000F1900000}"/>
    <cellStyle name="Normal 7 6 2 2 2 3 2 2 3" xfId="29233" xr:uid="{00000000-0005-0000-0000-0000F2900000}"/>
    <cellStyle name="Normal 7 6 2 2 2 3 2 3" xfId="9115" xr:uid="{00000000-0005-0000-0000-0000F3900000}"/>
    <cellStyle name="Normal 7 6 2 2 2 3 2 3 2" xfId="39449" xr:uid="{00000000-0005-0000-0000-0000F4900000}"/>
    <cellStyle name="Normal 7 6 2 2 2 3 2 3 3" xfId="24216" xr:uid="{00000000-0005-0000-0000-0000F5900000}"/>
    <cellStyle name="Normal 7 6 2 2 2 3 2 4" xfId="34436" xr:uid="{00000000-0005-0000-0000-0000F6900000}"/>
    <cellStyle name="Normal 7 6 2 2 2 3 2 5" xfId="19203" xr:uid="{00000000-0005-0000-0000-0000F7900000}"/>
    <cellStyle name="Normal 7 6 2 2 2 3 3" xfId="5754" xr:uid="{00000000-0005-0000-0000-0000F8900000}"/>
    <cellStyle name="Normal 7 6 2 2 2 3 3 2" xfId="15806" xr:uid="{00000000-0005-0000-0000-0000F9900000}"/>
    <cellStyle name="Normal 7 6 2 2 2 3 3 2 2" xfId="46137" xr:uid="{00000000-0005-0000-0000-0000FA900000}"/>
    <cellStyle name="Normal 7 6 2 2 2 3 3 2 3" xfId="30904" xr:uid="{00000000-0005-0000-0000-0000FB900000}"/>
    <cellStyle name="Normal 7 6 2 2 2 3 3 3" xfId="10786" xr:uid="{00000000-0005-0000-0000-0000FC900000}"/>
    <cellStyle name="Normal 7 6 2 2 2 3 3 3 2" xfId="41120" xr:uid="{00000000-0005-0000-0000-0000FD900000}"/>
    <cellStyle name="Normal 7 6 2 2 2 3 3 3 3" xfId="25887" xr:uid="{00000000-0005-0000-0000-0000FE900000}"/>
    <cellStyle name="Normal 7 6 2 2 2 3 3 4" xfId="36107" xr:uid="{00000000-0005-0000-0000-0000FF900000}"/>
    <cellStyle name="Normal 7 6 2 2 2 3 3 5" xfId="20874" xr:uid="{00000000-0005-0000-0000-000000910000}"/>
    <cellStyle name="Normal 7 6 2 2 2 3 4" xfId="12464" xr:uid="{00000000-0005-0000-0000-000001910000}"/>
    <cellStyle name="Normal 7 6 2 2 2 3 4 2" xfId="42795" xr:uid="{00000000-0005-0000-0000-000002910000}"/>
    <cellStyle name="Normal 7 6 2 2 2 3 4 3" xfId="27562" xr:uid="{00000000-0005-0000-0000-000003910000}"/>
    <cellStyle name="Normal 7 6 2 2 2 3 5" xfId="7443" xr:uid="{00000000-0005-0000-0000-000004910000}"/>
    <cellStyle name="Normal 7 6 2 2 2 3 5 2" xfId="37778" xr:uid="{00000000-0005-0000-0000-000005910000}"/>
    <cellStyle name="Normal 7 6 2 2 2 3 5 3" xfId="22545" xr:uid="{00000000-0005-0000-0000-000006910000}"/>
    <cellStyle name="Normal 7 6 2 2 2 3 6" xfId="32766" xr:uid="{00000000-0005-0000-0000-000007910000}"/>
    <cellStyle name="Normal 7 6 2 2 2 3 7" xfId="17532" xr:uid="{00000000-0005-0000-0000-000008910000}"/>
    <cellStyle name="Normal 7 6 2 2 2 4" xfId="3225" xr:uid="{00000000-0005-0000-0000-000009910000}"/>
    <cellStyle name="Normal 7 6 2 2 2 4 2" xfId="13299" xr:uid="{00000000-0005-0000-0000-00000A910000}"/>
    <cellStyle name="Normal 7 6 2 2 2 4 2 2" xfId="43630" xr:uid="{00000000-0005-0000-0000-00000B910000}"/>
    <cellStyle name="Normal 7 6 2 2 2 4 2 3" xfId="28397" xr:uid="{00000000-0005-0000-0000-00000C910000}"/>
    <cellStyle name="Normal 7 6 2 2 2 4 3" xfId="8279" xr:uid="{00000000-0005-0000-0000-00000D910000}"/>
    <cellStyle name="Normal 7 6 2 2 2 4 3 2" xfId="38613" xr:uid="{00000000-0005-0000-0000-00000E910000}"/>
    <cellStyle name="Normal 7 6 2 2 2 4 3 3" xfId="23380" xr:uid="{00000000-0005-0000-0000-00000F910000}"/>
    <cellStyle name="Normal 7 6 2 2 2 4 4" xfId="33600" xr:uid="{00000000-0005-0000-0000-000010910000}"/>
    <cellStyle name="Normal 7 6 2 2 2 4 5" xfId="18367" xr:uid="{00000000-0005-0000-0000-000011910000}"/>
    <cellStyle name="Normal 7 6 2 2 2 5" xfId="4918" xr:uid="{00000000-0005-0000-0000-000012910000}"/>
    <cellStyle name="Normal 7 6 2 2 2 5 2" xfId="14970" xr:uid="{00000000-0005-0000-0000-000013910000}"/>
    <cellStyle name="Normal 7 6 2 2 2 5 2 2" xfId="45301" xr:uid="{00000000-0005-0000-0000-000014910000}"/>
    <cellStyle name="Normal 7 6 2 2 2 5 2 3" xfId="30068" xr:uid="{00000000-0005-0000-0000-000015910000}"/>
    <cellStyle name="Normal 7 6 2 2 2 5 3" xfId="9950" xr:uid="{00000000-0005-0000-0000-000016910000}"/>
    <cellStyle name="Normal 7 6 2 2 2 5 3 2" xfId="40284" xr:uid="{00000000-0005-0000-0000-000017910000}"/>
    <cellStyle name="Normal 7 6 2 2 2 5 3 3" xfId="25051" xr:uid="{00000000-0005-0000-0000-000018910000}"/>
    <cellStyle name="Normal 7 6 2 2 2 5 4" xfId="35271" xr:uid="{00000000-0005-0000-0000-000019910000}"/>
    <cellStyle name="Normal 7 6 2 2 2 5 5" xfId="20038" xr:uid="{00000000-0005-0000-0000-00001A910000}"/>
    <cellStyle name="Normal 7 6 2 2 2 6" xfId="11628" xr:uid="{00000000-0005-0000-0000-00001B910000}"/>
    <cellStyle name="Normal 7 6 2 2 2 6 2" xfId="41959" xr:uid="{00000000-0005-0000-0000-00001C910000}"/>
    <cellStyle name="Normal 7 6 2 2 2 6 3" xfId="26726" xr:uid="{00000000-0005-0000-0000-00001D910000}"/>
    <cellStyle name="Normal 7 6 2 2 2 7" xfId="6607" xr:uid="{00000000-0005-0000-0000-00001E910000}"/>
    <cellStyle name="Normal 7 6 2 2 2 7 2" xfId="36942" xr:uid="{00000000-0005-0000-0000-00001F910000}"/>
    <cellStyle name="Normal 7 6 2 2 2 7 3" xfId="21709" xr:uid="{00000000-0005-0000-0000-000020910000}"/>
    <cellStyle name="Normal 7 6 2 2 2 8" xfId="31930" xr:uid="{00000000-0005-0000-0000-000021910000}"/>
    <cellStyle name="Normal 7 6 2 2 2 9" xfId="16696" xr:uid="{00000000-0005-0000-0000-000022910000}"/>
    <cellStyle name="Normal 7 6 2 2 3" xfId="1743" xr:uid="{00000000-0005-0000-0000-000023910000}"/>
    <cellStyle name="Normal 7 6 2 2 3 2" xfId="2582" xr:uid="{00000000-0005-0000-0000-000024910000}"/>
    <cellStyle name="Normal 7 6 2 2 3 2 2" xfId="4272" xr:uid="{00000000-0005-0000-0000-000025910000}"/>
    <cellStyle name="Normal 7 6 2 2 3 2 2 2" xfId="14345" xr:uid="{00000000-0005-0000-0000-000026910000}"/>
    <cellStyle name="Normal 7 6 2 2 3 2 2 2 2" xfId="44676" xr:uid="{00000000-0005-0000-0000-000027910000}"/>
    <cellStyle name="Normal 7 6 2 2 3 2 2 2 3" xfId="29443" xr:uid="{00000000-0005-0000-0000-000028910000}"/>
    <cellStyle name="Normal 7 6 2 2 3 2 2 3" xfId="9325" xr:uid="{00000000-0005-0000-0000-000029910000}"/>
    <cellStyle name="Normal 7 6 2 2 3 2 2 3 2" xfId="39659" xr:uid="{00000000-0005-0000-0000-00002A910000}"/>
    <cellStyle name="Normal 7 6 2 2 3 2 2 3 3" xfId="24426" xr:uid="{00000000-0005-0000-0000-00002B910000}"/>
    <cellStyle name="Normal 7 6 2 2 3 2 2 4" xfId="34646" xr:uid="{00000000-0005-0000-0000-00002C910000}"/>
    <cellStyle name="Normal 7 6 2 2 3 2 2 5" xfId="19413" xr:uid="{00000000-0005-0000-0000-00002D910000}"/>
    <cellStyle name="Normal 7 6 2 2 3 2 3" xfId="5964" xr:uid="{00000000-0005-0000-0000-00002E910000}"/>
    <cellStyle name="Normal 7 6 2 2 3 2 3 2" xfId="16016" xr:uid="{00000000-0005-0000-0000-00002F910000}"/>
    <cellStyle name="Normal 7 6 2 2 3 2 3 2 2" xfId="46347" xr:uid="{00000000-0005-0000-0000-000030910000}"/>
    <cellStyle name="Normal 7 6 2 2 3 2 3 2 3" xfId="31114" xr:uid="{00000000-0005-0000-0000-000031910000}"/>
    <cellStyle name="Normal 7 6 2 2 3 2 3 3" xfId="10996" xr:uid="{00000000-0005-0000-0000-000032910000}"/>
    <cellStyle name="Normal 7 6 2 2 3 2 3 3 2" xfId="41330" xr:uid="{00000000-0005-0000-0000-000033910000}"/>
    <cellStyle name="Normal 7 6 2 2 3 2 3 3 3" xfId="26097" xr:uid="{00000000-0005-0000-0000-000034910000}"/>
    <cellStyle name="Normal 7 6 2 2 3 2 3 4" xfId="36317" xr:uid="{00000000-0005-0000-0000-000035910000}"/>
    <cellStyle name="Normal 7 6 2 2 3 2 3 5" xfId="21084" xr:uid="{00000000-0005-0000-0000-000036910000}"/>
    <cellStyle name="Normal 7 6 2 2 3 2 4" xfId="12674" xr:uid="{00000000-0005-0000-0000-000037910000}"/>
    <cellStyle name="Normal 7 6 2 2 3 2 4 2" xfId="43005" xr:uid="{00000000-0005-0000-0000-000038910000}"/>
    <cellStyle name="Normal 7 6 2 2 3 2 4 3" xfId="27772" xr:uid="{00000000-0005-0000-0000-000039910000}"/>
    <cellStyle name="Normal 7 6 2 2 3 2 5" xfId="7653" xr:uid="{00000000-0005-0000-0000-00003A910000}"/>
    <cellStyle name="Normal 7 6 2 2 3 2 5 2" xfId="37988" xr:uid="{00000000-0005-0000-0000-00003B910000}"/>
    <cellStyle name="Normal 7 6 2 2 3 2 5 3" xfId="22755" xr:uid="{00000000-0005-0000-0000-00003C910000}"/>
    <cellStyle name="Normal 7 6 2 2 3 2 6" xfId="32976" xr:uid="{00000000-0005-0000-0000-00003D910000}"/>
    <cellStyle name="Normal 7 6 2 2 3 2 7" xfId="17742" xr:uid="{00000000-0005-0000-0000-00003E910000}"/>
    <cellStyle name="Normal 7 6 2 2 3 3" xfId="3435" xr:uid="{00000000-0005-0000-0000-00003F910000}"/>
    <cellStyle name="Normal 7 6 2 2 3 3 2" xfId="13509" xr:uid="{00000000-0005-0000-0000-000040910000}"/>
    <cellStyle name="Normal 7 6 2 2 3 3 2 2" xfId="43840" xr:uid="{00000000-0005-0000-0000-000041910000}"/>
    <cellStyle name="Normal 7 6 2 2 3 3 2 3" xfId="28607" xr:uid="{00000000-0005-0000-0000-000042910000}"/>
    <cellStyle name="Normal 7 6 2 2 3 3 3" xfId="8489" xr:uid="{00000000-0005-0000-0000-000043910000}"/>
    <cellStyle name="Normal 7 6 2 2 3 3 3 2" xfId="38823" xr:uid="{00000000-0005-0000-0000-000044910000}"/>
    <cellStyle name="Normal 7 6 2 2 3 3 3 3" xfId="23590" xr:uid="{00000000-0005-0000-0000-000045910000}"/>
    <cellStyle name="Normal 7 6 2 2 3 3 4" xfId="33810" xr:uid="{00000000-0005-0000-0000-000046910000}"/>
    <cellStyle name="Normal 7 6 2 2 3 3 5" xfId="18577" xr:uid="{00000000-0005-0000-0000-000047910000}"/>
    <cellStyle name="Normal 7 6 2 2 3 4" xfId="5128" xr:uid="{00000000-0005-0000-0000-000048910000}"/>
    <cellStyle name="Normal 7 6 2 2 3 4 2" xfId="15180" xr:uid="{00000000-0005-0000-0000-000049910000}"/>
    <cellStyle name="Normal 7 6 2 2 3 4 2 2" xfId="45511" xr:uid="{00000000-0005-0000-0000-00004A910000}"/>
    <cellStyle name="Normal 7 6 2 2 3 4 2 3" xfId="30278" xr:uid="{00000000-0005-0000-0000-00004B910000}"/>
    <cellStyle name="Normal 7 6 2 2 3 4 3" xfId="10160" xr:uid="{00000000-0005-0000-0000-00004C910000}"/>
    <cellStyle name="Normal 7 6 2 2 3 4 3 2" xfId="40494" xr:uid="{00000000-0005-0000-0000-00004D910000}"/>
    <cellStyle name="Normal 7 6 2 2 3 4 3 3" xfId="25261" xr:uid="{00000000-0005-0000-0000-00004E910000}"/>
    <cellStyle name="Normal 7 6 2 2 3 4 4" xfId="35481" xr:uid="{00000000-0005-0000-0000-00004F910000}"/>
    <cellStyle name="Normal 7 6 2 2 3 4 5" xfId="20248" xr:uid="{00000000-0005-0000-0000-000050910000}"/>
    <cellStyle name="Normal 7 6 2 2 3 5" xfId="11838" xr:uid="{00000000-0005-0000-0000-000051910000}"/>
    <cellStyle name="Normal 7 6 2 2 3 5 2" xfId="42169" xr:uid="{00000000-0005-0000-0000-000052910000}"/>
    <cellStyle name="Normal 7 6 2 2 3 5 3" xfId="26936" xr:uid="{00000000-0005-0000-0000-000053910000}"/>
    <cellStyle name="Normal 7 6 2 2 3 6" xfId="6817" xr:uid="{00000000-0005-0000-0000-000054910000}"/>
    <cellStyle name="Normal 7 6 2 2 3 6 2" xfId="37152" xr:uid="{00000000-0005-0000-0000-000055910000}"/>
    <cellStyle name="Normal 7 6 2 2 3 6 3" xfId="21919" xr:uid="{00000000-0005-0000-0000-000056910000}"/>
    <cellStyle name="Normal 7 6 2 2 3 7" xfId="32140" xr:uid="{00000000-0005-0000-0000-000057910000}"/>
    <cellStyle name="Normal 7 6 2 2 3 8" xfId="16906" xr:uid="{00000000-0005-0000-0000-000058910000}"/>
    <cellStyle name="Normal 7 6 2 2 4" xfId="2164" xr:uid="{00000000-0005-0000-0000-000059910000}"/>
    <cellStyle name="Normal 7 6 2 2 4 2" xfId="3854" xr:uid="{00000000-0005-0000-0000-00005A910000}"/>
    <cellStyle name="Normal 7 6 2 2 4 2 2" xfId="13927" xr:uid="{00000000-0005-0000-0000-00005B910000}"/>
    <cellStyle name="Normal 7 6 2 2 4 2 2 2" xfId="44258" xr:uid="{00000000-0005-0000-0000-00005C910000}"/>
    <cellStyle name="Normal 7 6 2 2 4 2 2 3" xfId="29025" xr:uid="{00000000-0005-0000-0000-00005D910000}"/>
    <cellStyle name="Normal 7 6 2 2 4 2 3" xfId="8907" xr:uid="{00000000-0005-0000-0000-00005E910000}"/>
    <cellStyle name="Normal 7 6 2 2 4 2 3 2" xfId="39241" xr:uid="{00000000-0005-0000-0000-00005F910000}"/>
    <cellStyle name="Normal 7 6 2 2 4 2 3 3" xfId="24008" xr:uid="{00000000-0005-0000-0000-000060910000}"/>
    <cellStyle name="Normal 7 6 2 2 4 2 4" xfId="34228" xr:uid="{00000000-0005-0000-0000-000061910000}"/>
    <cellStyle name="Normal 7 6 2 2 4 2 5" xfId="18995" xr:uid="{00000000-0005-0000-0000-000062910000}"/>
    <cellStyle name="Normal 7 6 2 2 4 3" xfId="5546" xr:uid="{00000000-0005-0000-0000-000063910000}"/>
    <cellStyle name="Normal 7 6 2 2 4 3 2" xfId="15598" xr:uid="{00000000-0005-0000-0000-000064910000}"/>
    <cellStyle name="Normal 7 6 2 2 4 3 2 2" xfId="45929" xr:uid="{00000000-0005-0000-0000-000065910000}"/>
    <cellStyle name="Normal 7 6 2 2 4 3 2 3" xfId="30696" xr:uid="{00000000-0005-0000-0000-000066910000}"/>
    <cellStyle name="Normal 7 6 2 2 4 3 3" xfId="10578" xr:uid="{00000000-0005-0000-0000-000067910000}"/>
    <cellStyle name="Normal 7 6 2 2 4 3 3 2" xfId="40912" xr:uid="{00000000-0005-0000-0000-000068910000}"/>
    <cellStyle name="Normal 7 6 2 2 4 3 3 3" xfId="25679" xr:uid="{00000000-0005-0000-0000-000069910000}"/>
    <cellStyle name="Normal 7 6 2 2 4 3 4" xfId="35899" xr:uid="{00000000-0005-0000-0000-00006A910000}"/>
    <cellStyle name="Normal 7 6 2 2 4 3 5" xfId="20666" xr:uid="{00000000-0005-0000-0000-00006B910000}"/>
    <cellStyle name="Normal 7 6 2 2 4 4" xfId="12256" xr:uid="{00000000-0005-0000-0000-00006C910000}"/>
    <cellStyle name="Normal 7 6 2 2 4 4 2" xfId="42587" xr:uid="{00000000-0005-0000-0000-00006D910000}"/>
    <cellStyle name="Normal 7 6 2 2 4 4 3" xfId="27354" xr:uid="{00000000-0005-0000-0000-00006E910000}"/>
    <cellStyle name="Normal 7 6 2 2 4 5" xfId="7235" xr:uid="{00000000-0005-0000-0000-00006F910000}"/>
    <cellStyle name="Normal 7 6 2 2 4 5 2" xfId="37570" xr:uid="{00000000-0005-0000-0000-000070910000}"/>
    <cellStyle name="Normal 7 6 2 2 4 5 3" xfId="22337" xr:uid="{00000000-0005-0000-0000-000071910000}"/>
    <cellStyle name="Normal 7 6 2 2 4 6" xfId="32558" xr:uid="{00000000-0005-0000-0000-000072910000}"/>
    <cellStyle name="Normal 7 6 2 2 4 7" xfId="17324" xr:uid="{00000000-0005-0000-0000-000073910000}"/>
    <cellStyle name="Normal 7 6 2 2 5" xfId="3017" xr:uid="{00000000-0005-0000-0000-000074910000}"/>
    <cellStyle name="Normal 7 6 2 2 5 2" xfId="13091" xr:uid="{00000000-0005-0000-0000-000075910000}"/>
    <cellStyle name="Normal 7 6 2 2 5 2 2" xfId="43422" xr:uid="{00000000-0005-0000-0000-000076910000}"/>
    <cellStyle name="Normal 7 6 2 2 5 2 3" xfId="28189" xr:uid="{00000000-0005-0000-0000-000077910000}"/>
    <cellStyle name="Normal 7 6 2 2 5 3" xfId="8071" xr:uid="{00000000-0005-0000-0000-000078910000}"/>
    <cellStyle name="Normal 7 6 2 2 5 3 2" xfId="38405" xr:uid="{00000000-0005-0000-0000-000079910000}"/>
    <cellStyle name="Normal 7 6 2 2 5 3 3" xfId="23172" xr:uid="{00000000-0005-0000-0000-00007A910000}"/>
    <cellStyle name="Normal 7 6 2 2 5 4" xfId="33392" xr:uid="{00000000-0005-0000-0000-00007B910000}"/>
    <cellStyle name="Normal 7 6 2 2 5 5" xfId="18159" xr:uid="{00000000-0005-0000-0000-00007C910000}"/>
    <cellStyle name="Normal 7 6 2 2 6" xfId="4710" xr:uid="{00000000-0005-0000-0000-00007D910000}"/>
    <cellStyle name="Normal 7 6 2 2 6 2" xfId="14762" xr:uid="{00000000-0005-0000-0000-00007E910000}"/>
    <cellStyle name="Normal 7 6 2 2 6 2 2" xfId="45093" xr:uid="{00000000-0005-0000-0000-00007F910000}"/>
    <cellStyle name="Normal 7 6 2 2 6 2 3" xfId="29860" xr:uid="{00000000-0005-0000-0000-000080910000}"/>
    <cellStyle name="Normal 7 6 2 2 6 3" xfId="9742" xr:uid="{00000000-0005-0000-0000-000081910000}"/>
    <cellStyle name="Normal 7 6 2 2 6 3 2" xfId="40076" xr:uid="{00000000-0005-0000-0000-000082910000}"/>
    <cellStyle name="Normal 7 6 2 2 6 3 3" xfId="24843" xr:uid="{00000000-0005-0000-0000-000083910000}"/>
    <cellStyle name="Normal 7 6 2 2 6 4" xfId="35063" xr:uid="{00000000-0005-0000-0000-000084910000}"/>
    <cellStyle name="Normal 7 6 2 2 6 5" xfId="19830" xr:uid="{00000000-0005-0000-0000-000085910000}"/>
    <cellStyle name="Normal 7 6 2 2 7" xfId="11420" xr:uid="{00000000-0005-0000-0000-000086910000}"/>
    <cellStyle name="Normal 7 6 2 2 7 2" xfId="41751" xr:uid="{00000000-0005-0000-0000-000087910000}"/>
    <cellStyle name="Normal 7 6 2 2 7 3" xfId="26518" xr:uid="{00000000-0005-0000-0000-000088910000}"/>
    <cellStyle name="Normal 7 6 2 2 8" xfId="6399" xr:uid="{00000000-0005-0000-0000-000089910000}"/>
    <cellStyle name="Normal 7 6 2 2 8 2" xfId="36734" xr:uid="{00000000-0005-0000-0000-00008A910000}"/>
    <cellStyle name="Normal 7 6 2 2 8 3" xfId="21501" xr:uid="{00000000-0005-0000-0000-00008B910000}"/>
    <cellStyle name="Normal 7 6 2 2 9" xfId="31722" xr:uid="{00000000-0005-0000-0000-00008C910000}"/>
    <cellStyle name="Normal 7 6 2 3" xfId="1426" xr:uid="{00000000-0005-0000-0000-00008D910000}"/>
    <cellStyle name="Normal 7 6 2 3 2" xfId="1847" xr:uid="{00000000-0005-0000-0000-00008E910000}"/>
    <cellStyle name="Normal 7 6 2 3 2 2" xfId="2686" xr:uid="{00000000-0005-0000-0000-00008F910000}"/>
    <cellStyle name="Normal 7 6 2 3 2 2 2" xfId="4376" xr:uid="{00000000-0005-0000-0000-000090910000}"/>
    <cellStyle name="Normal 7 6 2 3 2 2 2 2" xfId="14449" xr:uid="{00000000-0005-0000-0000-000091910000}"/>
    <cellStyle name="Normal 7 6 2 3 2 2 2 2 2" xfId="44780" xr:uid="{00000000-0005-0000-0000-000092910000}"/>
    <cellStyle name="Normal 7 6 2 3 2 2 2 2 3" xfId="29547" xr:uid="{00000000-0005-0000-0000-000093910000}"/>
    <cellStyle name="Normal 7 6 2 3 2 2 2 3" xfId="9429" xr:uid="{00000000-0005-0000-0000-000094910000}"/>
    <cellStyle name="Normal 7 6 2 3 2 2 2 3 2" xfId="39763" xr:uid="{00000000-0005-0000-0000-000095910000}"/>
    <cellStyle name="Normal 7 6 2 3 2 2 2 3 3" xfId="24530" xr:uid="{00000000-0005-0000-0000-000096910000}"/>
    <cellStyle name="Normal 7 6 2 3 2 2 2 4" xfId="34750" xr:uid="{00000000-0005-0000-0000-000097910000}"/>
    <cellStyle name="Normal 7 6 2 3 2 2 2 5" xfId="19517" xr:uid="{00000000-0005-0000-0000-000098910000}"/>
    <cellStyle name="Normal 7 6 2 3 2 2 3" xfId="6068" xr:uid="{00000000-0005-0000-0000-000099910000}"/>
    <cellStyle name="Normal 7 6 2 3 2 2 3 2" xfId="16120" xr:uid="{00000000-0005-0000-0000-00009A910000}"/>
    <cellStyle name="Normal 7 6 2 3 2 2 3 2 2" xfId="46451" xr:uid="{00000000-0005-0000-0000-00009B910000}"/>
    <cellStyle name="Normal 7 6 2 3 2 2 3 2 3" xfId="31218" xr:uid="{00000000-0005-0000-0000-00009C910000}"/>
    <cellStyle name="Normal 7 6 2 3 2 2 3 3" xfId="11100" xr:uid="{00000000-0005-0000-0000-00009D910000}"/>
    <cellStyle name="Normal 7 6 2 3 2 2 3 3 2" xfId="41434" xr:uid="{00000000-0005-0000-0000-00009E910000}"/>
    <cellStyle name="Normal 7 6 2 3 2 2 3 3 3" xfId="26201" xr:uid="{00000000-0005-0000-0000-00009F910000}"/>
    <cellStyle name="Normal 7 6 2 3 2 2 3 4" xfId="36421" xr:uid="{00000000-0005-0000-0000-0000A0910000}"/>
    <cellStyle name="Normal 7 6 2 3 2 2 3 5" xfId="21188" xr:uid="{00000000-0005-0000-0000-0000A1910000}"/>
    <cellStyle name="Normal 7 6 2 3 2 2 4" xfId="12778" xr:uid="{00000000-0005-0000-0000-0000A2910000}"/>
    <cellStyle name="Normal 7 6 2 3 2 2 4 2" xfId="43109" xr:uid="{00000000-0005-0000-0000-0000A3910000}"/>
    <cellStyle name="Normal 7 6 2 3 2 2 4 3" xfId="27876" xr:uid="{00000000-0005-0000-0000-0000A4910000}"/>
    <cellStyle name="Normal 7 6 2 3 2 2 5" xfId="7757" xr:uid="{00000000-0005-0000-0000-0000A5910000}"/>
    <cellStyle name="Normal 7 6 2 3 2 2 5 2" xfId="38092" xr:uid="{00000000-0005-0000-0000-0000A6910000}"/>
    <cellStyle name="Normal 7 6 2 3 2 2 5 3" xfId="22859" xr:uid="{00000000-0005-0000-0000-0000A7910000}"/>
    <cellStyle name="Normal 7 6 2 3 2 2 6" xfId="33080" xr:uid="{00000000-0005-0000-0000-0000A8910000}"/>
    <cellStyle name="Normal 7 6 2 3 2 2 7" xfId="17846" xr:uid="{00000000-0005-0000-0000-0000A9910000}"/>
    <cellStyle name="Normal 7 6 2 3 2 3" xfId="3539" xr:uid="{00000000-0005-0000-0000-0000AA910000}"/>
    <cellStyle name="Normal 7 6 2 3 2 3 2" xfId="13613" xr:uid="{00000000-0005-0000-0000-0000AB910000}"/>
    <cellStyle name="Normal 7 6 2 3 2 3 2 2" xfId="43944" xr:uid="{00000000-0005-0000-0000-0000AC910000}"/>
    <cellStyle name="Normal 7 6 2 3 2 3 2 3" xfId="28711" xr:uid="{00000000-0005-0000-0000-0000AD910000}"/>
    <cellStyle name="Normal 7 6 2 3 2 3 3" xfId="8593" xr:uid="{00000000-0005-0000-0000-0000AE910000}"/>
    <cellStyle name="Normal 7 6 2 3 2 3 3 2" xfId="38927" xr:uid="{00000000-0005-0000-0000-0000AF910000}"/>
    <cellStyle name="Normal 7 6 2 3 2 3 3 3" xfId="23694" xr:uid="{00000000-0005-0000-0000-0000B0910000}"/>
    <cellStyle name="Normal 7 6 2 3 2 3 4" xfId="33914" xr:uid="{00000000-0005-0000-0000-0000B1910000}"/>
    <cellStyle name="Normal 7 6 2 3 2 3 5" xfId="18681" xr:uid="{00000000-0005-0000-0000-0000B2910000}"/>
    <cellStyle name="Normal 7 6 2 3 2 4" xfId="5232" xr:uid="{00000000-0005-0000-0000-0000B3910000}"/>
    <cellStyle name="Normal 7 6 2 3 2 4 2" xfId="15284" xr:uid="{00000000-0005-0000-0000-0000B4910000}"/>
    <cellStyle name="Normal 7 6 2 3 2 4 2 2" xfId="45615" xr:uid="{00000000-0005-0000-0000-0000B5910000}"/>
    <cellStyle name="Normal 7 6 2 3 2 4 2 3" xfId="30382" xr:uid="{00000000-0005-0000-0000-0000B6910000}"/>
    <cellStyle name="Normal 7 6 2 3 2 4 3" xfId="10264" xr:uid="{00000000-0005-0000-0000-0000B7910000}"/>
    <cellStyle name="Normal 7 6 2 3 2 4 3 2" xfId="40598" xr:uid="{00000000-0005-0000-0000-0000B8910000}"/>
    <cellStyle name="Normal 7 6 2 3 2 4 3 3" xfId="25365" xr:uid="{00000000-0005-0000-0000-0000B9910000}"/>
    <cellStyle name="Normal 7 6 2 3 2 4 4" xfId="35585" xr:uid="{00000000-0005-0000-0000-0000BA910000}"/>
    <cellStyle name="Normal 7 6 2 3 2 4 5" xfId="20352" xr:uid="{00000000-0005-0000-0000-0000BB910000}"/>
    <cellStyle name="Normal 7 6 2 3 2 5" xfId="11942" xr:uid="{00000000-0005-0000-0000-0000BC910000}"/>
    <cellStyle name="Normal 7 6 2 3 2 5 2" xfId="42273" xr:uid="{00000000-0005-0000-0000-0000BD910000}"/>
    <cellStyle name="Normal 7 6 2 3 2 5 3" xfId="27040" xr:uid="{00000000-0005-0000-0000-0000BE910000}"/>
    <cellStyle name="Normal 7 6 2 3 2 6" xfId="6921" xr:uid="{00000000-0005-0000-0000-0000BF910000}"/>
    <cellStyle name="Normal 7 6 2 3 2 6 2" xfId="37256" xr:uid="{00000000-0005-0000-0000-0000C0910000}"/>
    <cellStyle name="Normal 7 6 2 3 2 6 3" xfId="22023" xr:uid="{00000000-0005-0000-0000-0000C1910000}"/>
    <cellStyle name="Normal 7 6 2 3 2 7" xfId="32244" xr:uid="{00000000-0005-0000-0000-0000C2910000}"/>
    <cellStyle name="Normal 7 6 2 3 2 8" xfId="17010" xr:uid="{00000000-0005-0000-0000-0000C3910000}"/>
    <cellStyle name="Normal 7 6 2 3 3" xfId="2268" xr:uid="{00000000-0005-0000-0000-0000C4910000}"/>
    <cellStyle name="Normal 7 6 2 3 3 2" xfId="3958" xr:uid="{00000000-0005-0000-0000-0000C5910000}"/>
    <cellStyle name="Normal 7 6 2 3 3 2 2" xfId="14031" xr:uid="{00000000-0005-0000-0000-0000C6910000}"/>
    <cellStyle name="Normal 7 6 2 3 3 2 2 2" xfId="44362" xr:uid="{00000000-0005-0000-0000-0000C7910000}"/>
    <cellStyle name="Normal 7 6 2 3 3 2 2 3" xfId="29129" xr:uid="{00000000-0005-0000-0000-0000C8910000}"/>
    <cellStyle name="Normal 7 6 2 3 3 2 3" xfId="9011" xr:uid="{00000000-0005-0000-0000-0000C9910000}"/>
    <cellStyle name="Normal 7 6 2 3 3 2 3 2" xfId="39345" xr:uid="{00000000-0005-0000-0000-0000CA910000}"/>
    <cellStyle name="Normal 7 6 2 3 3 2 3 3" xfId="24112" xr:uid="{00000000-0005-0000-0000-0000CB910000}"/>
    <cellStyle name="Normal 7 6 2 3 3 2 4" xfId="34332" xr:uid="{00000000-0005-0000-0000-0000CC910000}"/>
    <cellStyle name="Normal 7 6 2 3 3 2 5" xfId="19099" xr:uid="{00000000-0005-0000-0000-0000CD910000}"/>
    <cellStyle name="Normal 7 6 2 3 3 3" xfId="5650" xr:uid="{00000000-0005-0000-0000-0000CE910000}"/>
    <cellStyle name="Normal 7 6 2 3 3 3 2" xfId="15702" xr:uid="{00000000-0005-0000-0000-0000CF910000}"/>
    <cellStyle name="Normal 7 6 2 3 3 3 2 2" xfId="46033" xr:uid="{00000000-0005-0000-0000-0000D0910000}"/>
    <cellStyle name="Normal 7 6 2 3 3 3 2 3" xfId="30800" xr:uid="{00000000-0005-0000-0000-0000D1910000}"/>
    <cellStyle name="Normal 7 6 2 3 3 3 3" xfId="10682" xr:uid="{00000000-0005-0000-0000-0000D2910000}"/>
    <cellStyle name="Normal 7 6 2 3 3 3 3 2" xfId="41016" xr:uid="{00000000-0005-0000-0000-0000D3910000}"/>
    <cellStyle name="Normal 7 6 2 3 3 3 3 3" xfId="25783" xr:uid="{00000000-0005-0000-0000-0000D4910000}"/>
    <cellStyle name="Normal 7 6 2 3 3 3 4" xfId="36003" xr:uid="{00000000-0005-0000-0000-0000D5910000}"/>
    <cellStyle name="Normal 7 6 2 3 3 3 5" xfId="20770" xr:uid="{00000000-0005-0000-0000-0000D6910000}"/>
    <cellStyle name="Normal 7 6 2 3 3 4" xfId="12360" xr:uid="{00000000-0005-0000-0000-0000D7910000}"/>
    <cellStyle name="Normal 7 6 2 3 3 4 2" xfId="42691" xr:uid="{00000000-0005-0000-0000-0000D8910000}"/>
    <cellStyle name="Normal 7 6 2 3 3 4 3" xfId="27458" xr:uid="{00000000-0005-0000-0000-0000D9910000}"/>
    <cellStyle name="Normal 7 6 2 3 3 5" xfId="7339" xr:uid="{00000000-0005-0000-0000-0000DA910000}"/>
    <cellStyle name="Normal 7 6 2 3 3 5 2" xfId="37674" xr:uid="{00000000-0005-0000-0000-0000DB910000}"/>
    <cellStyle name="Normal 7 6 2 3 3 5 3" xfId="22441" xr:uid="{00000000-0005-0000-0000-0000DC910000}"/>
    <cellStyle name="Normal 7 6 2 3 3 6" xfId="32662" xr:uid="{00000000-0005-0000-0000-0000DD910000}"/>
    <cellStyle name="Normal 7 6 2 3 3 7" xfId="17428" xr:uid="{00000000-0005-0000-0000-0000DE910000}"/>
    <cellStyle name="Normal 7 6 2 3 4" xfId="3121" xr:uid="{00000000-0005-0000-0000-0000DF910000}"/>
    <cellStyle name="Normal 7 6 2 3 4 2" xfId="13195" xr:uid="{00000000-0005-0000-0000-0000E0910000}"/>
    <cellStyle name="Normal 7 6 2 3 4 2 2" xfId="43526" xr:uid="{00000000-0005-0000-0000-0000E1910000}"/>
    <cellStyle name="Normal 7 6 2 3 4 2 3" xfId="28293" xr:uid="{00000000-0005-0000-0000-0000E2910000}"/>
    <cellStyle name="Normal 7 6 2 3 4 3" xfId="8175" xr:uid="{00000000-0005-0000-0000-0000E3910000}"/>
    <cellStyle name="Normal 7 6 2 3 4 3 2" xfId="38509" xr:uid="{00000000-0005-0000-0000-0000E4910000}"/>
    <cellStyle name="Normal 7 6 2 3 4 3 3" xfId="23276" xr:uid="{00000000-0005-0000-0000-0000E5910000}"/>
    <cellStyle name="Normal 7 6 2 3 4 4" xfId="33496" xr:uid="{00000000-0005-0000-0000-0000E6910000}"/>
    <cellStyle name="Normal 7 6 2 3 4 5" xfId="18263" xr:uid="{00000000-0005-0000-0000-0000E7910000}"/>
    <cellStyle name="Normal 7 6 2 3 5" xfId="4814" xr:uid="{00000000-0005-0000-0000-0000E8910000}"/>
    <cellStyle name="Normal 7 6 2 3 5 2" xfId="14866" xr:uid="{00000000-0005-0000-0000-0000E9910000}"/>
    <cellStyle name="Normal 7 6 2 3 5 2 2" xfId="45197" xr:uid="{00000000-0005-0000-0000-0000EA910000}"/>
    <cellStyle name="Normal 7 6 2 3 5 2 3" xfId="29964" xr:uid="{00000000-0005-0000-0000-0000EB910000}"/>
    <cellStyle name="Normal 7 6 2 3 5 3" xfId="9846" xr:uid="{00000000-0005-0000-0000-0000EC910000}"/>
    <cellStyle name="Normal 7 6 2 3 5 3 2" xfId="40180" xr:uid="{00000000-0005-0000-0000-0000ED910000}"/>
    <cellStyle name="Normal 7 6 2 3 5 3 3" xfId="24947" xr:uid="{00000000-0005-0000-0000-0000EE910000}"/>
    <cellStyle name="Normal 7 6 2 3 5 4" xfId="35167" xr:uid="{00000000-0005-0000-0000-0000EF910000}"/>
    <cellStyle name="Normal 7 6 2 3 5 5" xfId="19934" xr:uid="{00000000-0005-0000-0000-0000F0910000}"/>
    <cellStyle name="Normal 7 6 2 3 6" xfId="11524" xr:uid="{00000000-0005-0000-0000-0000F1910000}"/>
    <cellStyle name="Normal 7 6 2 3 6 2" xfId="41855" xr:uid="{00000000-0005-0000-0000-0000F2910000}"/>
    <cellStyle name="Normal 7 6 2 3 6 3" xfId="26622" xr:uid="{00000000-0005-0000-0000-0000F3910000}"/>
    <cellStyle name="Normal 7 6 2 3 7" xfId="6503" xr:uid="{00000000-0005-0000-0000-0000F4910000}"/>
    <cellStyle name="Normal 7 6 2 3 7 2" xfId="36838" xr:uid="{00000000-0005-0000-0000-0000F5910000}"/>
    <cellStyle name="Normal 7 6 2 3 7 3" xfId="21605" xr:uid="{00000000-0005-0000-0000-0000F6910000}"/>
    <cellStyle name="Normal 7 6 2 3 8" xfId="31826" xr:uid="{00000000-0005-0000-0000-0000F7910000}"/>
    <cellStyle name="Normal 7 6 2 3 9" xfId="16592" xr:uid="{00000000-0005-0000-0000-0000F8910000}"/>
    <cellStyle name="Normal 7 6 2 4" xfId="1639" xr:uid="{00000000-0005-0000-0000-0000F9910000}"/>
    <cellStyle name="Normal 7 6 2 4 2" xfId="2478" xr:uid="{00000000-0005-0000-0000-0000FA910000}"/>
    <cellStyle name="Normal 7 6 2 4 2 2" xfId="4168" xr:uid="{00000000-0005-0000-0000-0000FB910000}"/>
    <cellStyle name="Normal 7 6 2 4 2 2 2" xfId="14241" xr:uid="{00000000-0005-0000-0000-0000FC910000}"/>
    <cellStyle name="Normal 7 6 2 4 2 2 2 2" xfId="44572" xr:uid="{00000000-0005-0000-0000-0000FD910000}"/>
    <cellStyle name="Normal 7 6 2 4 2 2 2 3" xfId="29339" xr:uid="{00000000-0005-0000-0000-0000FE910000}"/>
    <cellStyle name="Normal 7 6 2 4 2 2 3" xfId="9221" xr:uid="{00000000-0005-0000-0000-0000FF910000}"/>
    <cellStyle name="Normal 7 6 2 4 2 2 3 2" xfId="39555" xr:uid="{00000000-0005-0000-0000-000000920000}"/>
    <cellStyle name="Normal 7 6 2 4 2 2 3 3" xfId="24322" xr:uid="{00000000-0005-0000-0000-000001920000}"/>
    <cellStyle name="Normal 7 6 2 4 2 2 4" xfId="34542" xr:uid="{00000000-0005-0000-0000-000002920000}"/>
    <cellStyle name="Normal 7 6 2 4 2 2 5" xfId="19309" xr:uid="{00000000-0005-0000-0000-000003920000}"/>
    <cellStyle name="Normal 7 6 2 4 2 3" xfId="5860" xr:uid="{00000000-0005-0000-0000-000004920000}"/>
    <cellStyle name="Normal 7 6 2 4 2 3 2" xfId="15912" xr:uid="{00000000-0005-0000-0000-000005920000}"/>
    <cellStyle name="Normal 7 6 2 4 2 3 2 2" xfId="46243" xr:uid="{00000000-0005-0000-0000-000006920000}"/>
    <cellStyle name="Normal 7 6 2 4 2 3 2 3" xfId="31010" xr:uid="{00000000-0005-0000-0000-000007920000}"/>
    <cellStyle name="Normal 7 6 2 4 2 3 3" xfId="10892" xr:uid="{00000000-0005-0000-0000-000008920000}"/>
    <cellStyle name="Normal 7 6 2 4 2 3 3 2" xfId="41226" xr:uid="{00000000-0005-0000-0000-000009920000}"/>
    <cellStyle name="Normal 7 6 2 4 2 3 3 3" xfId="25993" xr:uid="{00000000-0005-0000-0000-00000A920000}"/>
    <cellStyle name="Normal 7 6 2 4 2 3 4" xfId="36213" xr:uid="{00000000-0005-0000-0000-00000B920000}"/>
    <cellStyle name="Normal 7 6 2 4 2 3 5" xfId="20980" xr:uid="{00000000-0005-0000-0000-00000C920000}"/>
    <cellStyle name="Normal 7 6 2 4 2 4" xfId="12570" xr:uid="{00000000-0005-0000-0000-00000D920000}"/>
    <cellStyle name="Normal 7 6 2 4 2 4 2" xfId="42901" xr:uid="{00000000-0005-0000-0000-00000E920000}"/>
    <cellStyle name="Normal 7 6 2 4 2 4 3" xfId="27668" xr:uid="{00000000-0005-0000-0000-00000F920000}"/>
    <cellStyle name="Normal 7 6 2 4 2 5" xfId="7549" xr:uid="{00000000-0005-0000-0000-000010920000}"/>
    <cellStyle name="Normal 7 6 2 4 2 5 2" xfId="37884" xr:uid="{00000000-0005-0000-0000-000011920000}"/>
    <cellStyle name="Normal 7 6 2 4 2 5 3" xfId="22651" xr:uid="{00000000-0005-0000-0000-000012920000}"/>
    <cellStyle name="Normal 7 6 2 4 2 6" xfId="32872" xr:uid="{00000000-0005-0000-0000-000013920000}"/>
    <cellStyle name="Normal 7 6 2 4 2 7" xfId="17638" xr:uid="{00000000-0005-0000-0000-000014920000}"/>
    <cellStyle name="Normal 7 6 2 4 3" xfId="3331" xr:uid="{00000000-0005-0000-0000-000015920000}"/>
    <cellStyle name="Normal 7 6 2 4 3 2" xfId="13405" xr:uid="{00000000-0005-0000-0000-000016920000}"/>
    <cellStyle name="Normal 7 6 2 4 3 2 2" xfId="43736" xr:uid="{00000000-0005-0000-0000-000017920000}"/>
    <cellStyle name="Normal 7 6 2 4 3 2 3" xfId="28503" xr:uid="{00000000-0005-0000-0000-000018920000}"/>
    <cellStyle name="Normal 7 6 2 4 3 3" xfId="8385" xr:uid="{00000000-0005-0000-0000-000019920000}"/>
    <cellStyle name="Normal 7 6 2 4 3 3 2" xfId="38719" xr:uid="{00000000-0005-0000-0000-00001A920000}"/>
    <cellStyle name="Normal 7 6 2 4 3 3 3" xfId="23486" xr:uid="{00000000-0005-0000-0000-00001B920000}"/>
    <cellStyle name="Normal 7 6 2 4 3 4" xfId="33706" xr:uid="{00000000-0005-0000-0000-00001C920000}"/>
    <cellStyle name="Normal 7 6 2 4 3 5" xfId="18473" xr:uid="{00000000-0005-0000-0000-00001D920000}"/>
    <cellStyle name="Normal 7 6 2 4 4" xfId="5024" xr:uid="{00000000-0005-0000-0000-00001E920000}"/>
    <cellStyle name="Normal 7 6 2 4 4 2" xfId="15076" xr:uid="{00000000-0005-0000-0000-00001F920000}"/>
    <cellStyle name="Normal 7 6 2 4 4 2 2" xfId="45407" xr:uid="{00000000-0005-0000-0000-000020920000}"/>
    <cellStyle name="Normal 7 6 2 4 4 2 3" xfId="30174" xr:uid="{00000000-0005-0000-0000-000021920000}"/>
    <cellStyle name="Normal 7 6 2 4 4 3" xfId="10056" xr:uid="{00000000-0005-0000-0000-000022920000}"/>
    <cellStyle name="Normal 7 6 2 4 4 3 2" xfId="40390" xr:uid="{00000000-0005-0000-0000-000023920000}"/>
    <cellStyle name="Normal 7 6 2 4 4 3 3" xfId="25157" xr:uid="{00000000-0005-0000-0000-000024920000}"/>
    <cellStyle name="Normal 7 6 2 4 4 4" xfId="35377" xr:uid="{00000000-0005-0000-0000-000025920000}"/>
    <cellStyle name="Normal 7 6 2 4 4 5" xfId="20144" xr:uid="{00000000-0005-0000-0000-000026920000}"/>
    <cellStyle name="Normal 7 6 2 4 5" xfId="11734" xr:uid="{00000000-0005-0000-0000-000027920000}"/>
    <cellStyle name="Normal 7 6 2 4 5 2" xfId="42065" xr:uid="{00000000-0005-0000-0000-000028920000}"/>
    <cellStyle name="Normal 7 6 2 4 5 3" xfId="26832" xr:uid="{00000000-0005-0000-0000-000029920000}"/>
    <cellStyle name="Normal 7 6 2 4 6" xfId="6713" xr:uid="{00000000-0005-0000-0000-00002A920000}"/>
    <cellStyle name="Normal 7 6 2 4 6 2" xfId="37048" xr:uid="{00000000-0005-0000-0000-00002B920000}"/>
    <cellStyle name="Normal 7 6 2 4 6 3" xfId="21815" xr:uid="{00000000-0005-0000-0000-00002C920000}"/>
    <cellStyle name="Normal 7 6 2 4 7" xfId="32036" xr:uid="{00000000-0005-0000-0000-00002D920000}"/>
    <cellStyle name="Normal 7 6 2 4 8" xfId="16802" xr:uid="{00000000-0005-0000-0000-00002E920000}"/>
    <cellStyle name="Normal 7 6 2 5" xfId="2060" xr:uid="{00000000-0005-0000-0000-00002F920000}"/>
    <cellStyle name="Normal 7 6 2 5 2" xfId="3750" xr:uid="{00000000-0005-0000-0000-000030920000}"/>
    <cellStyle name="Normal 7 6 2 5 2 2" xfId="13823" xr:uid="{00000000-0005-0000-0000-000031920000}"/>
    <cellStyle name="Normal 7 6 2 5 2 2 2" xfId="44154" xr:uid="{00000000-0005-0000-0000-000032920000}"/>
    <cellStyle name="Normal 7 6 2 5 2 2 3" xfId="28921" xr:uid="{00000000-0005-0000-0000-000033920000}"/>
    <cellStyle name="Normal 7 6 2 5 2 3" xfId="8803" xr:uid="{00000000-0005-0000-0000-000034920000}"/>
    <cellStyle name="Normal 7 6 2 5 2 3 2" xfId="39137" xr:uid="{00000000-0005-0000-0000-000035920000}"/>
    <cellStyle name="Normal 7 6 2 5 2 3 3" xfId="23904" xr:uid="{00000000-0005-0000-0000-000036920000}"/>
    <cellStyle name="Normal 7 6 2 5 2 4" xfId="34124" xr:uid="{00000000-0005-0000-0000-000037920000}"/>
    <cellStyle name="Normal 7 6 2 5 2 5" xfId="18891" xr:uid="{00000000-0005-0000-0000-000038920000}"/>
    <cellStyle name="Normal 7 6 2 5 3" xfId="5442" xr:uid="{00000000-0005-0000-0000-000039920000}"/>
    <cellStyle name="Normal 7 6 2 5 3 2" xfId="15494" xr:uid="{00000000-0005-0000-0000-00003A920000}"/>
    <cellStyle name="Normal 7 6 2 5 3 2 2" xfId="45825" xr:uid="{00000000-0005-0000-0000-00003B920000}"/>
    <cellStyle name="Normal 7 6 2 5 3 2 3" xfId="30592" xr:uid="{00000000-0005-0000-0000-00003C920000}"/>
    <cellStyle name="Normal 7 6 2 5 3 3" xfId="10474" xr:uid="{00000000-0005-0000-0000-00003D920000}"/>
    <cellStyle name="Normal 7 6 2 5 3 3 2" xfId="40808" xr:uid="{00000000-0005-0000-0000-00003E920000}"/>
    <cellStyle name="Normal 7 6 2 5 3 3 3" xfId="25575" xr:uid="{00000000-0005-0000-0000-00003F920000}"/>
    <cellStyle name="Normal 7 6 2 5 3 4" xfId="35795" xr:uid="{00000000-0005-0000-0000-000040920000}"/>
    <cellStyle name="Normal 7 6 2 5 3 5" xfId="20562" xr:uid="{00000000-0005-0000-0000-000041920000}"/>
    <cellStyle name="Normal 7 6 2 5 4" xfId="12152" xr:uid="{00000000-0005-0000-0000-000042920000}"/>
    <cellStyle name="Normal 7 6 2 5 4 2" xfId="42483" xr:uid="{00000000-0005-0000-0000-000043920000}"/>
    <cellStyle name="Normal 7 6 2 5 4 3" xfId="27250" xr:uid="{00000000-0005-0000-0000-000044920000}"/>
    <cellStyle name="Normal 7 6 2 5 5" xfId="7131" xr:uid="{00000000-0005-0000-0000-000045920000}"/>
    <cellStyle name="Normal 7 6 2 5 5 2" xfId="37466" xr:uid="{00000000-0005-0000-0000-000046920000}"/>
    <cellStyle name="Normal 7 6 2 5 5 3" xfId="22233" xr:uid="{00000000-0005-0000-0000-000047920000}"/>
    <cellStyle name="Normal 7 6 2 5 6" xfId="32454" xr:uid="{00000000-0005-0000-0000-000048920000}"/>
    <cellStyle name="Normal 7 6 2 5 7" xfId="17220" xr:uid="{00000000-0005-0000-0000-000049920000}"/>
    <cellStyle name="Normal 7 6 2 6" xfId="2913" xr:uid="{00000000-0005-0000-0000-00004A920000}"/>
    <cellStyle name="Normal 7 6 2 6 2" xfId="12987" xr:uid="{00000000-0005-0000-0000-00004B920000}"/>
    <cellStyle name="Normal 7 6 2 6 2 2" xfId="43318" xr:uid="{00000000-0005-0000-0000-00004C920000}"/>
    <cellStyle name="Normal 7 6 2 6 2 3" xfId="28085" xr:uid="{00000000-0005-0000-0000-00004D920000}"/>
    <cellStyle name="Normal 7 6 2 6 3" xfId="7967" xr:uid="{00000000-0005-0000-0000-00004E920000}"/>
    <cellStyle name="Normal 7 6 2 6 3 2" xfId="38301" xr:uid="{00000000-0005-0000-0000-00004F920000}"/>
    <cellStyle name="Normal 7 6 2 6 3 3" xfId="23068" xr:uid="{00000000-0005-0000-0000-000050920000}"/>
    <cellStyle name="Normal 7 6 2 6 4" xfId="33288" xr:uid="{00000000-0005-0000-0000-000051920000}"/>
    <cellStyle name="Normal 7 6 2 6 5" xfId="18055" xr:uid="{00000000-0005-0000-0000-000052920000}"/>
    <cellStyle name="Normal 7 6 2 7" xfId="4606" xr:uid="{00000000-0005-0000-0000-000053920000}"/>
    <cellStyle name="Normal 7 6 2 7 2" xfId="14658" xr:uid="{00000000-0005-0000-0000-000054920000}"/>
    <cellStyle name="Normal 7 6 2 7 2 2" xfId="44989" xr:uid="{00000000-0005-0000-0000-000055920000}"/>
    <cellStyle name="Normal 7 6 2 7 2 3" xfId="29756" xr:uid="{00000000-0005-0000-0000-000056920000}"/>
    <cellStyle name="Normal 7 6 2 7 3" xfId="9638" xr:uid="{00000000-0005-0000-0000-000057920000}"/>
    <cellStyle name="Normal 7 6 2 7 3 2" xfId="39972" xr:uid="{00000000-0005-0000-0000-000058920000}"/>
    <cellStyle name="Normal 7 6 2 7 3 3" xfId="24739" xr:uid="{00000000-0005-0000-0000-000059920000}"/>
    <cellStyle name="Normal 7 6 2 7 4" xfId="34959" xr:uid="{00000000-0005-0000-0000-00005A920000}"/>
    <cellStyle name="Normal 7 6 2 7 5" xfId="19726" xr:uid="{00000000-0005-0000-0000-00005B920000}"/>
    <cellStyle name="Normal 7 6 2 8" xfId="11316" xr:uid="{00000000-0005-0000-0000-00005C920000}"/>
    <cellStyle name="Normal 7 6 2 8 2" xfId="41647" xr:uid="{00000000-0005-0000-0000-00005D920000}"/>
    <cellStyle name="Normal 7 6 2 8 3" xfId="26414" xr:uid="{00000000-0005-0000-0000-00005E920000}"/>
    <cellStyle name="Normal 7 6 2 9" xfId="6295" xr:uid="{00000000-0005-0000-0000-00005F920000}"/>
    <cellStyle name="Normal 7 6 2 9 2" xfId="36630" xr:uid="{00000000-0005-0000-0000-000060920000}"/>
    <cellStyle name="Normal 7 6 2 9 3" xfId="21397" xr:uid="{00000000-0005-0000-0000-000061920000}"/>
    <cellStyle name="Normal 7 6 3" xfId="1259" xr:uid="{00000000-0005-0000-0000-000062920000}"/>
    <cellStyle name="Normal 7 6 3 10" xfId="16436" xr:uid="{00000000-0005-0000-0000-000063920000}"/>
    <cellStyle name="Normal 7 6 3 2" xfId="1478" xr:uid="{00000000-0005-0000-0000-000064920000}"/>
    <cellStyle name="Normal 7 6 3 2 2" xfId="1899" xr:uid="{00000000-0005-0000-0000-000065920000}"/>
    <cellStyle name="Normal 7 6 3 2 2 2" xfId="2738" xr:uid="{00000000-0005-0000-0000-000066920000}"/>
    <cellStyle name="Normal 7 6 3 2 2 2 2" xfId="4428" xr:uid="{00000000-0005-0000-0000-000067920000}"/>
    <cellStyle name="Normal 7 6 3 2 2 2 2 2" xfId="14501" xr:uid="{00000000-0005-0000-0000-000068920000}"/>
    <cellStyle name="Normal 7 6 3 2 2 2 2 2 2" xfId="44832" xr:uid="{00000000-0005-0000-0000-000069920000}"/>
    <cellStyle name="Normal 7 6 3 2 2 2 2 2 3" xfId="29599" xr:uid="{00000000-0005-0000-0000-00006A920000}"/>
    <cellStyle name="Normal 7 6 3 2 2 2 2 3" xfId="9481" xr:uid="{00000000-0005-0000-0000-00006B920000}"/>
    <cellStyle name="Normal 7 6 3 2 2 2 2 3 2" xfId="39815" xr:uid="{00000000-0005-0000-0000-00006C920000}"/>
    <cellStyle name="Normal 7 6 3 2 2 2 2 3 3" xfId="24582" xr:uid="{00000000-0005-0000-0000-00006D920000}"/>
    <cellStyle name="Normal 7 6 3 2 2 2 2 4" xfId="34802" xr:uid="{00000000-0005-0000-0000-00006E920000}"/>
    <cellStyle name="Normal 7 6 3 2 2 2 2 5" xfId="19569" xr:uid="{00000000-0005-0000-0000-00006F920000}"/>
    <cellStyle name="Normal 7 6 3 2 2 2 3" xfId="6120" xr:uid="{00000000-0005-0000-0000-000070920000}"/>
    <cellStyle name="Normal 7 6 3 2 2 2 3 2" xfId="16172" xr:uid="{00000000-0005-0000-0000-000071920000}"/>
    <cellStyle name="Normal 7 6 3 2 2 2 3 2 2" xfId="46503" xr:uid="{00000000-0005-0000-0000-000072920000}"/>
    <cellStyle name="Normal 7 6 3 2 2 2 3 2 3" xfId="31270" xr:uid="{00000000-0005-0000-0000-000073920000}"/>
    <cellStyle name="Normal 7 6 3 2 2 2 3 3" xfId="11152" xr:uid="{00000000-0005-0000-0000-000074920000}"/>
    <cellStyle name="Normal 7 6 3 2 2 2 3 3 2" xfId="41486" xr:uid="{00000000-0005-0000-0000-000075920000}"/>
    <cellStyle name="Normal 7 6 3 2 2 2 3 3 3" xfId="26253" xr:uid="{00000000-0005-0000-0000-000076920000}"/>
    <cellStyle name="Normal 7 6 3 2 2 2 3 4" xfId="36473" xr:uid="{00000000-0005-0000-0000-000077920000}"/>
    <cellStyle name="Normal 7 6 3 2 2 2 3 5" xfId="21240" xr:uid="{00000000-0005-0000-0000-000078920000}"/>
    <cellStyle name="Normal 7 6 3 2 2 2 4" xfId="12830" xr:uid="{00000000-0005-0000-0000-000079920000}"/>
    <cellStyle name="Normal 7 6 3 2 2 2 4 2" xfId="43161" xr:uid="{00000000-0005-0000-0000-00007A920000}"/>
    <cellStyle name="Normal 7 6 3 2 2 2 4 3" xfId="27928" xr:uid="{00000000-0005-0000-0000-00007B920000}"/>
    <cellStyle name="Normal 7 6 3 2 2 2 5" xfId="7809" xr:uid="{00000000-0005-0000-0000-00007C920000}"/>
    <cellStyle name="Normal 7 6 3 2 2 2 5 2" xfId="38144" xr:uid="{00000000-0005-0000-0000-00007D920000}"/>
    <cellStyle name="Normal 7 6 3 2 2 2 5 3" xfId="22911" xr:uid="{00000000-0005-0000-0000-00007E920000}"/>
    <cellStyle name="Normal 7 6 3 2 2 2 6" xfId="33132" xr:uid="{00000000-0005-0000-0000-00007F920000}"/>
    <cellStyle name="Normal 7 6 3 2 2 2 7" xfId="17898" xr:uid="{00000000-0005-0000-0000-000080920000}"/>
    <cellStyle name="Normal 7 6 3 2 2 3" xfId="3591" xr:uid="{00000000-0005-0000-0000-000081920000}"/>
    <cellStyle name="Normal 7 6 3 2 2 3 2" xfId="13665" xr:uid="{00000000-0005-0000-0000-000082920000}"/>
    <cellStyle name="Normal 7 6 3 2 2 3 2 2" xfId="43996" xr:uid="{00000000-0005-0000-0000-000083920000}"/>
    <cellStyle name="Normal 7 6 3 2 2 3 2 3" xfId="28763" xr:uid="{00000000-0005-0000-0000-000084920000}"/>
    <cellStyle name="Normal 7 6 3 2 2 3 3" xfId="8645" xr:uid="{00000000-0005-0000-0000-000085920000}"/>
    <cellStyle name="Normal 7 6 3 2 2 3 3 2" xfId="38979" xr:uid="{00000000-0005-0000-0000-000086920000}"/>
    <cellStyle name="Normal 7 6 3 2 2 3 3 3" xfId="23746" xr:uid="{00000000-0005-0000-0000-000087920000}"/>
    <cellStyle name="Normal 7 6 3 2 2 3 4" xfId="33966" xr:uid="{00000000-0005-0000-0000-000088920000}"/>
    <cellStyle name="Normal 7 6 3 2 2 3 5" xfId="18733" xr:uid="{00000000-0005-0000-0000-000089920000}"/>
    <cellStyle name="Normal 7 6 3 2 2 4" xfId="5284" xr:uid="{00000000-0005-0000-0000-00008A920000}"/>
    <cellStyle name="Normal 7 6 3 2 2 4 2" xfId="15336" xr:uid="{00000000-0005-0000-0000-00008B920000}"/>
    <cellStyle name="Normal 7 6 3 2 2 4 2 2" xfId="45667" xr:uid="{00000000-0005-0000-0000-00008C920000}"/>
    <cellStyle name="Normal 7 6 3 2 2 4 2 3" xfId="30434" xr:uid="{00000000-0005-0000-0000-00008D920000}"/>
    <cellStyle name="Normal 7 6 3 2 2 4 3" xfId="10316" xr:uid="{00000000-0005-0000-0000-00008E920000}"/>
    <cellStyle name="Normal 7 6 3 2 2 4 3 2" xfId="40650" xr:uid="{00000000-0005-0000-0000-00008F920000}"/>
    <cellStyle name="Normal 7 6 3 2 2 4 3 3" xfId="25417" xr:uid="{00000000-0005-0000-0000-000090920000}"/>
    <cellStyle name="Normal 7 6 3 2 2 4 4" xfId="35637" xr:uid="{00000000-0005-0000-0000-000091920000}"/>
    <cellStyle name="Normal 7 6 3 2 2 4 5" xfId="20404" xr:uid="{00000000-0005-0000-0000-000092920000}"/>
    <cellStyle name="Normal 7 6 3 2 2 5" xfId="11994" xr:uid="{00000000-0005-0000-0000-000093920000}"/>
    <cellStyle name="Normal 7 6 3 2 2 5 2" xfId="42325" xr:uid="{00000000-0005-0000-0000-000094920000}"/>
    <cellStyle name="Normal 7 6 3 2 2 5 3" xfId="27092" xr:uid="{00000000-0005-0000-0000-000095920000}"/>
    <cellStyle name="Normal 7 6 3 2 2 6" xfId="6973" xr:uid="{00000000-0005-0000-0000-000096920000}"/>
    <cellStyle name="Normal 7 6 3 2 2 6 2" xfId="37308" xr:uid="{00000000-0005-0000-0000-000097920000}"/>
    <cellStyle name="Normal 7 6 3 2 2 6 3" xfId="22075" xr:uid="{00000000-0005-0000-0000-000098920000}"/>
    <cellStyle name="Normal 7 6 3 2 2 7" xfId="32296" xr:uid="{00000000-0005-0000-0000-000099920000}"/>
    <cellStyle name="Normal 7 6 3 2 2 8" xfId="17062" xr:uid="{00000000-0005-0000-0000-00009A920000}"/>
    <cellStyle name="Normal 7 6 3 2 3" xfId="2320" xr:uid="{00000000-0005-0000-0000-00009B920000}"/>
    <cellStyle name="Normal 7 6 3 2 3 2" xfId="4010" xr:uid="{00000000-0005-0000-0000-00009C920000}"/>
    <cellStyle name="Normal 7 6 3 2 3 2 2" xfId="14083" xr:uid="{00000000-0005-0000-0000-00009D920000}"/>
    <cellStyle name="Normal 7 6 3 2 3 2 2 2" xfId="44414" xr:uid="{00000000-0005-0000-0000-00009E920000}"/>
    <cellStyle name="Normal 7 6 3 2 3 2 2 3" xfId="29181" xr:uid="{00000000-0005-0000-0000-00009F920000}"/>
    <cellStyle name="Normal 7 6 3 2 3 2 3" xfId="9063" xr:uid="{00000000-0005-0000-0000-0000A0920000}"/>
    <cellStyle name="Normal 7 6 3 2 3 2 3 2" xfId="39397" xr:uid="{00000000-0005-0000-0000-0000A1920000}"/>
    <cellStyle name="Normal 7 6 3 2 3 2 3 3" xfId="24164" xr:uid="{00000000-0005-0000-0000-0000A2920000}"/>
    <cellStyle name="Normal 7 6 3 2 3 2 4" xfId="34384" xr:uid="{00000000-0005-0000-0000-0000A3920000}"/>
    <cellStyle name="Normal 7 6 3 2 3 2 5" xfId="19151" xr:uid="{00000000-0005-0000-0000-0000A4920000}"/>
    <cellStyle name="Normal 7 6 3 2 3 3" xfId="5702" xr:uid="{00000000-0005-0000-0000-0000A5920000}"/>
    <cellStyle name="Normal 7 6 3 2 3 3 2" xfId="15754" xr:uid="{00000000-0005-0000-0000-0000A6920000}"/>
    <cellStyle name="Normal 7 6 3 2 3 3 2 2" xfId="46085" xr:uid="{00000000-0005-0000-0000-0000A7920000}"/>
    <cellStyle name="Normal 7 6 3 2 3 3 2 3" xfId="30852" xr:uid="{00000000-0005-0000-0000-0000A8920000}"/>
    <cellStyle name="Normal 7 6 3 2 3 3 3" xfId="10734" xr:uid="{00000000-0005-0000-0000-0000A9920000}"/>
    <cellStyle name="Normal 7 6 3 2 3 3 3 2" xfId="41068" xr:uid="{00000000-0005-0000-0000-0000AA920000}"/>
    <cellStyle name="Normal 7 6 3 2 3 3 3 3" xfId="25835" xr:uid="{00000000-0005-0000-0000-0000AB920000}"/>
    <cellStyle name="Normal 7 6 3 2 3 3 4" xfId="36055" xr:uid="{00000000-0005-0000-0000-0000AC920000}"/>
    <cellStyle name="Normal 7 6 3 2 3 3 5" xfId="20822" xr:uid="{00000000-0005-0000-0000-0000AD920000}"/>
    <cellStyle name="Normal 7 6 3 2 3 4" xfId="12412" xr:uid="{00000000-0005-0000-0000-0000AE920000}"/>
    <cellStyle name="Normal 7 6 3 2 3 4 2" xfId="42743" xr:uid="{00000000-0005-0000-0000-0000AF920000}"/>
    <cellStyle name="Normal 7 6 3 2 3 4 3" xfId="27510" xr:uid="{00000000-0005-0000-0000-0000B0920000}"/>
    <cellStyle name="Normal 7 6 3 2 3 5" xfId="7391" xr:uid="{00000000-0005-0000-0000-0000B1920000}"/>
    <cellStyle name="Normal 7 6 3 2 3 5 2" xfId="37726" xr:uid="{00000000-0005-0000-0000-0000B2920000}"/>
    <cellStyle name="Normal 7 6 3 2 3 5 3" xfId="22493" xr:uid="{00000000-0005-0000-0000-0000B3920000}"/>
    <cellStyle name="Normal 7 6 3 2 3 6" xfId="32714" xr:uid="{00000000-0005-0000-0000-0000B4920000}"/>
    <cellStyle name="Normal 7 6 3 2 3 7" xfId="17480" xr:uid="{00000000-0005-0000-0000-0000B5920000}"/>
    <cellStyle name="Normal 7 6 3 2 4" xfId="3173" xr:uid="{00000000-0005-0000-0000-0000B6920000}"/>
    <cellStyle name="Normal 7 6 3 2 4 2" xfId="13247" xr:uid="{00000000-0005-0000-0000-0000B7920000}"/>
    <cellStyle name="Normal 7 6 3 2 4 2 2" xfId="43578" xr:uid="{00000000-0005-0000-0000-0000B8920000}"/>
    <cellStyle name="Normal 7 6 3 2 4 2 3" xfId="28345" xr:uid="{00000000-0005-0000-0000-0000B9920000}"/>
    <cellStyle name="Normal 7 6 3 2 4 3" xfId="8227" xr:uid="{00000000-0005-0000-0000-0000BA920000}"/>
    <cellStyle name="Normal 7 6 3 2 4 3 2" xfId="38561" xr:uid="{00000000-0005-0000-0000-0000BB920000}"/>
    <cellStyle name="Normal 7 6 3 2 4 3 3" xfId="23328" xr:uid="{00000000-0005-0000-0000-0000BC920000}"/>
    <cellStyle name="Normal 7 6 3 2 4 4" xfId="33548" xr:uid="{00000000-0005-0000-0000-0000BD920000}"/>
    <cellStyle name="Normal 7 6 3 2 4 5" xfId="18315" xr:uid="{00000000-0005-0000-0000-0000BE920000}"/>
    <cellStyle name="Normal 7 6 3 2 5" xfId="4866" xr:uid="{00000000-0005-0000-0000-0000BF920000}"/>
    <cellStyle name="Normal 7 6 3 2 5 2" xfId="14918" xr:uid="{00000000-0005-0000-0000-0000C0920000}"/>
    <cellStyle name="Normal 7 6 3 2 5 2 2" xfId="45249" xr:uid="{00000000-0005-0000-0000-0000C1920000}"/>
    <cellStyle name="Normal 7 6 3 2 5 2 3" xfId="30016" xr:uid="{00000000-0005-0000-0000-0000C2920000}"/>
    <cellStyle name="Normal 7 6 3 2 5 3" xfId="9898" xr:uid="{00000000-0005-0000-0000-0000C3920000}"/>
    <cellStyle name="Normal 7 6 3 2 5 3 2" xfId="40232" xr:uid="{00000000-0005-0000-0000-0000C4920000}"/>
    <cellStyle name="Normal 7 6 3 2 5 3 3" xfId="24999" xr:uid="{00000000-0005-0000-0000-0000C5920000}"/>
    <cellStyle name="Normal 7 6 3 2 5 4" xfId="35219" xr:uid="{00000000-0005-0000-0000-0000C6920000}"/>
    <cellStyle name="Normal 7 6 3 2 5 5" xfId="19986" xr:uid="{00000000-0005-0000-0000-0000C7920000}"/>
    <cellStyle name="Normal 7 6 3 2 6" xfId="11576" xr:uid="{00000000-0005-0000-0000-0000C8920000}"/>
    <cellStyle name="Normal 7 6 3 2 6 2" xfId="41907" xr:uid="{00000000-0005-0000-0000-0000C9920000}"/>
    <cellStyle name="Normal 7 6 3 2 6 3" xfId="26674" xr:uid="{00000000-0005-0000-0000-0000CA920000}"/>
    <cellStyle name="Normal 7 6 3 2 7" xfId="6555" xr:uid="{00000000-0005-0000-0000-0000CB920000}"/>
    <cellStyle name="Normal 7 6 3 2 7 2" xfId="36890" xr:uid="{00000000-0005-0000-0000-0000CC920000}"/>
    <cellStyle name="Normal 7 6 3 2 7 3" xfId="21657" xr:uid="{00000000-0005-0000-0000-0000CD920000}"/>
    <cellStyle name="Normal 7 6 3 2 8" xfId="31878" xr:uid="{00000000-0005-0000-0000-0000CE920000}"/>
    <cellStyle name="Normal 7 6 3 2 9" xfId="16644" xr:uid="{00000000-0005-0000-0000-0000CF920000}"/>
    <cellStyle name="Normal 7 6 3 3" xfId="1691" xr:uid="{00000000-0005-0000-0000-0000D0920000}"/>
    <cellStyle name="Normal 7 6 3 3 2" xfId="2530" xr:uid="{00000000-0005-0000-0000-0000D1920000}"/>
    <cellStyle name="Normal 7 6 3 3 2 2" xfId="4220" xr:uid="{00000000-0005-0000-0000-0000D2920000}"/>
    <cellStyle name="Normal 7 6 3 3 2 2 2" xfId="14293" xr:uid="{00000000-0005-0000-0000-0000D3920000}"/>
    <cellStyle name="Normal 7 6 3 3 2 2 2 2" xfId="44624" xr:uid="{00000000-0005-0000-0000-0000D4920000}"/>
    <cellStyle name="Normal 7 6 3 3 2 2 2 3" xfId="29391" xr:uid="{00000000-0005-0000-0000-0000D5920000}"/>
    <cellStyle name="Normal 7 6 3 3 2 2 3" xfId="9273" xr:uid="{00000000-0005-0000-0000-0000D6920000}"/>
    <cellStyle name="Normal 7 6 3 3 2 2 3 2" xfId="39607" xr:uid="{00000000-0005-0000-0000-0000D7920000}"/>
    <cellStyle name="Normal 7 6 3 3 2 2 3 3" xfId="24374" xr:uid="{00000000-0005-0000-0000-0000D8920000}"/>
    <cellStyle name="Normal 7 6 3 3 2 2 4" xfId="34594" xr:uid="{00000000-0005-0000-0000-0000D9920000}"/>
    <cellStyle name="Normal 7 6 3 3 2 2 5" xfId="19361" xr:uid="{00000000-0005-0000-0000-0000DA920000}"/>
    <cellStyle name="Normal 7 6 3 3 2 3" xfId="5912" xr:uid="{00000000-0005-0000-0000-0000DB920000}"/>
    <cellStyle name="Normal 7 6 3 3 2 3 2" xfId="15964" xr:uid="{00000000-0005-0000-0000-0000DC920000}"/>
    <cellStyle name="Normal 7 6 3 3 2 3 2 2" xfId="46295" xr:uid="{00000000-0005-0000-0000-0000DD920000}"/>
    <cellStyle name="Normal 7 6 3 3 2 3 2 3" xfId="31062" xr:uid="{00000000-0005-0000-0000-0000DE920000}"/>
    <cellStyle name="Normal 7 6 3 3 2 3 3" xfId="10944" xr:uid="{00000000-0005-0000-0000-0000DF920000}"/>
    <cellStyle name="Normal 7 6 3 3 2 3 3 2" xfId="41278" xr:uid="{00000000-0005-0000-0000-0000E0920000}"/>
    <cellStyle name="Normal 7 6 3 3 2 3 3 3" xfId="26045" xr:uid="{00000000-0005-0000-0000-0000E1920000}"/>
    <cellStyle name="Normal 7 6 3 3 2 3 4" xfId="36265" xr:uid="{00000000-0005-0000-0000-0000E2920000}"/>
    <cellStyle name="Normal 7 6 3 3 2 3 5" xfId="21032" xr:uid="{00000000-0005-0000-0000-0000E3920000}"/>
    <cellStyle name="Normal 7 6 3 3 2 4" xfId="12622" xr:uid="{00000000-0005-0000-0000-0000E4920000}"/>
    <cellStyle name="Normal 7 6 3 3 2 4 2" xfId="42953" xr:uid="{00000000-0005-0000-0000-0000E5920000}"/>
    <cellStyle name="Normal 7 6 3 3 2 4 3" xfId="27720" xr:uid="{00000000-0005-0000-0000-0000E6920000}"/>
    <cellStyle name="Normal 7 6 3 3 2 5" xfId="7601" xr:uid="{00000000-0005-0000-0000-0000E7920000}"/>
    <cellStyle name="Normal 7 6 3 3 2 5 2" xfId="37936" xr:uid="{00000000-0005-0000-0000-0000E8920000}"/>
    <cellStyle name="Normal 7 6 3 3 2 5 3" xfId="22703" xr:uid="{00000000-0005-0000-0000-0000E9920000}"/>
    <cellStyle name="Normal 7 6 3 3 2 6" xfId="32924" xr:uid="{00000000-0005-0000-0000-0000EA920000}"/>
    <cellStyle name="Normal 7 6 3 3 2 7" xfId="17690" xr:uid="{00000000-0005-0000-0000-0000EB920000}"/>
    <cellStyle name="Normal 7 6 3 3 3" xfId="3383" xr:uid="{00000000-0005-0000-0000-0000EC920000}"/>
    <cellStyle name="Normal 7 6 3 3 3 2" xfId="13457" xr:uid="{00000000-0005-0000-0000-0000ED920000}"/>
    <cellStyle name="Normal 7 6 3 3 3 2 2" xfId="43788" xr:uid="{00000000-0005-0000-0000-0000EE920000}"/>
    <cellStyle name="Normal 7 6 3 3 3 2 3" xfId="28555" xr:uid="{00000000-0005-0000-0000-0000EF920000}"/>
    <cellStyle name="Normal 7 6 3 3 3 3" xfId="8437" xr:uid="{00000000-0005-0000-0000-0000F0920000}"/>
    <cellStyle name="Normal 7 6 3 3 3 3 2" xfId="38771" xr:uid="{00000000-0005-0000-0000-0000F1920000}"/>
    <cellStyle name="Normal 7 6 3 3 3 3 3" xfId="23538" xr:uid="{00000000-0005-0000-0000-0000F2920000}"/>
    <cellStyle name="Normal 7 6 3 3 3 4" xfId="33758" xr:uid="{00000000-0005-0000-0000-0000F3920000}"/>
    <cellStyle name="Normal 7 6 3 3 3 5" xfId="18525" xr:uid="{00000000-0005-0000-0000-0000F4920000}"/>
    <cellStyle name="Normal 7 6 3 3 4" xfId="5076" xr:uid="{00000000-0005-0000-0000-0000F5920000}"/>
    <cellStyle name="Normal 7 6 3 3 4 2" xfId="15128" xr:uid="{00000000-0005-0000-0000-0000F6920000}"/>
    <cellStyle name="Normal 7 6 3 3 4 2 2" xfId="45459" xr:uid="{00000000-0005-0000-0000-0000F7920000}"/>
    <cellStyle name="Normal 7 6 3 3 4 2 3" xfId="30226" xr:uid="{00000000-0005-0000-0000-0000F8920000}"/>
    <cellStyle name="Normal 7 6 3 3 4 3" xfId="10108" xr:uid="{00000000-0005-0000-0000-0000F9920000}"/>
    <cellStyle name="Normal 7 6 3 3 4 3 2" xfId="40442" xr:uid="{00000000-0005-0000-0000-0000FA920000}"/>
    <cellStyle name="Normal 7 6 3 3 4 3 3" xfId="25209" xr:uid="{00000000-0005-0000-0000-0000FB920000}"/>
    <cellStyle name="Normal 7 6 3 3 4 4" xfId="35429" xr:uid="{00000000-0005-0000-0000-0000FC920000}"/>
    <cellStyle name="Normal 7 6 3 3 4 5" xfId="20196" xr:uid="{00000000-0005-0000-0000-0000FD920000}"/>
    <cellStyle name="Normal 7 6 3 3 5" xfId="11786" xr:uid="{00000000-0005-0000-0000-0000FE920000}"/>
    <cellStyle name="Normal 7 6 3 3 5 2" xfId="42117" xr:uid="{00000000-0005-0000-0000-0000FF920000}"/>
    <cellStyle name="Normal 7 6 3 3 5 3" xfId="26884" xr:uid="{00000000-0005-0000-0000-000000930000}"/>
    <cellStyle name="Normal 7 6 3 3 6" xfId="6765" xr:uid="{00000000-0005-0000-0000-000001930000}"/>
    <cellStyle name="Normal 7 6 3 3 6 2" xfId="37100" xr:uid="{00000000-0005-0000-0000-000002930000}"/>
    <cellStyle name="Normal 7 6 3 3 6 3" xfId="21867" xr:uid="{00000000-0005-0000-0000-000003930000}"/>
    <cellStyle name="Normal 7 6 3 3 7" xfId="32088" xr:uid="{00000000-0005-0000-0000-000004930000}"/>
    <cellStyle name="Normal 7 6 3 3 8" xfId="16854" xr:uid="{00000000-0005-0000-0000-000005930000}"/>
    <cellStyle name="Normal 7 6 3 4" xfId="2112" xr:uid="{00000000-0005-0000-0000-000006930000}"/>
    <cellStyle name="Normal 7 6 3 4 2" xfId="3802" xr:uid="{00000000-0005-0000-0000-000007930000}"/>
    <cellStyle name="Normal 7 6 3 4 2 2" xfId="13875" xr:uid="{00000000-0005-0000-0000-000008930000}"/>
    <cellStyle name="Normal 7 6 3 4 2 2 2" xfId="44206" xr:uid="{00000000-0005-0000-0000-000009930000}"/>
    <cellStyle name="Normal 7 6 3 4 2 2 3" xfId="28973" xr:uid="{00000000-0005-0000-0000-00000A930000}"/>
    <cellStyle name="Normal 7 6 3 4 2 3" xfId="8855" xr:uid="{00000000-0005-0000-0000-00000B930000}"/>
    <cellStyle name="Normal 7 6 3 4 2 3 2" xfId="39189" xr:uid="{00000000-0005-0000-0000-00000C930000}"/>
    <cellStyle name="Normal 7 6 3 4 2 3 3" xfId="23956" xr:uid="{00000000-0005-0000-0000-00000D930000}"/>
    <cellStyle name="Normal 7 6 3 4 2 4" xfId="34176" xr:uid="{00000000-0005-0000-0000-00000E930000}"/>
    <cellStyle name="Normal 7 6 3 4 2 5" xfId="18943" xr:uid="{00000000-0005-0000-0000-00000F930000}"/>
    <cellStyle name="Normal 7 6 3 4 3" xfId="5494" xr:uid="{00000000-0005-0000-0000-000010930000}"/>
    <cellStyle name="Normal 7 6 3 4 3 2" xfId="15546" xr:uid="{00000000-0005-0000-0000-000011930000}"/>
    <cellStyle name="Normal 7 6 3 4 3 2 2" xfId="45877" xr:uid="{00000000-0005-0000-0000-000012930000}"/>
    <cellStyle name="Normal 7 6 3 4 3 2 3" xfId="30644" xr:uid="{00000000-0005-0000-0000-000013930000}"/>
    <cellStyle name="Normal 7 6 3 4 3 3" xfId="10526" xr:uid="{00000000-0005-0000-0000-000014930000}"/>
    <cellStyle name="Normal 7 6 3 4 3 3 2" xfId="40860" xr:uid="{00000000-0005-0000-0000-000015930000}"/>
    <cellStyle name="Normal 7 6 3 4 3 3 3" xfId="25627" xr:uid="{00000000-0005-0000-0000-000016930000}"/>
    <cellStyle name="Normal 7 6 3 4 3 4" xfId="35847" xr:uid="{00000000-0005-0000-0000-000017930000}"/>
    <cellStyle name="Normal 7 6 3 4 3 5" xfId="20614" xr:uid="{00000000-0005-0000-0000-000018930000}"/>
    <cellStyle name="Normal 7 6 3 4 4" xfId="12204" xr:uid="{00000000-0005-0000-0000-000019930000}"/>
    <cellStyle name="Normal 7 6 3 4 4 2" xfId="42535" xr:uid="{00000000-0005-0000-0000-00001A930000}"/>
    <cellStyle name="Normal 7 6 3 4 4 3" xfId="27302" xr:uid="{00000000-0005-0000-0000-00001B930000}"/>
    <cellStyle name="Normal 7 6 3 4 5" xfId="7183" xr:uid="{00000000-0005-0000-0000-00001C930000}"/>
    <cellStyle name="Normal 7 6 3 4 5 2" xfId="37518" xr:uid="{00000000-0005-0000-0000-00001D930000}"/>
    <cellStyle name="Normal 7 6 3 4 5 3" xfId="22285" xr:uid="{00000000-0005-0000-0000-00001E930000}"/>
    <cellStyle name="Normal 7 6 3 4 6" xfId="32506" xr:uid="{00000000-0005-0000-0000-00001F930000}"/>
    <cellStyle name="Normal 7 6 3 4 7" xfId="17272" xr:uid="{00000000-0005-0000-0000-000020930000}"/>
    <cellStyle name="Normal 7 6 3 5" xfId="2965" xr:uid="{00000000-0005-0000-0000-000021930000}"/>
    <cellStyle name="Normal 7 6 3 5 2" xfId="13039" xr:uid="{00000000-0005-0000-0000-000022930000}"/>
    <cellStyle name="Normal 7 6 3 5 2 2" xfId="43370" xr:uid="{00000000-0005-0000-0000-000023930000}"/>
    <cellStyle name="Normal 7 6 3 5 2 3" xfId="28137" xr:uid="{00000000-0005-0000-0000-000024930000}"/>
    <cellStyle name="Normal 7 6 3 5 3" xfId="8019" xr:uid="{00000000-0005-0000-0000-000025930000}"/>
    <cellStyle name="Normal 7 6 3 5 3 2" xfId="38353" xr:uid="{00000000-0005-0000-0000-000026930000}"/>
    <cellStyle name="Normal 7 6 3 5 3 3" xfId="23120" xr:uid="{00000000-0005-0000-0000-000027930000}"/>
    <cellStyle name="Normal 7 6 3 5 4" xfId="33340" xr:uid="{00000000-0005-0000-0000-000028930000}"/>
    <cellStyle name="Normal 7 6 3 5 5" xfId="18107" xr:uid="{00000000-0005-0000-0000-000029930000}"/>
    <cellStyle name="Normal 7 6 3 6" xfId="4658" xr:uid="{00000000-0005-0000-0000-00002A930000}"/>
    <cellStyle name="Normal 7 6 3 6 2" xfId="14710" xr:uid="{00000000-0005-0000-0000-00002B930000}"/>
    <cellStyle name="Normal 7 6 3 6 2 2" xfId="45041" xr:uid="{00000000-0005-0000-0000-00002C930000}"/>
    <cellStyle name="Normal 7 6 3 6 2 3" xfId="29808" xr:uid="{00000000-0005-0000-0000-00002D930000}"/>
    <cellStyle name="Normal 7 6 3 6 3" xfId="9690" xr:uid="{00000000-0005-0000-0000-00002E930000}"/>
    <cellStyle name="Normal 7 6 3 6 3 2" xfId="40024" xr:uid="{00000000-0005-0000-0000-00002F930000}"/>
    <cellStyle name="Normal 7 6 3 6 3 3" xfId="24791" xr:uid="{00000000-0005-0000-0000-000030930000}"/>
    <cellStyle name="Normal 7 6 3 6 4" xfId="35011" xr:uid="{00000000-0005-0000-0000-000031930000}"/>
    <cellStyle name="Normal 7 6 3 6 5" xfId="19778" xr:uid="{00000000-0005-0000-0000-000032930000}"/>
    <cellStyle name="Normal 7 6 3 7" xfId="11368" xr:uid="{00000000-0005-0000-0000-000033930000}"/>
    <cellStyle name="Normal 7 6 3 7 2" xfId="41699" xr:uid="{00000000-0005-0000-0000-000034930000}"/>
    <cellStyle name="Normal 7 6 3 7 3" xfId="26466" xr:uid="{00000000-0005-0000-0000-000035930000}"/>
    <cellStyle name="Normal 7 6 3 8" xfId="6347" xr:uid="{00000000-0005-0000-0000-000036930000}"/>
    <cellStyle name="Normal 7 6 3 8 2" xfId="36682" xr:uid="{00000000-0005-0000-0000-000037930000}"/>
    <cellStyle name="Normal 7 6 3 8 3" xfId="21449" xr:uid="{00000000-0005-0000-0000-000038930000}"/>
    <cellStyle name="Normal 7 6 3 9" xfId="31671" xr:uid="{00000000-0005-0000-0000-000039930000}"/>
    <cellStyle name="Normal 7 6 4" xfId="1372" xr:uid="{00000000-0005-0000-0000-00003A930000}"/>
    <cellStyle name="Normal 7 6 4 2" xfId="1795" xr:uid="{00000000-0005-0000-0000-00003B930000}"/>
    <cellStyle name="Normal 7 6 4 2 2" xfId="2634" xr:uid="{00000000-0005-0000-0000-00003C930000}"/>
    <cellStyle name="Normal 7 6 4 2 2 2" xfId="4324" xr:uid="{00000000-0005-0000-0000-00003D930000}"/>
    <cellStyle name="Normal 7 6 4 2 2 2 2" xfId="14397" xr:uid="{00000000-0005-0000-0000-00003E930000}"/>
    <cellStyle name="Normal 7 6 4 2 2 2 2 2" xfId="44728" xr:uid="{00000000-0005-0000-0000-00003F930000}"/>
    <cellStyle name="Normal 7 6 4 2 2 2 2 3" xfId="29495" xr:uid="{00000000-0005-0000-0000-000040930000}"/>
    <cellStyle name="Normal 7 6 4 2 2 2 3" xfId="9377" xr:uid="{00000000-0005-0000-0000-000041930000}"/>
    <cellStyle name="Normal 7 6 4 2 2 2 3 2" xfId="39711" xr:uid="{00000000-0005-0000-0000-000042930000}"/>
    <cellStyle name="Normal 7 6 4 2 2 2 3 3" xfId="24478" xr:uid="{00000000-0005-0000-0000-000043930000}"/>
    <cellStyle name="Normal 7 6 4 2 2 2 4" xfId="34698" xr:uid="{00000000-0005-0000-0000-000044930000}"/>
    <cellStyle name="Normal 7 6 4 2 2 2 5" xfId="19465" xr:uid="{00000000-0005-0000-0000-000045930000}"/>
    <cellStyle name="Normal 7 6 4 2 2 3" xfId="6016" xr:uid="{00000000-0005-0000-0000-000046930000}"/>
    <cellStyle name="Normal 7 6 4 2 2 3 2" xfId="16068" xr:uid="{00000000-0005-0000-0000-000047930000}"/>
    <cellStyle name="Normal 7 6 4 2 2 3 2 2" xfId="46399" xr:uid="{00000000-0005-0000-0000-000048930000}"/>
    <cellStyle name="Normal 7 6 4 2 2 3 2 3" xfId="31166" xr:uid="{00000000-0005-0000-0000-000049930000}"/>
    <cellStyle name="Normal 7 6 4 2 2 3 3" xfId="11048" xr:uid="{00000000-0005-0000-0000-00004A930000}"/>
    <cellStyle name="Normal 7 6 4 2 2 3 3 2" xfId="41382" xr:uid="{00000000-0005-0000-0000-00004B930000}"/>
    <cellStyle name="Normal 7 6 4 2 2 3 3 3" xfId="26149" xr:uid="{00000000-0005-0000-0000-00004C930000}"/>
    <cellStyle name="Normal 7 6 4 2 2 3 4" xfId="36369" xr:uid="{00000000-0005-0000-0000-00004D930000}"/>
    <cellStyle name="Normal 7 6 4 2 2 3 5" xfId="21136" xr:uid="{00000000-0005-0000-0000-00004E930000}"/>
    <cellStyle name="Normal 7 6 4 2 2 4" xfId="12726" xr:uid="{00000000-0005-0000-0000-00004F930000}"/>
    <cellStyle name="Normal 7 6 4 2 2 4 2" xfId="43057" xr:uid="{00000000-0005-0000-0000-000050930000}"/>
    <cellStyle name="Normal 7 6 4 2 2 4 3" xfId="27824" xr:uid="{00000000-0005-0000-0000-000051930000}"/>
    <cellStyle name="Normal 7 6 4 2 2 5" xfId="7705" xr:uid="{00000000-0005-0000-0000-000052930000}"/>
    <cellStyle name="Normal 7 6 4 2 2 5 2" xfId="38040" xr:uid="{00000000-0005-0000-0000-000053930000}"/>
    <cellStyle name="Normal 7 6 4 2 2 5 3" xfId="22807" xr:uid="{00000000-0005-0000-0000-000054930000}"/>
    <cellStyle name="Normal 7 6 4 2 2 6" xfId="33028" xr:uid="{00000000-0005-0000-0000-000055930000}"/>
    <cellStyle name="Normal 7 6 4 2 2 7" xfId="17794" xr:uid="{00000000-0005-0000-0000-000056930000}"/>
    <cellStyle name="Normal 7 6 4 2 3" xfId="3487" xr:uid="{00000000-0005-0000-0000-000057930000}"/>
    <cellStyle name="Normal 7 6 4 2 3 2" xfId="13561" xr:uid="{00000000-0005-0000-0000-000058930000}"/>
    <cellStyle name="Normal 7 6 4 2 3 2 2" xfId="43892" xr:uid="{00000000-0005-0000-0000-000059930000}"/>
    <cellStyle name="Normal 7 6 4 2 3 2 3" xfId="28659" xr:uid="{00000000-0005-0000-0000-00005A930000}"/>
    <cellStyle name="Normal 7 6 4 2 3 3" xfId="8541" xr:uid="{00000000-0005-0000-0000-00005B930000}"/>
    <cellStyle name="Normal 7 6 4 2 3 3 2" xfId="38875" xr:uid="{00000000-0005-0000-0000-00005C930000}"/>
    <cellStyle name="Normal 7 6 4 2 3 3 3" xfId="23642" xr:uid="{00000000-0005-0000-0000-00005D930000}"/>
    <cellStyle name="Normal 7 6 4 2 3 4" xfId="33862" xr:uid="{00000000-0005-0000-0000-00005E930000}"/>
    <cellStyle name="Normal 7 6 4 2 3 5" xfId="18629" xr:uid="{00000000-0005-0000-0000-00005F930000}"/>
    <cellStyle name="Normal 7 6 4 2 4" xfId="5180" xr:uid="{00000000-0005-0000-0000-000060930000}"/>
    <cellStyle name="Normal 7 6 4 2 4 2" xfId="15232" xr:uid="{00000000-0005-0000-0000-000061930000}"/>
    <cellStyle name="Normal 7 6 4 2 4 2 2" xfId="45563" xr:uid="{00000000-0005-0000-0000-000062930000}"/>
    <cellStyle name="Normal 7 6 4 2 4 2 3" xfId="30330" xr:uid="{00000000-0005-0000-0000-000063930000}"/>
    <cellStyle name="Normal 7 6 4 2 4 3" xfId="10212" xr:uid="{00000000-0005-0000-0000-000064930000}"/>
    <cellStyle name="Normal 7 6 4 2 4 3 2" xfId="40546" xr:uid="{00000000-0005-0000-0000-000065930000}"/>
    <cellStyle name="Normal 7 6 4 2 4 3 3" xfId="25313" xr:uid="{00000000-0005-0000-0000-000066930000}"/>
    <cellStyle name="Normal 7 6 4 2 4 4" xfId="35533" xr:uid="{00000000-0005-0000-0000-000067930000}"/>
    <cellStyle name="Normal 7 6 4 2 4 5" xfId="20300" xr:uid="{00000000-0005-0000-0000-000068930000}"/>
    <cellStyle name="Normal 7 6 4 2 5" xfId="11890" xr:uid="{00000000-0005-0000-0000-000069930000}"/>
    <cellStyle name="Normal 7 6 4 2 5 2" xfId="42221" xr:uid="{00000000-0005-0000-0000-00006A930000}"/>
    <cellStyle name="Normal 7 6 4 2 5 3" xfId="26988" xr:uid="{00000000-0005-0000-0000-00006B930000}"/>
    <cellStyle name="Normal 7 6 4 2 6" xfId="6869" xr:uid="{00000000-0005-0000-0000-00006C930000}"/>
    <cellStyle name="Normal 7 6 4 2 6 2" xfId="37204" xr:uid="{00000000-0005-0000-0000-00006D930000}"/>
    <cellStyle name="Normal 7 6 4 2 6 3" xfId="21971" xr:uid="{00000000-0005-0000-0000-00006E930000}"/>
    <cellStyle name="Normal 7 6 4 2 7" xfId="32192" xr:uid="{00000000-0005-0000-0000-00006F930000}"/>
    <cellStyle name="Normal 7 6 4 2 8" xfId="16958" xr:uid="{00000000-0005-0000-0000-000070930000}"/>
    <cellStyle name="Normal 7 6 4 3" xfId="2216" xr:uid="{00000000-0005-0000-0000-000071930000}"/>
    <cellStyle name="Normal 7 6 4 3 2" xfId="3906" xr:uid="{00000000-0005-0000-0000-000072930000}"/>
    <cellStyle name="Normal 7 6 4 3 2 2" xfId="13979" xr:uid="{00000000-0005-0000-0000-000073930000}"/>
    <cellStyle name="Normal 7 6 4 3 2 2 2" xfId="44310" xr:uid="{00000000-0005-0000-0000-000074930000}"/>
    <cellStyle name="Normal 7 6 4 3 2 2 3" xfId="29077" xr:uid="{00000000-0005-0000-0000-000075930000}"/>
    <cellStyle name="Normal 7 6 4 3 2 3" xfId="8959" xr:uid="{00000000-0005-0000-0000-000076930000}"/>
    <cellStyle name="Normal 7 6 4 3 2 3 2" xfId="39293" xr:uid="{00000000-0005-0000-0000-000077930000}"/>
    <cellStyle name="Normal 7 6 4 3 2 3 3" xfId="24060" xr:uid="{00000000-0005-0000-0000-000078930000}"/>
    <cellStyle name="Normal 7 6 4 3 2 4" xfId="34280" xr:uid="{00000000-0005-0000-0000-000079930000}"/>
    <cellStyle name="Normal 7 6 4 3 2 5" xfId="19047" xr:uid="{00000000-0005-0000-0000-00007A930000}"/>
    <cellStyle name="Normal 7 6 4 3 3" xfId="5598" xr:uid="{00000000-0005-0000-0000-00007B930000}"/>
    <cellStyle name="Normal 7 6 4 3 3 2" xfId="15650" xr:uid="{00000000-0005-0000-0000-00007C930000}"/>
    <cellStyle name="Normal 7 6 4 3 3 2 2" xfId="45981" xr:uid="{00000000-0005-0000-0000-00007D930000}"/>
    <cellStyle name="Normal 7 6 4 3 3 2 3" xfId="30748" xr:uid="{00000000-0005-0000-0000-00007E930000}"/>
    <cellStyle name="Normal 7 6 4 3 3 3" xfId="10630" xr:uid="{00000000-0005-0000-0000-00007F930000}"/>
    <cellStyle name="Normal 7 6 4 3 3 3 2" xfId="40964" xr:uid="{00000000-0005-0000-0000-000080930000}"/>
    <cellStyle name="Normal 7 6 4 3 3 3 3" xfId="25731" xr:uid="{00000000-0005-0000-0000-000081930000}"/>
    <cellStyle name="Normal 7 6 4 3 3 4" xfId="35951" xr:uid="{00000000-0005-0000-0000-000082930000}"/>
    <cellStyle name="Normal 7 6 4 3 3 5" xfId="20718" xr:uid="{00000000-0005-0000-0000-000083930000}"/>
    <cellStyle name="Normal 7 6 4 3 4" xfId="12308" xr:uid="{00000000-0005-0000-0000-000084930000}"/>
    <cellStyle name="Normal 7 6 4 3 4 2" xfId="42639" xr:uid="{00000000-0005-0000-0000-000085930000}"/>
    <cellStyle name="Normal 7 6 4 3 4 3" xfId="27406" xr:uid="{00000000-0005-0000-0000-000086930000}"/>
    <cellStyle name="Normal 7 6 4 3 5" xfId="7287" xr:uid="{00000000-0005-0000-0000-000087930000}"/>
    <cellStyle name="Normal 7 6 4 3 5 2" xfId="37622" xr:uid="{00000000-0005-0000-0000-000088930000}"/>
    <cellStyle name="Normal 7 6 4 3 5 3" xfId="22389" xr:uid="{00000000-0005-0000-0000-000089930000}"/>
    <cellStyle name="Normal 7 6 4 3 6" xfId="32610" xr:uid="{00000000-0005-0000-0000-00008A930000}"/>
    <cellStyle name="Normal 7 6 4 3 7" xfId="17376" xr:uid="{00000000-0005-0000-0000-00008B930000}"/>
    <cellStyle name="Normal 7 6 4 4" xfId="3069" xr:uid="{00000000-0005-0000-0000-00008C930000}"/>
    <cellStyle name="Normal 7 6 4 4 2" xfId="13143" xr:uid="{00000000-0005-0000-0000-00008D930000}"/>
    <cellStyle name="Normal 7 6 4 4 2 2" xfId="43474" xr:uid="{00000000-0005-0000-0000-00008E930000}"/>
    <cellStyle name="Normal 7 6 4 4 2 3" xfId="28241" xr:uid="{00000000-0005-0000-0000-00008F930000}"/>
    <cellStyle name="Normal 7 6 4 4 3" xfId="8123" xr:uid="{00000000-0005-0000-0000-000090930000}"/>
    <cellStyle name="Normal 7 6 4 4 3 2" xfId="38457" xr:uid="{00000000-0005-0000-0000-000091930000}"/>
    <cellStyle name="Normal 7 6 4 4 3 3" xfId="23224" xr:uid="{00000000-0005-0000-0000-000092930000}"/>
    <cellStyle name="Normal 7 6 4 4 4" xfId="33444" xr:uid="{00000000-0005-0000-0000-000093930000}"/>
    <cellStyle name="Normal 7 6 4 4 5" xfId="18211" xr:uid="{00000000-0005-0000-0000-000094930000}"/>
    <cellStyle name="Normal 7 6 4 5" xfId="4762" xr:uid="{00000000-0005-0000-0000-000095930000}"/>
    <cellStyle name="Normal 7 6 4 5 2" xfId="14814" xr:uid="{00000000-0005-0000-0000-000096930000}"/>
    <cellStyle name="Normal 7 6 4 5 2 2" xfId="45145" xr:uid="{00000000-0005-0000-0000-000097930000}"/>
    <cellStyle name="Normal 7 6 4 5 2 3" xfId="29912" xr:uid="{00000000-0005-0000-0000-000098930000}"/>
    <cellStyle name="Normal 7 6 4 5 3" xfId="9794" xr:uid="{00000000-0005-0000-0000-000099930000}"/>
    <cellStyle name="Normal 7 6 4 5 3 2" xfId="40128" xr:uid="{00000000-0005-0000-0000-00009A930000}"/>
    <cellStyle name="Normal 7 6 4 5 3 3" xfId="24895" xr:uid="{00000000-0005-0000-0000-00009B930000}"/>
    <cellStyle name="Normal 7 6 4 5 4" xfId="35115" xr:uid="{00000000-0005-0000-0000-00009C930000}"/>
    <cellStyle name="Normal 7 6 4 5 5" xfId="19882" xr:uid="{00000000-0005-0000-0000-00009D930000}"/>
    <cellStyle name="Normal 7 6 4 6" xfId="11472" xr:uid="{00000000-0005-0000-0000-00009E930000}"/>
    <cellStyle name="Normal 7 6 4 6 2" xfId="41803" xr:uid="{00000000-0005-0000-0000-00009F930000}"/>
    <cellStyle name="Normal 7 6 4 6 3" xfId="26570" xr:uid="{00000000-0005-0000-0000-0000A0930000}"/>
    <cellStyle name="Normal 7 6 4 7" xfId="6451" xr:uid="{00000000-0005-0000-0000-0000A1930000}"/>
    <cellStyle name="Normal 7 6 4 7 2" xfId="36786" xr:uid="{00000000-0005-0000-0000-0000A2930000}"/>
    <cellStyle name="Normal 7 6 4 7 3" xfId="21553" xr:uid="{00000000-0005-0000-0000-0000A3930000}"/>
    <cellStyle name="Normal 7 6 4 8" xfId="31774" xr:uid="{00000000-0005-0000-0000-0000A4930000}"/>
    <cellStyle name="Normal 7 6 4 9" xfId="16540" xr:uid="{00000000-0005-0000-0000-0000A5930000}"/>
    <cellStyle name="Normal 7 6 5" xfId="1585" xr:uid="{00000000-0005-0000-0000-0000A6930000}"/>
    <cellStyle name="Normal 7 6 5 2" xfId="2426" xr:uid="{00000000-0005-0000-0000-0000A7930000}"/>
    <cellStyle name="Normal 7 6 5 2 2" xfId="4116" xr:uid="{00000000-0005-0000-0000-0000A8930000}"/>
    <cellStyle name="Normal 7 6 5 2 2 2" xfId="14189" xr:uid="{00000000-0005-0000-0000-0000A9930000}"/>
    <cellStyle name="Normal 7 6 5 2 2 2 2" xfId="44520" xr:uid="{00000000-0005-0000-0000-0000AA930000}"/>
    <cellStyle name="Normal 7 6 5 2 2 2 3" xfId="29287" xr:uid="{00000000-0005-0000-0000-0000AB930000}"/>
    <cellStyle name="Normal 7 6 5 2 2 3" xfId="9169" xr:uid="{00000000-0005-0000-0000-0000AC930000}"/>
    <cellStyle name="Normal 7 6 5 2 2 3 2" xfId="39503" xr:uid="{00000000-0005-0000-0000-0000AD930000}"/>
    <cellStyle name="Normal 7 6 5 2 2 3 3" xfId="24270" xr:uid="{00000000-0005-0000-0000-0000AE930000}"/>
    <cellStyle name="Normal 7 6 5 2 2 4" xfId="34490" xr:uid="{00000000-0005-0000-0000-0000AF930000}"/>
    <cellStyle name="Normal 7 6 5 2 2 5" xfId="19257" xr:uid="{00000000-0005-0000-0000-0000B0930000}"/>
    <cellStyle name="Normal 7 6 5 2 3" xfId="5808" xr:uid="{00000000-0005-0000-0000-0000B1930000}"/>
    <cellStyle name="Normal 7 6 5 2 3 2" xfId="15860" xr:uid="{00000000-0005-0000-0000-0000B2930000}"/>
    <cellStyle name="Normal 7 6 5 2 3 2 2" xfId="46191" xr:uid="{00000000-0005-0000-0000-0000B3930000}"/>
    <cellStyle name="Normal 7 6 5 2 3 2 3" xfId="30958" xr:uid="{00000000-0005-0000-0000-0000B4930000}"/>
    <cellStyle name="Normal 7 6 5 2 3 3" xfId="10840" xr:uid="{00000000-0005-0000-0000-0000B5930000}"/>
    <cellStyle name="Normal 7 6 5 2 3 3 2" xfId="41174" xr:uid="{00000000-0005-0000-0000-0000B6930000}"/>
    <cellStyle name="Normal 7 6 5 2 3 3 3" xfId="25941" xr:uid="{00000000-0005-0000-0000-0000B7930000}"/>
    <cellStyle name="Normal 7 6 5 2 3 4" xfId="36161" xr:uid="{00000000-0005-0000-0000-0000B8930000}"/>
    <cellStyle name="Normal 7 6 5 2 3 5" xfId="20928" xr:uid="{00000000-0005-0000-0000-0000B9930000}"/>
    <cellStyle name="Normal 7 6 5 2 4" xfId="12518" xr:uid="{00000000-0005-0000-0000-0000BA930000}"/>
    <cellStyle name="Normal 7 6 5 2 4 2" xfId="42849" xr:uid="{00000000-0005-0000-0000-0000BB930000}"/>
    <cellStyle name="Normal 7 6 5 2 4 3" xfId="27616" xr:uid="{00000000-0005-0000-0000-0000BC930000}"/>
    <cellStyle name="Normal 7 6 5 2 5" xfId="7497" xr:uid="{00000000-0005-0000-0000-0000BD930000}"/>
    <cellStyle name="Normal 7 6 5 2 5 2" xfId="37832" xr:uid="{00000000-0005-0000-0000-0000BE930000}"/>
    <cellStyle name="Normal 7 6 5 2 5 3" xfId="22599" xr:uid="{00000000-0005-0000-0000-0000BF930000}"/>
    <cellStyle name="Normal 7 6 5 2 6" xfId="32820" xr:uid="{00000000-0005-0000-0000-0000C0930000}"/>
    <cellStyle name="Normal 7 6 5 2 7" xfId="17586" xr:uid="{00000000-0005-0000-0000-0000C1930000}"/>
    <cellStyle name="Normal 7 6 5 3" xfId="3279" xr:uid="{00000000-0005-0000-0000-0000C2930000}"/>
    <cellStyle name="Normal 7 6 5 3 2" xfId="13353" xr:uid="{00000000-0005-0000-0000-0000C3930000}"/>
    <cellStyle name="Normal 7 6 5 3 2 2" xfId="43684" xr:uid="{00000000-0005-0000-0000-0000C4930000}"/>
    <cellStyle name="Normal 7 6 5 3 2 3" xfId="28451" xr:uid="{00000000-0005-0000-0000-0000C5930000}"/>
    <cellStyle name="Normal 7 6 5 3 3" xfId="8333" xr:uid="{00000000-0005-0000-0000-0000C6930000}"/>
    <cellStyle name="Normal 7 6 5 3 3 2" xfId="38667" xr:uid="{00000000-0005-0000-0000-0000C7930000}"/>
    <cellStyle name="Normal 7 6 5 3 3 3" xfId="23434" xr:uid="{00000000-0005-0000-0000-0000C8930000}"/>
    <cellStyle name="Normal 7 6 5 3 4" xfId="33654" xr:uid="{00000000-0005-0000-0000-0000C9930000}"/>
    <cellStyle name="Normal 7 6 5 3 5" xfId="18421" xr:uid="{00000000-0005-0000-0000-0000CA930000}"/>
    <cellStyle name="Normal 7 6 5 4" xfId="4972" xr:uid="{00000000-0005-0000-0000-0000CB930000}"/>
    <cellStyle name="Normal 7 6 5 4 2" xfId="15024" xr:uid="{00000000-0005-0000-0000-0000CC930000}"/>
    <cellStyle name="Normal 7 6 5 4 2 2" xfId="45355" xr:uid="{00000000-0005-0000-0000-0000CD930000}"/>
    <cellStyle name="Normal 7 6 5 4 2 3" xfId="30122" xr:uid="{00000000-0005-0000-0000-0000CE930000}"/>
    <cellStyle name="Normal 7 6 5 4 3" xfId="10004" xr:uid="{00000000-0005-0000-0000-0000CF930000}"/>
    <cellStyle name="Normal 7 6 5 4 3 2" xfId="40338" xr:uid="{00000000-0005-0000-0000-0000D0930000}"/>
    <cellStyle name="Normal 7 6 5 4 3 3" xfId="25105" xr:uid="{00000000-0005-0000-0000-0000D1930000}"/>
    <cellStyle name="Normal 7 6 5 4 4" xfId="35325" xr:uid="{00000000-0005-0000-0000-0000D2930000}"/>
    <cellStyle name="Normal 7 6 5 4 5" xfId="20092" xr:uid="{00000000-0005-0000-0000-0000D3930000}"/>
    <cellStyle name="Normal 7 6 5 5" xfId="11682" xr:uid="{00000000-0005-0000-0000-0000D4930000}"/>
    <cellStyle name="Normal 7 6 5 5 2" xfId="42013" xr:uid="{00000000-0005-0000-0000-0000D5930000}"/>
    <cellStyle name="Normal 7 6 5 5 3" xfId="26780" xr:uid="{00000000-0005-0000-0000-0000D6930000}"/>
    <cellStyle name="Normal 7 6 5 6" xfId="6661" xr:uid="{00000000-0005-0000-0000-0000D7930000}"/>
    <cellStyle name="Normal 7 6 5 6 2" xfId="36996" xr:uid="{00000000-0005-0000-0000-0000D8930000}"/>
    <cellStyle name="Normal 7 6 5 6 3" xfId="21763" xr:uid="{00000000-0005-0000-0000-0000D9930000}"/>
    <cellStyle name="Normal 7 6 5 7" xfId="31984" xr:uid="{00000000-0005-0000-0000-0000DA930000}"/>
    <cellStyle name="Normal 7 6 5 8" xfId="16750" xr:uid="{00000000-0005-0000-0000-0000DB930000}"/>
    <cellStyle name="Normal 7 6 6" xfId="2006" xr:uid="{00000000-0005-0000-0000-0000DC930000}"/>
    <cellStyle name="Normal 7 6 6 2" xfId="3698" xr:uid="{00000000-0005-0000-0000-0000DD930000}"/>
    <cellStyle name="Normal 7 6 6 2 2" xfId="13771" xr:uid="{00000000-0005-0000-0000-0000DE930000}"/>
    <cellStyle name="Normal 7 6 6 2 2 2" xfId="44102" xr:uid="{00000000-0005-0000-0000-0000DF930000}"/>
    <cellStyle name="Normal 7 6 6 2 2 3" xfId="28869" xr:uid="{00000000-0005-0000-0000-0000E0930000}"/>
    <cellStyle name="Normal 7 6 6 2 3" xfId="8751" xr:uid="{00000000-0005-0000-0000-0000E1930000}"/>
    <cellStyle name="Normal 7 6 6 2 3 2" xfId="39085" xr:uid="{00000000-0005-0000-0000-0000E2930000}"/>
    <cellStyle name="Normal 7 6 6 2 3 3" xfId="23852" xr:uid="{00000000-0005-0000-0000-0000E3930000}"/>
    <cellStyle name="Normal 7 6 6 2 4" xfId="34072" xr:uid="{00000000-0005-0000-0000-0000E4930000}"/>
    <cellStyle name="Normal 7 6 6 2 5" xfId="18839" xr:uid="{00000000-0005-0000-0000-0000E5930000}"/>
    <cellStyle name="Normal 7 6 6 3" xfId="5390" xr:uid="{00000000-0005-0000-0000-0000E6930000}"/>
    <cellStyle name="Normal 7 6 6 3 2" xfId="15442" xr:uid="{00000000-0005-0000-0000-0000E7930000}"/>
    <cellStyle name="Normal 7 6 6 3 2 2" xfId="45773" xr:uid="{00000000-0005-0000-0000-0000E8930000}"/>
    <cellStyle name="Normal 7 6 6 3 2 3" xfId="30540" xr:uid="{00000000-0005-0000-0000-0000E9930000}"/>
    <cellStyle name="Normal 7 6 6 3 3" xfId="10422" xr:uid="{00000000-0005-0000-0000-0000EA930000}"/>
    <cellStyle name="Normal 7 6 6 3 3 2" xfId="40756" xr:uid="{00000000-0005-0000-0000-0000EB930000}"/>
    <cellStyle name="Normal 7 6 6 3 3 3" xfId="25523" xr:uid="{00000000-0005-0000-0000-0000EC930000}"/>
    <cellStyle name="Normal 7 6 6 3 4" xfId="35743" xr:uid="{00000000-0005-0000-0000-0000ED930000}"/>
    <cellStyle name="Normal 7 6 6 3 5" xfId="20510" xr:uid="{00000000-0005-0000-0000-0000EE930000}"/>
    <cellStyle name="Normal 7 6 6 4" xfId="12100" xr:uid="{00000000-0005-0000-0000-0000EF930000}"/>
    <cellStyle name="Normal 7 6 6 4 2" xfId="42431" xr:uid="{00000000-0005-0000-0000-0000F0930000}"/>
    <cellStyle name="Normal 7 6 6 4 3" xfId="27198" xr:uid="{00000000-0005-0000-0000-0000F1930000}"/>
    <cellStyle name="Normal 7 6 6 5" xfId="7079" xr:uid="{00000000-0005-0000-0000-0000F2930000}"/>
    <cellStyle name="Normal 7 6 6 5 2" xfId="37414" xr:uid="{00000000-0005-0000-0000-0000F3930000}"/>
    <cellStyle name="Normal 7 6 6 5 3" xfId="22181" xr:uid="{00000000-0005-0000-0000-0000F4930000}"/>
    <cellStyle name="Normal 7 6 6 6" xfId="32402" xr:uid="{00000000-0005-0000-0000-0000F5930000}"/>
    <cellStyle name="Normal 7 6 6 7" xfId="17168" xr:uid="{00000000-0005-0000-0000-0000F6930000}"/>
    <cellStyle name="Normal 7 6 7" xfId="2858" xr:uid="{00000000-0005-0000-0000-0000F7930000}"/>
    <cellStyle name="Normal 7 6 7 2" xfId="12935" xr:uid="{00000000-0005-0000-0000-0000F8930000}"/>
    <cellStyle name="Normal 7 6 7 2 2" xfId="43266" xr:uid="{00000000-0005-0000-0000-0000F9930000}"/>
    <cellStyle name="Normal 7 6 7 2 3" xfId="28033" xr:uid="{00000000-0005-0000-0000-0000FA930000}"/>
    <cellStyle name="Normal 7 6 7 3" xfId="7915" xr:uid="{00000000-0005-0000-0000-0000FB930000}"/>
    <cellStyle name="Normal 7 6 7 3 2" xfId="38249" xr:uid="{00000000-0005-0000-0000-0000FC930000}"/>
    <cellStyle name="Normal 7 6 7 3 3" xfId="23016" xr:uid="{00000000-0005-0000-0000-0000FD930000}"/>
    <cellStyle name="Normal 7 6 7 4" xfId="33236" xr:uid="{00000000-0005-0000-0000-0000FE930000}"/>
    <cellStyle name="Normal 7 6 7 5" xfId="18003" xr:uid="{00000000-0005-0000-0000-0000FF930000}"/>
    <cellStyle name="Normal 7 6 8" xfId="4552" xr:uid="{00000000-0005-0000-0000-000000940000}"/>
    <cellStyle name="Normal 7 6 8 2" xfId="14606" xr:uid="{00000000-0005-0000-0000-000001940000}"/>
    <cellStyle name="Normal 7 6 8 2 2" xfId="44937" xr:uid="{00000000-0005-0000-0000-000002940000}"/>
    <cellStyle name="Normal 7 6 8 2 3" xfId="29704" xr:uid="{00000000-0005-0000-0000-000003940000}"/>
    <cellStyle name="Normal 7 6 8 3" xfId="9586" xr:uid="{00000000-0005-0000-0000-000004940000}"/>
    <cellStyle name="Normal 7 6 8 3 2" xfId="39920" xr:uid="{00000000-0005-0000-0000-000005940000}"/>
    <cellStyle name="Normal 7 6 8 3 3" xfId="24687" xr:uid="{00000000-0005-0000-0000-000006940000}"/>
    <cellStyle name="Normal 7 6 8 4" xfId="34907" xr:uid="{00000000-0005-0000-0000-000007940000}"/>
    <cellStyle name="Normal 7 6 8 5" xfId="19674" xr:uid="{00000000-0005-0000-0000-000008940000}"/>
    <cellStyle name="Normal 7 6 9" xfId="11262" xr:uid="{00000000-0005-0000-0000-000009940000}"/>
    <cellStyle name="Normal 7 6 9 2" xfId="41595" xr:uid="{00000000-0005-0000-0000-00000A940000}"/>
    <cellStyle name="Normal 7 6 9 3" xfId="26362" xr:uid="{00000000-0005-0000-0000-00000B940000}"/>
    <cellStyle name="Normal 7 7" xfId="905" xr:uid="{00000000-0005-0000-0000-00000C940000}"/>
    <cellStyle name="Normal 7 8" xfId="899" xr:uid="{00000000-0005-0000-0000-00000D940000}"/>
    <cellStyle name="Normal 7 9" xfId="367" xr:uid="{00000000-0005-0000-0000-00000E940000}"/>
    <cellStyle name="Normal 70" xfId="906" xr:uid="{00000000-0005-0000-0000-00000F940000}"/>
    <cellStyle name="Normal 70 2" xfId="47430" xr:uid="{00000000-0005-0000-0000-000010940000}"/>
    <cellStyle name="Normal 71" xfId="907" xr:uid="{00000000-0005-0000-0000-000011940000}"/>
    <cellStyle name="Normal 71 10" xfId="6242" xr:uid="{00000000-0005-0000-0000-000012940000}"/>
    <cellStyle name="Normal 71 10 2" xfId="36579" xr:uid="{00000000-0005-0000-0000-000013940000}"/>
    <cellStyle name="Normal 71 10 3" xfId="21346" xr:uid="{00000000-0005-0000-0000-000014940000}"/>
    <cellStyle name="Normal 71 11" xfId="31570" xr:uid="{00000000-0005-0000-0000-000015940000}"/>
    <cellStyle name="Normal 71 12" xfId="16331" xr:uid="{00000000-0005-0000-0000-000016940000}"/>
    <cellStyle name="Normal 71 13" xfId="47424" xr:uid="{00000000-0005-0000-0000-000017940000}"/>
    <cellStyle name="Normal 71 2" xfId="1206" xr:uid="{00000000-0005-0000-0000-000018940000}"/>
    <cellStyle name="Normal 71 2 10" xfId="31621" xr:uid="{00000000-0005-0000-0000-000019940000}"/>
    <cellStyle name="Normal 71 2 11" xfId="16385" xr:uid="{00000000-0005-0000-0000-00001A940000}"/>
    <cellStyle name="Normal 71 2 2" xfId="1314" xr:uid="{00000000-0005-0000-0000-00001B940000}"/>
    <cellStyle name="Normal 71 2 2 10" xfId="16489" xr:uid="{00000000-0005-0000-0000-00001C940000}"/>
    <cellStyle name="Normal 71 2 2 2" xfId="1531" xr:uid="{00000000-0005-0000-0000-00001D940000}"/>
    <cellStyle name="Normal 71 2 2 2 2" xfId="1952" xr:uid="{00000000-0005-0000-0000-00001E940000}"/>
    <cellStyle name="Normal 71 2 2 2 2 2" xfId="2791" xr:uid="{00000000-0005-0000-0000-00001F940000}"/>
    <cellStyle name="Normal 71 2 2 2 2 2 2" xfId="4481" xr:uid="{00000000-0005-0000-0000-000020940000}"/>
    <cellStyle name="Normal 71 2 2 2 2 2 2 2" xfId="14554" xr:uid="{00000000-0005-0000-0000-000021940000}"/>
    <cellStyle name="Normal 71 2 2 2 2 2 2 2 2" xfId="44885" xr:uid="{00000000-0005-0000-0000-000022940000}"/>
    <cellStyle name="Normal 71 2 2 2 2 2 2 2 3" xfId="29652" xr:uid="{00000000-0005-0000-0000-000023940000}"/>
    <cellStyle name="Normal 71 2 2 2 2 2 2 3" xfId="9534" xr:uid="{00000000-0005-0000-0000-000024940000}"/>
    <cellStyle name="Normal 71 2 2 2 2 2 2 3 2" xfId="39868" xr:uid="{00000000-0005-0000-0000-000025940000}"/>
    <cellStyle name="Normal 71 2 2 2 2 2 2 3 3" xfId="24635" xr:uid="{00000000-0005-0000-0000-000026940000}"/>
    <cellStyle name="Normal 71 2 2 2 2 2 2 4" xfId="34855" xr:uid="{00000000-0005-0000-0000-000027940000}"/>
    <cellStyle name="Normal 71 2 2 2 2 2 2 5" xfId="19622" xr:uid="{00000000-0005-0000-0000-000028940000}"/>
    <cellStyle name="Normal 71 2 2 2 2 2 3" xfId="6173" xr:uid="{00000000-0005-0000-0000-000029940000}"/>
    <cellStyle name="Normal 71 2 2 2 2 2 3 2" xfId="16225" xr:uid="{00000000-0005-0000-0000-00002A940000}"/>
    <cellStyle name="Normal 71 2 2 2 2 2 3 2 2" xfId="46556" xr:uid="{00000000-0005-0000-0000-00002B940000}"/>
    <cellStyle name="Normal 71 2 2 2 2 2 3 2 3" xfId="31323" xr:uid="{00000000-0005-0000-0000-00002C940000}"/>
    <cellStyle name="Normal 71 2 2 2 2 2 3 3" xfId="11205" xr:uid="{00000000-0005-0000-0000-00002D940000}"/>
    <cellStyle name="Normal 71 2 2 2 2 2 3 3 2" xfId="41539" xr:uid="{00000000-0005-0000-0000-00002E940000}"/>
    <cellStyle name="Normal 71 2 2 2 2 2 3 3 3" xfId="26306" xr:uid="{00000000-0005-0000-0000-00002F940000}"/>
    <cellStyle name="Normal 71 2 2 2 2 2 3 4" xfId="36526" xr:uid="{00000000-0005-0000-0000-000030940000}"/>
    <cellStyle name="Normal 71 2 2 2 2 2 3 5" xfId="21293" xr:uid="{00000000-0005-0000-0000-000031940000}"/>
    <cellStyle name="Normal 71 2 2 2 2 2 4" xfId="12883" xr:uid="{00000000-0005-0000-0000-000032940000}"/>
    <cellStyle name="Normal 71 2 2 2 2 2 4 2" xfId="43214" xr:uid="{00000000-0005-0000-0000-000033940000}"/>
    <cellStyle name="Normal 71 2 2 2 2 2 4 3" xfId="27981" xr:uid="{00000000-0005-0000-0000-000034940000}"/>
    <cellStyle name="Normal 71 2 2 2 2 2 5" xfId="7862" xr:uid="{00000000-0005-0000-0000-000035940000}"/>
    <cellStyle name="Normal 71 2 2 2 2 2 5 2" xfId="38197" xr:uid="{00000000-0005-0000-0000-000036940000}"/>
    <cellStyle name="Normal 71 2 2 2 2 2 5 3" xfId="22964" xr:uid="{00000000-0005-0000-0000-000037940000}"/>
    <cellStyle name="Normal 71 2 2 2 2 2 6" xfId="33185" xr:uid="{00000000-0005-0000-0000-000038940000}"/>
    <cellStyle name="Normal 71 2 2 2 2 2 7" xfId="17951" xr:uid="{00000000-0005-0000-0000-000039940000}"/>
    <cellStyle name="Normal 71 2 2 2 2 3" xfId="3644" xr:uid="{00000000-0005-0000-0000-00003A940000}"/>
    <cellStyle name="Normal 71 2 2 2 2 3 2" xfId="13718" xr:uid="{00000000-0005-0000-0000-00003B940000}"/>
    <cellStyle name="Normal 71 2 2 2 2 3 2 2" xfId="44049" xr:uid="{00000000-0005-0000-0000-00003C940000}"/>
    <cellStyle name="Normal 71 2 2 2 2 3 2 3" xfId="28816" xr:uid="{00000000-0005-0000-0000-00003D940000}"/>
    <cellStyle name="Normal 71 2 2 2 2 3 3" xfId="8698" xr:uid="{00000000-0005-0000-0000-00003E940000}"/>
    <cellStyle name="Normal 71 2 2 2 2 3 3 2" xfId="39032" xr:uid="{00000000-0005-0000-0000-00003F940000}"/>
    <cellStyle name="Normal 71 2 2 2 2 3 3 3" xfId="23799" xr:uid="{00000000-0005-0000-0000-000040940000}"/>
    <cellStyle name="Normal 71 2 2 2 2 3 4" xfId="34019" xr:uid="{00000000-0005-0000-0000-000041940000}"/>
    <cellStyle name="Normal 71 2 2 2 2 3 5" xfId="18786" xr:uid="{00000000-0005-0000-0000-000042940000}"/>
    <cellStyle name="Normal 71 2 2 2 2 4" xfId="5337" xr:uid="{00000000-0005-0000-0000-000043940000}"/>
    <cellStyle name="Normal 71 2 2 2 2 4 2" xfId="15389" xr:uid="{00000000-0005-0000-0000-000044940000}"/>
    <cellStyle name="Normal 71 2 2 2 2 4 2 2" xfId="45720" xr:uid="{00000000-0005-0000-0000-000045940000}"/>
    <cellStyle name="Normal 71 2 2 2 2 4 2 3" xfId="30487" xr:uid="{00000000-0005-0000-0000-000046940000}"/>
    <cellStyle name="Normal 71 2 2 2 2 4 3" xfId="10369" xr:uid="{00000000-0005-0000-0000-000047940000}"/>
    <cellStyle name="Normal 71 2 2 2 2 4 3 2" xfId="40703" xr:uid="{00000000-0005-0000-0000-000048940000}"/>
    <cellStyle name="Normal 71 2 2 2 2 4 3 3" xfId="25470" xr:uid="{00000000-0005-0000-0000-000049940000}"/>
    <cellStyle name="Normal 71 2 2 2 2 4 4" xfId="35690" xr:uid="{00000000-0005-0000-0000-00004A940000}"/>
    <cellStyle name="Normal 71 2 2 2 2 4 5" xfId="20457" xr:uid="{00000000-0005-0000-0000-00004B940000}"/>
    <cellStyle name="Normal 71 2 2 2 2 5" xfId="12047" xr:uid="{00000000-0005-0000-0000-00004C940000}"/>
    <cellStyle name="Normal 71 2 2 2 2 5 2" xfId="42378" xr:uid="{00000000-0005-0000-0000-00004D940000}"/>
    <cellStyle name="Normal 71 2 2 2 2 5 3" xfId="27145" xr:uid="{00000000-0005-0000-0000-00004E940000}"/>
    <cellStyle name="Normal 71 2 2 2 2 6" xfId="7026" xr:uid="{00000000-0005-0000-0000-00004F940000}"/>
    <cellStyle name="Normal 71 2 2 2 2 6 2" xfId="37361" xr:uid="{00000000-0005-0000-0000-000050940000}"/>
    <cellStyle name="Normal 71 2 2 2 2 6 3" xfId="22128" xr:uid="{00000000-0005-0000-0000-000051940000}"/>
    <cellStyle name="Normal 71 2 2 2 2 7" xfId="32349" xr:uid="{00000000-0005-0000-0000-000052940000}"/>
    <cellStyle name="Normal 71 2 2 2 2 8" xfId="17115" xr:uid="{00000000-0005-0000-0000-000053940000}"/>
    <cellStyle name="Normal 71 2 2 2 3" xfId="2373" xr:uid="{00000000-0005-0000-0000-000054940000}"/>
    <cellStyle name="Normal 71 2 2 2 3 2" xfId="4063" xr:uid="{00000000-0005-0000-0000-000055940000}"/>
    <cellStyle name="Normal 71 2 2 2 3 2 2" xfId="14136" xr:uid="{00000000-0005-0000-0000-000056940000}"/>
    <cellStyle name="Normal 71 2 2 2 3 2 2 2" xfId="44467" xr:uid="{00000000-0005-0000-0000-000057940000}"/>
    <cellStyle name="Normal 71 2 2 2 3 2 2 3" xfId="29234" xr:uid="{00000000-0005-0000-0000-000058940000}"/>
    <cellStyle name="Normal 71 2 2 2 3 2 3" xfId="9116" xr:uid="{00000000-0005-0000-0000-000059940000}"/>
    <cellStyle name="Normal 71 2 2 2 3 2 3 2" xfId="39450" xr:uid="{00000000-0005-0000-0000-00005A940000}"/>
    <cellStyle name="Normal 71 2 2 2 3 2 3 3" xfId="24217" xr:uid="{00000000-0005-0000-0000-00005B940000}"/>
    <cellStyle name="Normal 71 2 2 2 3 2 4" xfId="34437" xr:uid="{00000000-0005-0000-0000-00005C940000}"/>
    <cellStyle name="Normal 71 2 2 2 3 2 5" xfId="19204" xr:uid="{00000000-0005-0000-0000-00005D940000}"/>
    <cellStyle name="Normal 71 2 2 2 3 3" xfId="5755" xr:uid="{00000000-0005-0000-0000-00005E940000}"/>
    <cellStyle name="Normal 71 2 2 2 3 3 2" xfId="15807" xr:uid="{00000000-0005-0000-0000-00005F940000}"/>
    <cellStyle name="Normal 71 2 2 2 3 3 2 2" xfId="46138" xr:uid="{00000000-0005-0000-0000-000060940000}"/>
    <cellStyle name="Normal 71 2 2 2 3 3 2 3" xfId="30905" xr:uid="{00000000-0005-0000-0000-000061940000}"/>
    <cellStyle name="Normal 71 2 2 2 3 3 3" xfId="10787" xr:uid="{00000000-0005-0000-0000-000062940000}"/>
    <cellStyle name="Normal 71 2 2 2 3 3 3 2" xfId="41121" xr:uid="{00000000-0005-0000-0000-000063940000}"/>
    <cellStyle name="Normal 71 2 2 2 3 3 3 3" xfId="25888" xr:uid="{00000000-0005-0000-0000-000064940000}"/>
    <cellStyle name="Normal 71 2 2 2 3 3 4" xfId="36108" xr:uid="{00000000-0005-0000-0000-000065940000}"/>
    <cellStyle name="Normal 71 2 2 2 3 3 5" xfId="20875" xr:uid="{00000000-0005-0000-0000-000066940000}"/>
    <cellStyle name="Normal 71 2 2 2 3 4" xfId="12465" xr:uid="{00000000-0005-0000-0000-000067940000}"/>
    <cellStyle name="Normal 71 2 2 2 3 4 2" xfId="42796" xr:uid="{00000000-0005-0000-0000-000068940000}"/>
    <cellStyle name="Normal 71 2 2 2 3 4 3" xfId="27563" xr:uid="{00000000-0005-0000-0000-000069940000}"/>
    <cellStyle name="Normal 71 2 2 2 3 5" xfId="7444" xr:uid="{00000000-0005-0000-0000-00006A940000}"/>
    <cellStyle name="Normal 71 2 2 2 3 5 2" xfId="37779" xr:uid="{00000000-0005-0000-0000-00006B940000}"/>
    <cellStyle name="Normal 71 2 2 2 3 5 3" xfId="22546" xr:uid="{00000000-0005-0000-0000-00006C940000}"/>
    <cellStyle name="Normal 71 2 2 2 3 6" xfId="32767" xr:uid="{00000000-0005-0000-0000-00006D940000}"/>
    <cellStyle name="Normal 71 2 2 2 3 7" xfId="17533" xr:uid="{00000000-0005-0000-0000-00006E940000}"/>
    <cellStyle name="Normal 71 2 2 2 4" xfId="3226" xr:uid="{00000000-0005-0000-0000-00006F940000}"/>
    <cellStyle name="Normal 71 2 2 2 4 2" xfId="13300" xr:uid="{00000000-0005-0000-0000-000070940000}"/>
    <cellStyle name="Normal 71 2 2 2 4 2 2" xfId="43631" xr:uid="{00000000-0005-0000-0000-000071940000}"/>
    <cellStyle name="Normal 71 2 2 2 4 2 3" xfId="28398" xr:uid="{00000000-0005-0000-0000-000072940000}"/>
    <cellStyle name="Normal 71 2 2 2 4 3" xfId="8280" xr:uid="{00000000-0005-0000-0000-000073940000}"/>
    <cellStyle name="Normal 71 2 2 2 4 3 2" xfId="38614" xr:uid="{00000000-0005-0000-0000-000074940000}"/>
    <cellStyle name="Normal 71 2 2 2 4 3 3" xfId="23381" xr:uid="{00000000-0005-0000-0000-000075940000}"/>
    <cellStyle name="Normal 71 2 2 2 4 4" xfId="33601" xr:uid="{00000000-0005-0000-0000-000076940000}"/>
    <cellStyle name="Normal 71 2 2 2 4 5" xfId="18368" xr:uid="{00000000-0005-0000-0000-000077940000}"/>
    <cellStyle name="Normal 71 2 2 2 5" xfId="4919" xr:uid="{00000000-0005-0000-0000-000078940000}"/>
    <cellStyle name="Normal 71 2 2 2 5 2" xfId="14971" xr:uid="{00000000-0005-0000-0000-000079940000}"/>
    <cellStyle name="Normal 71 2 2 2 5 2 2" xfId="45302" xr:uid="{00000000-0005-0000-0000-00007A940000}"/>
    <cellStyle name="Normal 71 2 2 2 5 2 3" xfId="30069" xr:uid="{00000000-0005-0000-0000-00007B940000}"/>
    <cellStyle name="Normal 71 2 2 2 5 3" xfId="9951" xr:uid="{00000000-0005-0000-0000-00007C940000}"/>
    <cellStyle name="Normal 71 2 2 2 5 3 2" xfId="40285" xr:uid="{00000000-0005-0000-0000-00007D940000}"/>
    <cellStyle name="Normal 71 2 2 2 5 3 3" xfId="25052" xr:uid="{00000000-0005-0000-0000-00007E940000}"/>
    <cellStyle name="Normal 71 2 2 2 5 4" xfId="35272" xr:uid="{00000000-0005-0000-0000-00007F940000}"/>
    <cellStyle name="Normal 71 2 2 2 5 5" xfId="20039" xr:uid="{00000000-0005-0000-0000-000080940000}"/>
    <cellStyle name="Normal 71 2 2 2 6" xfId="11629" xr:uid="{00000000-0005-0000-0000-000081940000}"/>
    <cellStyle name="Normal 71 2 2 2 6 2" xfId="41960" xr:uid="{00000000-0005-0000-0000-000082940000}"/>
    <cellStyle name="Normal 71 2 2 2 6 3" xfId="26727" xr:uid="{00000000-0005-0000-0000-000083940000}"/>
    <cellStyle name="Normal 71 2 2 2 7" xfId="6608" xr:uid="{00000000-0005-0000-0000-000084940000}"/>
    <cellStyle name="Normal 71 2 2 2 7 2" xfId="36943" xr:uid="{00000000-0005-0000-0000-000085940000}"/>
    <cellStyle name="Normal 71 2 2 2 7 3" xfId="21710" xr:uid="{00000000-0005-0000-0000-000086940000}"/>
    <cellStyle name="Normal 71 2 2 2 8" xfId="31931" xr:uid="{00000000-0005-0000-0000-000087940000}"/>
    <cellStyle name="Normal 71 2 2 2 9" xfId="16697" xr:uid="{00000000-0005-0000-0000-000088940000}"/>
    <cellStyle name="Normal 71 2 2 3" xfId="1744" xr:uid="{00000000-0005-0000-0000-000089940000}"/>
    <cellStyle name="Normal 71 2 2 3 2" xfId="2583" xr:uid="{00000000-0005-0000-0000-00008A940000}"/>
    <cellStyle name="Normal 71 2 2 3 2 2" xfId="4273" xr:uid="{00000000-0005-0000-0000-00008B940000}"/>
    <cellStyle name="Normal 71 2 2 3 2 2 2" xfId="14346" xr:uid="{00000000-0005-0000-0000-00008C940000}"/>
    <cellStyle name="Normal 71 2 2 3 2 2 2 2" xfId="44677" xr:uid="{00000000-0005-0000-0000-00008D940000}"/>
    <cellStyle name="Normal 71 2 2 3 2 2 2 3" xfId="29444" xr:uid="{00000000-0005-0000-0000-00008E940000}"/>
    <cellStyle name="Normal 71 2 2 3 2 2 3" xfId="9326" xr:uid="{00000000-0005-0000-0000-00008F940000}"/>
    <cellStyle name="Normal 71 2 2 3 2 2 3 2" xfId="39660" xr:uid="{00000000-0005-0000-0000-000090940000}"/>
    <cellStyle name="Normal 71 2 2 3 2 2 3 3" xfId="24427" xr:uid="{00000000-0005-0000-0000-000091940000}"/>
    <cellStyle name="Normal 71 2 2 3 2 2 4" xfId="34647" xr:uid="{00000000-0005-0000-0000-000092940000}"/>
    <cellStyle name="Normal 71 2 2 3 2 2 5" xfId="19414" xr:uid="{00000000-0005-0000-0000-000093940000}"/>
    <cellStyle name="Normal 71 2 2 3 2 3" xfId="5965" xr:uid="{00000000-0005-0000-0000-000094940000}"/>
    <cellStyle name="Normal 71 2 2 3 2 3 2" xfId="16017" xr:uid="{00000000-0005-0000-0000-000095940000}"/>
    <cellStyle name="Normal 71 2 2 3 2 3 2 2" xfId="46348" xr:uid="{00000000-0005-0000-0000-000096940000}"/>
    <cellStyle name="Normal 71 2 2 3 2 3 2 3" xfId="31115" xr:uid="{00000000-0005-0000-0000-000097940000}"/>
    <cellStyle name="Normal 71 2 2 3 2 3 3" xfId="10997" xr:uid="{00000000-0005-0000-0000-000098940000}"/>
    <cellStyle name="Normal 71 2 2 3 2 3 3 2" xfId="41331" xr:uid="{00000000-0005-0000-0000-000099940000}"/>
    <cellStyle name="Normal 71 2 2 3 2 3 3 3" xfId="26098" xr:uid="{00000000-0005-0000-0000-00009A940000}"/>
    <cellStyle name="Normal 71 2 2 3 2 3 4" xfId="36318" xr:uid="{00000000-0005-0000-0000-00009B940000}"/>
    <cellStyle name="Normal 71 2 2 3 2 3 5" xfId="21085" xr:uid="{00000000-0005-0000-0000-00009C940000}"/>
    <cellStyle name="Normal 71 2 2 3 2 4" xfId="12675" xr:uid="{00000000-0005-0000-0000-00009D940000}"/>
    <cellStyle name="Normal 71 2 2 3 2 4 2" xfId="43006" xr:uid="{00000000-0005-0000-0000-00009E940000}"/>
    <cellStyle name="Normal 71 2 2 3 2 4 3" xfId="27773" xr:uid="{00000000-0005-0000-0000-00009F940000}"/>
    <cellStyle name="Normal 71 2 2 3 2 5" xfId="7654" xr:uid="{00000000-0005-0000-0000-0000A0940000}"/>
    <cellStyle name="Normal 71 2 2 3 2 5 2" xfId="37989" xr:uid="{00000000-0005-0000-0000-0000A1940000}"/>
    <cellStyle name="Normal 71 2 2 3 2 5 3" xfId="22756" xr:uid="{00000000-0005-0000-0000-0000A2940000}"/>
    <cellStyle name="Normal 71 2 2 3 2 6" xfId="32977" xr:uid="{00000000-0005-0000-0000-0000A3940000}"/>
    <cellStyle name="Normal 71 2 2 3 2 7" xfId="17743" xr:uid="{00000000-0005-0000-0000-0000A4940000}"/>
    <cellStyle name="Normal 71 2 2 3 3" xfId="3436" xr:uid="{00000000-0005-0000-0000-0000A5940000}"/>
    <cellStyle name="Normal 71 2 2 3 3 2" xfId="13510" xr:uid="{00000000-0005-0000-0000-0000A6940000}"/>
    <cellStyle name="Normal 71 2 2 3 3 2 2" xfId="43841" xr:uid="{00000000-0005-0000-0000-0000A7940000}"/>
    <cellStyle name="Normal 71 2 2 3 3 2 3" xfId="28608" xr:uid="{00000000-0005-0000-0000-0000A8940000}"/>
    <cellStyle name="Normal 71 2 2 3 3 3" xfId="8490" xr:uid="{00000000-0005-0000-0000-0000A9940000}"/>
    <cellStyle name="Normal 71 2 2 3 3 3 2" xfId="38824" xr:uid="{00000000-0005-0000-0000-0000AA940000}"/>
    <cellStyle name="Normal 71 2 2 3 3 3 3" xfId="23591" xr:uid="{00000000-0005-0000-0000-0000AB940000}"/>
    <cellStyle name="Normal 71 2 2 3 3 4" xfId="33811" xr:uid="{00000000-0005-0000-0000-0000AC940000}"/>
    <cellStyle name="Normal 71 2 2 3 3 5" xfId="18578" xr:uid="{00000000-0005-0000-0000-0000AD940000}"/>
    <cellStyle name="Normal 71 2 2 3 4" xfId="5129" xr:uid="{00000000-0005-0000-0000-0000AE940000}"/>
    <cellStyle name="Normal 71 2 2 3 4 2" xfId="15181" xr:uid="{00000000-0005-0000-0000-0000AF940000}"/>
    <cellStyle name="Normal 71 2 2 3 4 2 2" xfId="45512" xr:uid="{00000000-0005-0000-0000-0000B0940000}"/>
    <cellStyle name="Normal 71 2 2 3 4 2 3" xfId="30279" xr:uid="{00000000-0005-0000-0000-0000B1940000}"/>
    <cellStyle name="Normal 71 2 2 3 4 3" xfId="10161" xr:uid="{00000000-0005-0000-0000-0000B2940000}"/>
    <cellStyle name="Normal 71 2 2 3 4 3 2" xfId="40495" xr:uid="{00000000-0005-0000-0000-0000B3940000}"/>
    <cellStyle name="Normal 71 2 2 3 4 3 3" xfId="25262" xr:uid="{00000000-0005-0000-0000-0000B4940000}"/>
    <cellStyle name="Normal 71 2 2 3 4 4" xfId="35482" xr:uid="{00000000-0005-0000-0000-0000B5940000}"/>
    <cellStyle name="Normal 71 2 2 3 4 5" xfId="20249" xr:uid="{00000000-0005-0000-0000-0000B6940000}"/>
    <cellStyle name="Normal 71 2 2 3 5" xfId="11839" xr:uid="{00000000-0005-0000-0000-0000B7940000}"/>
    <cellStyle name="Normal 71 2 2 3 5 2" xfId="42170" xr:uid="{00000000-0005-0000-0000-0000B8940000}"/>
    <cellStyle name="Normal 71 2 2 3 5 3" xfId="26937" xr:uid="{00000000-0005-0000-0000-0000B9940000}"/>
    <cellStyle name="Normal 71 2 2 3 6" xfId="6818" xr:uid="{00000000-0005-0000-0000-0000BA940000}"/>
    <cellStyle name="Normal 71 2 2 3 6 2" xfId="37153" xr:uid="{00000000-0005-0000-0000-0000BB940000}"/>
    <cellStyle name="Normal 71 2 2 3 6 3" xfId="21920" xr:uid="{00000000-0005-0000-0000-0000BC940000}"/>
    <cellStyle name="Normal 71 2 2 3 7" xfId="32141" xr:uid="{00000000-0005-0000-0000-0000BD940000}"/>
    <cellStyle name="Normal 71 2 2 3 8" xfId="16907" xr:uid="{00000000-0005-0000-0000-0000BE940000}"/>
    <cellStyle name="Normal 71 2 2 4" xfId="2165" xr:uid="{00000000-0005-0000-0000-0000BF940000}"/>
    <cellStyle name="Normal 71 2 2 4 2" xfId="3855" xr:uid="{00000000-0005-0000-0000-0000C0940000}"/>
    <cellStyle name="Normal 71 2 2 4 2 2" xfId="13928" xr:uid="{00000000-0005-0000-0000-0000C1940000}"/>
    <cellStyle name="Normal 71 2 2 4 2 2 2" xfId="44259" xr:uid="{00000000-0005-0000-0000-0000C2940000}"/>
    <cellStyle name="Normal 71 2 2 4 2 2 3" xfId="29026" xr:uid="{00000000-0005-0000-0000-0000C3940000}"/>
    <cellStyle name="Normal 71 2 2 4 2 3" xfId="8908" xr:uid="{00000000-0005-0000-0000-0000C4940000}"/>
    <cellStyle name="Normal 71 2 2 4 2 3 2" xfId="39242" xr:uid="{00000000-0005-0000-0000-0000C5940000}"/>
    <cellStyle name="Normal 71 2 2 4 2 3 3" xfId="24009" xr:uid="{00000000-0005-0000-0000-0000C6940000}"/>
    <cellStyle name="Normal 71 2 2 4 2 4" xfId="34229" xr:uid="{00000000-0005-0000-0000-0000C7940000}"/>
    <cellStyle name="Normal 71 2 2 4 2 5" xfId="18996" xr:uid="{00000000-0005-0000-0000-0000C8940000}"/>
    <cellStyle name="Normal 71 2 2 4 3" xfId="5547" xr:uid="{00000000-0005-0000-0000-0000C9940000}"/>
    <cellStyle name="Normal 71 2 2 4 3 2" xfId="15599" xr:uid="{00000000-0005-0000-0000-0000CA940000}"/>
    <cellStyle name="Normal 71 2 2 4 3 2 2" xfId="45930" xr:uid="{00000000-0005-0000-0000-0000CB940000}"/>
    <cellStyle name="Normal 71 2 2 4 3 2 3" xfId="30697" xr:uid="{00000000-0005-0000-0000-0000CC940000}"/>
    <cellStyle name="Normal 71 2 2 4 3 3" xfId="10579" xr:uid="{00000000-0005-0000-0000-0000CD940000}"/>
    <cellStyle name="Normal 71 2 2 4 3 3 2" xfId="40913" xr:uid="{00000000-0005-0000-0000-0000CE940000}"/>
    <cellStyle name="Normal 71 2 2 4 3 3 3" xfId="25680" xr:uid="{00000000-0005-0000-0000-0000CF940000}"/>
    <cellStyle name="Normal 71 2 2 4 3 4" xfId="35900" xr:uid="{00000000-0005-0000-0000-0000D0940000}"/>
    <cellStyle name="Normal 71 2 2 4 3 5" xfId="20667" xr:uid="{00000000-0005-0000-0000-0000D1940000}"/>
    <cellStyle name="Normal 71 2 2 4 4" xfId="12257" xr:uid="{00000000-0005-0000-0000-0000D2940000}"/>
    <cellStyle name="Normal 71 2 2 4 4 2" xfId="42588" xr:uid="{00000000-0005-0000-0000-0000D3940000}"/>
    <cellStyle name="Normal 71 2 2 4 4 3" xfId="27355" xr:uid="{00000000-0005-0000-0000-0000D4940000}"/>
    <cellStyle name="Normal 71 2 2 4 5" xfId="7236" xr:uid="{00000000-0005-0000-0000-0000D5940000}"/>
    <cellStyle name="Normal 71 2 2 4 5 2" xfId="37571" xr:uid="{00000000-0005-0000-0000-0000D6940000}"/>
    <cellStyle name="Normal 71 2 2 4 5 3" xfId="22338" xr:uid="{00000000-0005-0000-0000-0000D7940000}"/>
    <cellStyle name="Normal 71 2 2 4 6" xfId="32559" xr:uid="{00000000-0005-0000-0000-0000D8940000}"/>
    <cellStyle name="Normal 71 2 2 4 7" xfId="17325" xr:uid="{00000000-0005-0000-0000-0000D9940000}"/>
    <cellStyle name="Normal 71 2 2 5" xfId="3018" xr:uid="{00000000-0005-0000-0000-0000DA940000}"/>
    <cellStyle name="Normal 71 2 2 5 2" xfId="13092" xr:uid="{00000000-0005-0000-0000-0000DB940000}"/>
    <cellStyle name="Normal 71 2 2 5 2 2" xfId="43423" xr:uid="{00000000-0005-0000-0000-0000DC940000}"/>
    <cellStyle name="Normal 71 2 2 5 2 3" xfId="28190" xr:uid="{00000000-0005-0000-0000-0000DD940000}"/>
    <cellStyle name="Normal 71 2 2 5 3" xfId="8072" xr:uid="{00000000-0005-0000-0000-0000DE940000}"/>
    <cellStyle name="Normal 71 2 2 5 3 2" xfId="38406" xr:uid="{00000000-0005-0000-0000-0000DF940000}"/>
    <cellStyle name="Normal 71 2 2 5 3 3" xfId="23173" xr:uid="{00000000-0005-0000-0000-0000E0940000}"/>
    <cellStyle name="Normal 71 2 2 5 4" xfId="33393" xr:uid="{00000000-0005-0000-0000-0000E1940000}"/>
    <cellStyle name="Normal 71 2 2 5 5" xfId="18160" xr:uid="{00000000-0005-0000-0000-0000E2940000}"/>
    <cellStyle name="Normal 71 2 2 6" xfId="4711" xr:uid="{00000000-0005-0000-0000-0000E3940000}"/>
    <cellStyle name="Normal 71 2 2 6 2" xfId="14763" xr:uid="{00000000-0005-0000-0000-0000E4940000}"/>
    <cellStyle name="Normal 71 2 2 6 2 2" xfId="45094" xr:uid="{00000000-0005-0000-0000-0000E5940000}"/>
    <cellStyle name="Normal 71 2 2 6 2 3" xfId="29861" xr:uid="{00000000-0005-0000-0000-0000E6940000}"/>
    <cellStyle name="Normal 71 2 2 6 3" xfId="9743" xr:uid="{00000000-0005-0000-0000-0000E7940000}"/>
    <cellStyle name="Normal 71 2 2 6 3 2" xfId="40077" xr:uid="{00000000-0005-0000-0000-0000E8940000}"/>
    <cellStyle name="Normal 71 2 2 6 3 3" xfId="24844" xr:uid="{00000000-0005-0000-0000-0000E9940000}"/>
    <cellStyle name="Normal 71 2 2 6 4" xfId="35064" xr:uid="{00000000-0005-0000-0000-0000EA940000}"/>
    <cellStyle name="Normal 71 2 2 6 5" xfId="19831" xr:uid="{00000000-0005-0000-0000-0000EB940000}"/>
    <cellStyle name="Normal 71 2 2 7" xfId="11421" xr:uid="{00000000-0005-0000-0000-0000EC940000}"/>
    <cellStyle name="Normal 71 2 2 7 2" xfId="41752" xr:uid="{00000000-0005-0000-0000-0000ED940000}"/>
    <cellStyle name="Normal 71 2 2 7 3" xfId="26519" xr:uid="{00000000-0005-0000-0000-0000EE940000}"/>
    <cellStyle name="Normal 71 2 2 8" xfId="6400" xr:uid="{00000000-0005-0000-0000-0000EF940000}"/>
    <cellStyle name="Normal 71 2 2 8 2" xfId="36735" xr:uid="{00000000-0005-0000-0000-0000F0940000}"/>
    <cellStyle name="Normal 71 2 2 8 3" xfId="21502" xr:uid="{00000000-0005-0000-0000-0000F1940000}"/>
    <cellStyle name="Normal 71 2 2 9" xfId="31723" xr:uid="{00000000-0005-0000-0000-0000F2940000}"/>
    <cellStyle name="Normal 71 2 3" xfId="1427" xr:uid="{00000000-0005-0000-0000-0000F3940000}"/>
    <cellStyle name="Normal 71 2 3 2" xfId="1848" xr:uid="{00000000-0005-0000-0000-0000F4940000}"/>
    <cellStyle name="Normal 71 2 3 2 2" xfId="2687" xr:uid="{00000000-0005-0000-0000-0000F5940000}"/>
    <cellStyle name="Normal 71 2 3 2 2 2" xfId="4377" xr:uid="{00000000-0005-0000-0000-0000F6940000}"/>
    <cellStyle name="Normal 71 2 3 2 2 2 2" xfId="14450" xr:uid="{00000000-0005-0000-0000-0000F7940000}"/>
    <cellStyle name="Normal 71 2 3 2 2 2 2 2" xfId="44781" xr:uid="{00000000-0005-0000-0000-0000F8940000}"/>
    <cellStyle name="Normal 71 2 3 2 2 2 2 3" xfId="29548" xr:uid="{00000000-0005-0000-0000-0000F9940000}"/>
    <cellStyle name="Normal 71 2 3 2 2 2 3" xfId="9430" xr:uid="{00000000-0005-0000-0000-0000FA940000}"/>
    <cellStyle name="Normal 71 2 3 2 2 2 3 2" xfId="39764" xr:uid="{00000000-0005-0000-0000-0000FB940000}"/>
    <cellStyle name="Normal 71 2 3 2 2 2 3 3" xfId="24531" xr:uid="{00000000-0005-0000-0000-0000FC940000}"/>
    <cellStyle name="Normal 71 2 3 2 2 2 4" xfId="34751" xr:uid="{00000000-0005-0000-0000-0000FD940000}"/>
    <cellStyle name="Normal 71 2 3 2 2 2 5" xfId="19518" xr:uid="{00000000-0005-0000-0000-0000FE940000}"/>
    <cellStyle name="Normal 71 2 3 2 2 3" xfId="6069" xr:uid="{00000000-0005-0000-0000-0000FF940000}"/>
    <cellStyle name="Normal 71 2 3 2 2 3 2" xfId="16121" xr:uid="{00000000-0005-0000-0000-000000950000}"/>
    <cellStyle name="Normal 71 2 3 2 2 3 2 2" xfId="46452" xr:uid="{00000000-0005-0000-0000-000001950000}"/>
    <cellStyle name="Normal 71 2 3 2 2 3 2 3" xfId="31219" xr:uid="{00000000-0005-0000-0000-000002950000}"/>
    <cellStyle name="Normal 71 2 3 2 2 3 3" xfId="11101" xr:uid="{00000000-0005-0000-0000-000003950000}"/>
    <cellStyle name="Normal 71 2 3 2 2 3 3 2" xfId="41435" xr:uid="{00000000-0005-0000-0000-000004950000}"/>
    <cellStyle name="Normal 71 2 3 2 2 3 3 3" xfId="26202" xr:uid="{00000000-0005-0000-0000-000005950000}"/>
    <cellStyle name="Normal 71 2 3 2 2 3 4" xfId="36422" xr:uid="{00000000-0005-0000-0000-000006950000}"/>
    <cellStyle name="Normal 71 2 3 2 2 3 5" xfId="21189" xr:uid="{00000000-0005-0000-0000-000007950000}"/>
    <cellStyle name="Normal 71 2 3 2 2 4" xfId="12779" xr:uid="{00000000-0005-0000-0000-000008950000}"/>
    <cellStyle name="Normal 71 2 3 2 2 4 2" xfId="43110" xr:uid="{00000000-0005-0000-0000-000009950000}"/>
    <cellStyle name="Normal 71 2 3 2 2 4 3" xfId="27877" xr:uid="{00000000-0005-0000-0000-00000A950000}"/>
    <cellStyle name="Normal 71 2 3 2 2 5" xfId="7758" xr:uid="{00000000-0005-0000-0000-00000B950000}"/>
    <cellStyle name="Normal 71 2 3 2 2 5 2" xfId="38093" xr:uid="{00000000-0005-0000-0000-00000C950000}"/>
    <cellStyle name="Normal 71 2 3 2 2 5 3" xfId="22860" xr:uid="{00000000-0005-0000-0000-00000D950000}"/>
    <cellStyle name="Normal 71 2 3 2 2 6" xfId="33081" xr:uid="{00000000-0005-0000-0000-00000E950000}"/>
    <cellStyle name="Normal 71 2 3 2 2 7" xfId="17847" xr:uid="{00000000-0005-0000-0000-00000F950000}"/>
    <cellStyle name="Normal 71 2 3 2 3" xfId="3540" xr:uid="{00000000-0005-0000-0000-000010950000}"/>
    <cellStyle name="Normal 71 2 3 2 3 2" xfId="13614" xr:uid="{00000000-0005-0000-0000-000011950000}"/>
    <cellStyle name="Normal 71 2 3 2 3 2 2" xfId="43945" xr:uid="{00000000-0005-0000-0000-000012950000}"/>
    <cellStyle name="Normal 71 2 3 2 3 2 3" xfId="28712" xr:uid="{00000000-0005-0000-0000-000013950000}"/>
    <cellStyle name="Normal 71 2 3 2 3 3" xfId="8594" xr:uid="{00000000-0005-0000-0000-000014950000}"/>
    <cellStyle name="Normal 71 2 3 2 3 3 2" xfId="38928" xr:uid="{00000000-0005-0000-0000-000015950000}"/>
    <cellStyle name="Normal 71 2 3 2 3 3 3" xfId="23695" xr:uid="{00000000-0005-0000-0000-000016950000}"/>
    <cellStyle name="Normal 71 2 3 2 3 4" xfId="33915" xr:uid="{00000000-0005-0000-0000-000017950000}"/>
    <cellStyle name="Normal 71 2 3 2 3 5" xfId="18682" xr:uid="{00000000-0005-0000-0000-000018950000}"/>
    <cellStyle name="Normal 71 2 3 2 4" xfId="5233" xr:uid="{00000000-0005-0000-0000-000019950000}"/>
    <cellStyle name="Normal 71 2 3 2 4 2" xfId="15285" xr:uid="{00000000-0005-0000-0000-00001A950000}"/>
    <cellStyle name="Normal 71 2 3 2 4 2 2" xfId="45616" xr:uid="{00000000-0005-0000-0000-00001B950000}"/>
    <cellStyle name="Normal 71 2 3 2 4 2 3" xfId="30383" xr:uid="{00000000-0005-0000-0000-00001C950000}"/>
    <cellStyle name="Normal 71 2 3 2 4 3" xfId="10265" xr:uid="{00000000-0005-0000-0000-00001D950000}"/>
    <cellStyle name="Normal 71 2 3 2 4 3 2" xfId="40599" xr:uid="{00000000-0005-0000-0000-00001E950000}"/>
    <cellStyle name="Normal 71 2 3 2 4 3 3" xfId="25366" xr:uid="{00000000-0005-0000-0000-00001F950000}"/>
    <cellStyle name="Normal 71 2 3 2 4 4" xfId="35586" xr:uid="{00000000-0005-0000-0000-000020950000}"/>
    <cellStyle name="Normal 71 2 3 2 4 5" xfId="20353" xr:uid="{00000000-0005-0000-0000-000021950000}"/>
    <cellStyle name="Normal 71 2 3 2 5" xfId="11943" xr:uid="{00000000-0005-0000-0000-000022950000}"/>
    <cellStyle name="Normal 71 2 3 2 5 2" xfId="42274" xr:uid="{00000000-0005-0000-0000-000023950000}"/>
    <cellStyle name="Normal 71 2 3 2 5 3" xfId="27041" xr:uid="{00000000-0005-0000-0000-000024950000}"/>
    <cellStyle name="Normal 71 2 3 2 6" xfId="6922" xr:uid="{00000000-0005-0000-0000-000025950000}"/>
    <cellStyle name="Normal 71 2 3 2 6 2" xfId="37257" xr:uid="{00000000-0005-0000-0000-000026950000}"/>
    <cellStyle name="Normal 71 2 3 2 6 3" xfId="22024" xr:uid="{00000000-0005-0000-0000-000027950000}"/>
    <cellStyle name="Normal 71 2 3 2 7" xfId="32245" xr:uid="{00000000-0005-0000-0000-000028950000}"/>
    <cellStyle name="Normal 71 2 3 2 8" xfId="17011" xr:uid="{00000000-0005-0000-0000-000029950000}"/>
    <cellStyle name="Normal 71 2 3 3" xfId="2269" xr:uid="{00000000-0005-0000-0000-00002A950000}"/>
    <cellStyle name="Normal 71 2 3 3 2" xfId="3959" xr:uid="{00000000-0005-0000-0000-00002B950000}"/>
    <cellStyle name="Normal 71 2 3 3 2 2" xfId="14032" xr:uid="{00000000-0005-0000-0000-00002C950000}"/>
    <cellStyle name="Normal 71 2 3 3 2 2 2" xfId="44363" xr:uid="{00000000-0005-0000-0000-00002D950000}"/>
    <cellStyle name="Normal 71 2 3 3 2 2 3" xfId="29130" xr:uid="{00000000-0005-0000-0000-00002E950000}"/>
    <cellStyle name="Normal 71 2 3 3 2 3" xfId="9012" xr:uid="{00000000-0005-0000-0000-00002F950000}"/>
    <cellStyle name="Normal 71 2 3 3 2 3 2" xfId="39346" xr:uid="{00000000-0005-0000-0000-000030950000}"/>
    <cellStyle name="Normal 71 2 3 3 2 3 3" xfId="24113" xr:uid="{00000000-0005-0000-0000-000031950000}"/>
    <cellStyle name="Normal 71 2 3 3 2 4" xfId="34333" xr:uid="{00000000-0005-0000-0000-000032950000}"/>
    <cellStyle name="Normal 71 2 3 3 2 5" xfId="19100" xr:uid="{00000000-0005-0000-0000-000033950000}"/>
    <cellStyle name="Normal 71 2 3 3 3" xfId="5651" xr:uid="{00000000-0005-0000-0000-000034950000}"/>
    <cellStyle name="Normal 71 2 3 3 3 2" xfId="15703" xr:uid="{00000000-0005-0000-0000-000035950000}"/>
    <cellStyle name="Normal 71 2 3 3 3 2 2" xfId="46034" xr:uid="{00000000-0005-0000-0000-000036950000}"/>
    <cellStyle name="Normal 71 2 3 3 3 2 3" xfId="30801" xr:uid="{00000000-0005-0000-0000-000037950000}"/>
    <cellStyle name="Normal 71 2 3 3 3 3" xfId="10683" xr:uid="{00000000-0005-0000-0000-000038950000}"/>
    <cellStyle name="Normal 71 2 3 3 3 3 2" xfId="41017" xr:uid="{00000000-0005-0000-0000-000039950000}"/>
    <cellStyle name="Normal 71 2 3 3 3 3 3" xfId="25784" xr:uid="{00000000-0005-0000-0000-00003A950000}"/>
    <cellStyle name="Normal 71 2 3 3 3 4" xfId="36004" xr:uid="{00000000-0005-0000-0000-00003B950000}"/>
    <cellStyle name="Normal 71 2 3 3 3 5" xfId="20771" xr:uid="{00000000-0005-0000-0000-00003C950000}"/>
    <cellStyle name="Normal 71 2 3 3 4" xfId="12361" xr:uid="{00000000-0005-0000-0000-00003D950000}"/>
    <cellStyle name="Normal 71 2 3 3 4 2" xfId="42692" xr:uid="{00000000-0005-0000-0000-00003E950000}"/>
    <cellStyle name="Normal 71 2 3 3 4 3" xfId="27459" xr:uid="{00000000-0005-0000-0000-00003F950000}"/>
    <cellStyle name="Normal 71 2 3 3 5" xfId="7340" xr:uid="{00000000-0005-0000-0000-000040950000}"/>
    <cellStyle name="Normal 71 2 3 3 5 2" xfId="37675" xr:uid="{00000000-0005-0000-0000-000041950000}"/>
    <cellStyle name="Normal 71 2 3 3 5 3" xfId="22442" xr:uid="{00000000-0005-0000-0000-000042950000}"/>
    <cellStyle name="Normal 71 2 3 3 6" xfId="32663" xr:uid="{00000000-0005-0000-0000-000043950000}"/>
    <cellStyle name="Normal 71 2 3 3 7" xfId="17429" xr:uid="{00000000-0005-0000-0000-000044950000}"/>
    <cellStyle name="Normal 71 2 3 4" xfId="3122" xr:uid="{00000000-0005-0000-0000-000045950000}"/>
    <cellStyle name="Normal 71 2 3 4 2" xfId="13196" xr:uid="{00000000-0005-0000-0000-000046950000}"/>
    <cellStyle name="Normal 71 2 3 4 2 2" xfId="43527" xr:uid="{00000000-0005-0000-0000-000047950000}"/>
    <cellStyle name="Normal 71 2 3 4 2 3" xfId="28294" xr:uid="{00000000-0005-0000-0000-000048950000}"/>
    <cellStyle name="Normal 71 2 3 4 3" xfId="8176" xr:uid="{00000000-0005-0000-0000-000049950000}"/>
    <cellStyle name="Normal 71 2 3 4 3 2" xfId="38510" xr:uid="{00000000-0005-0000-0000-00004A950000}"/>
    <cellStyle name="Normal 71 2 3 4 3 3" xfId="23277" xr:uid="{00000000-0005-0000-0000-00004B950000}"/>
    <cellStyle name="Normal 71 2 3 4 4" xfId="33497" xr:uid="{00000000-0005-0000-0000-00004C950000}"/>
    <cellStyle name="Normal 71 2 3 4 5" xfId="18264" xr:uid="{00000000-0005-0000-0000-00004D950000}"/>
    <cellStyle name="Normal 71 2 3 5" xfId="4815" xr:uid="{00000000-0005-0000-0000-00004E950000}"/>
    <cellStyle name="Normal 71 2 3 5 2" xfId="14867" xr:uid="{00000000-0005-0000-0000-00004F950000}"/>
    <cellStyle name="Normal 71 2 3 5 2 2" xfId="45198" xr:uid="{00000000-0005-0000-0000-000050950000}"/>
    <cellStyle name="Normal 71 2 3 5 2 3" xfId="29965" xr:uid="{00000000-0005-0000-0000-000051950000}"/>
    <cellStyle name="Normal 71 2 3 5 3" xfId="9847" xr:uid="{00000000-0005-0000-0000-000052950000}"/>
    <cellStyle name="Normal 71 2 3 5 3 2" xfId="40181" xr:uid="{00000000-0005-0000-0000-000053950000}"/>
    <cellStyle name="Normal 71 2 3 5 3 3" xfId="24948" xr:uid="{00000000-0005-0000-0000-000054950000}"/>
    <cellStyle name="Normal 71 2 3 5 4" xfId="35168" xr:uid="{00000000-0005-0000-0000-000055950000}"/>
    <cellStyle name="Normal 71 2 3 5 5" xfId="19935" xr:uid="{00000000-0005-0000-0000-000056950000}"/>
    <cellStyle name="Normal 71 2 3 6" xfId="11525" xr:uid="{00000000-0005-0000-0000-000057950000}"/>
    <cellStyle name="Normal 71 2 3 6 2" xfId="41856" xr:uid="{00000000-0005-0000-0000-000058950000}"/>
    <cellStyle name="Normal 71 2 3 6 3" xfId="26623" xr:uid="{00000000-0005-0000-0000-000059950000}"/>
    <cellStyle name="Normal 71 2 3 7" xfId="6504" xr:uid="{00000000-0005-0000-0000-00005A950000}"/>
    <cellStyle name="Normal 71 2 3 7 2" xfId="36839" xr:uid="{00000000-0005-0000-0000-00005B950000}"/>
    <cellStyle name="Normal 71 2 3 7 3" xfId="21606" xr:uid="{00000000-0005-0000-0000-00005C950000}"/>
    <cellStyle name="Normal 71 2 3 8" xfId="31827" xr:uid="{00000000-0005-0000-0000-00005D950000}"/>
    <cellStyle name="Normal 71 2 3 9" xfId="16593" xr:uid="{00000000-0005-0000-0000-00005E950000}"/>
    <cellStyle name="Normal 71 2 4" xfId="1640" xr:uid="{00000000-0005-0000-0000-00005F950000}"/>
    <cellStyle name="Normal 71 2 4 2" xfId="2479" xr:uid="{00000000-0005-0000-0000-000060950000}"/>
    <cellStyle name="Normal 71 2 4 2 2" xfId="4169" xr:uid="{00000000-0005-0000-0000-000061950000}"/>
    <cellStyle name="Normal 71 2 4 2 2 2" xfId="14242" xr:uid="{00000000-0005-0000-0000-000062950000}"/>
    <cellStyle name="Normal 71 2 4 2 2 2 2" xfId="44573" xr:uid="{00000000-0005-0000-0000-000063950000}"/>
    <cellStyle name="Normal 71 2 4 2 2 2 3" xfId="29340" xr:uid="{00000000-0005-0000-0000-000064950000}"/>
    <cellStyle name="Normal 71 2 4 2 2 3" xfId="9222" xr:uid="{00000000-0005-0000-0000-000065950000}"/>
    <cellStyle name="Normal 71 2 4 2 2 3 2" xfId="39556" xr:uid="{00000000-0005-0000-0000-000066950000}"/>
    <cellStyle name="Normal 71 2 4 2 2 3 3" xfId="24323" xr:uid="{00000000-0005-0000-0000-000067950000}"/>
    <cellStyle name="Normal 71 2 4 2 2 4" xfId="34543" xr:uid="{00000000-0005-0000-0000-000068950000}"/>
    <cellStyle name="Normal 71 2 4 2 2 5" xfId="19310" xr:uid="{00000000-0005-0000-0000-000069950000}"/>
    <cellStyle name="Normal 71 2 4 2 3" xfId="5861" xr:uid="{00000000-0005-0000-0000-00006A950000}"/>
    <cellStyle name="Normal 71 2 4 2 3 2" xfId="15913" xr:uid="{00000000-0005-0000-0000-00006B950000}"/>
    <cellStyle name="Normal 71 2 4 2 3 2 2" xfId="46244" xr:uid="{00000000-0005-0000-0000-00006C950000}"/>
    <cellStyle name="Normal 71 2 4 2 3 2 3" xfId="31011" xr:uid="{00000000-0005-0000-0000-00006D950000}"/>
    <cellStyle name="Normal 71 2 4 2 3 3" xfId="10893" xr:uid="{00000000-0005-0000-0000-00006E950000}"/>
    <cellStyle name="Normal 71 2 4 2 3 3 2" xfId="41227" xr:uid="{00000000-0005-0000-0000-00006F950000}"/>
    <cellStyle name="Normal 71 2 4 2 3 3 3" xfId="25994" xr:uid="{00000000-0005-0000-0000-000070950000}"/>
    <cellStyle name="Normal 71 2 4 2 3 4" xfId="36214" xr:uid="{00000000-0005-0000-0000-000071950000}"/>
    <cellStyle name="Normal 71 2 4 2 3 5" xfId="20981" xr:uid="{00000000-0005-0000-0000-000072950000}"/>
    <cellStyle name="Normal 71 2 4 2 4" xfId="12571" xr:uid="{00000000-0005-0000-0000-000073950000}"/>
    <cellStyle name="Normal 71 2 4 2 4 2" xfId="42902" xr:uid="{00000000-0005-0000-0000-000074950000}"/>
    <cellStyle name="Normal 71 2 4 2 4 3" xfId="27669" xr:uid="{00000000-0005-0000-0000-000075950000}"/>
    <cellStyle name="Normal 71 2 4 2 5" xfId="7550" xr:uid="{00000000-0005-0000-0000-000076950000}"/>
    <cellStyle name="Normal 71 2 4 2 5 2" xfId="37885" xr:uid="{00000000-0005-0000-0000-000077950000}"/>
    <cellStyle name="Normal 71 2 4 2 5 3" xfId="22652" xr:uid="{00000000-0005-0000-0000-000078950000}"/>
    <cellStyle name="Normal 71 2 4 2 6" xfId="32873" xr:uid="{00000000-0005-0000-0000-000079950000}"/>
    <cellStyle name="Normal 71 2 4 2 7" xfId="17639" xr:uid="{00000000-0005-0000-0000-00007A950000}"/>
    <cellStyle name="Normal 71 2 4 3" xfId="3332" xr:uid="{00000000-0005-0000-0000-00007B950000}"/>
    <cellStyle name="Normal 71 2 4 3 2" xfId="13406" xr:uid="{00000000-0005-0000-0000-00007C950000}"/>
    <cellStyle name="Normal 71 2 4 3 2 2" xfId="43737" xr:uid="{00000000-0005-0000-0000-00007D950000}"/>
    <cellStyle name="Normal 71 2 4 3 2 3" xfId="28504" xr:uid="{00000000-0005-0000-0000-00007E950000}"/>
    <cellStyle name="Normal 71 2 4 3 3" xfId="8386" xr:uid="{00000000-0005-0000-0000-00007F950000}"/>
    <cellStyle name="Normal 71 2 4 3 3 2" xfId="38720" xr:uid="{00000000-0005-0000-0000-000080950000}"/>
    <cellStyle name="Normal 71 2 4 3 3 3" xfId="23487" xr:uid="{00000000-0005-0000-0000-000081950000}"/>
    <cellStyle name="Normal 71 2 4 3 4" xfId="33707" xr:uid="{00000000-0005-0000-0000-000082950000}"/>
    <cellStyle name="Normal 71 2 4 3 5" xfId="18474" xr:uid="{00000000-0005-0000-0000-000083950000}"/>
    <cellStyle name="Normal 71 2 4 4" xfId="5025" xr:uid="{00000000-0005-0000-0000-000084950000}"/>
    <cellStyle name="Normal 71 2 4 4 2" xfId="15077" xr:uid="{00000000-0005-0000-0000-000085950000}"/>
    <cellStyle name="Normal 71 2 4 4 2 2" xfId="45408" xr:uid="{00000000-0005-0000-0000-000086950000}"/>
    <cellStyle name="Normal 71 2 4 4 2 3" xfId="30175" xr:uid="{00000000-0005-0000-0000-000087950000}"/>
    <cellStyle name="Normal 71 2 4 4 3" xfId="10057" xr:uid="{00000000-0005-0000-0000-000088950000}"/>
    <cellStyle name="Normal 71 2 4 4 3 2" xfId="40391" xr:uid="{00000000-0005-0000-0000-000089950000}"/>
    <cellStyle name="Normal 71 2 4 4 3 3" xfId="25158" xr:uid="{00000000-0005-0000-0000-00008A950000}"/>
    <cellStyle name="Normal 71 2 4 4 4" xfId="35378" xr:uid="{00000000-0005-0000-0000-00008B950000}"/>
    <cellStyle name="Normal 71 2 4 4 5" xfId="20145" xr:uid="{00000000-0005-0000-0000-00008C950000}"/>
    <cellStyle name="Normal 71 2 4 5" xfId="11735" xr:uid="{00000000-0005-0000-0000-00008D950000}"/>
    <cellStyle name="Normal 71 2 4 5 2" xfId="42066" xr:uid="{00000000-0005-0000-0000-00008E950000}"/>
    <cellStyle name="Normal 71 2 4 5 3" xfId="26833" xr:uid="{00000000-0005-0000-0000-00008F950000}"/>
    <cellStyle name="Normal 71 2 4 6" xfId="6714" xr:uid="{00000000-0005-0000-0000-000090950000}"/>
    <cellStyle name="Normal 71 2 4 6 2" xfId="37049" xr:uid="{00000000-0005-0000-0000-000091950000}"/>
    <cellStyle name="Normal 71 2 4 6 3" xfId="21816" xr:uid="{00000000-0005-0000-0000-000092950000}"/>
    <cellStyle name="Normal 71 2 4 7" xfId="32037" xr:uid="{00000000-0005-0000-0000-000093950000}"/>
    <cellStyle name="Normal 71 2 4 8" xfId="16803" xr:uid="{00000000-0005-0000-0000-000094950000}"/>
    <cellStyle name="Normal 71 2 5" xfId="2061" xr:uid="{00000000-0005-0000-0000-000095950000}"/>
    <cellStyle name="Normal 71 2 5 2" xfId="3751" xr:uid="{00000000-0005-0000-0000-000096950000}"/>
    <cellStyle name="Normal 71 2 5 2 2" xfId="13824" xr:uid="{00000000-0005-0000-0000-000097950000}"/>
    <cellStyle name="Normal 71 2 5 2 2 2" xfId="44155" xr:uid="{00000000-0005-0000-0000-000098950000}"/>
    <cellStyle name="Normal 71 2 5 2 2 3" xfId="28922" xr:uid="{00000000-0005-0000-0000-000099950000}"/>
    <cellStyle name="Normal 71 2 5 2 3" xfId="8804" xr:uid="{00000000-0005-0000-0000-00009A950000}"/>
    <cellStyle name="Normal 71 2 5 2 3 2" xfId="39138" xr:uid="{00000000-0005-0000-0000-00009B950000}"/>
    <cellStyle name="Normal 71 2 5 2 3 3" xfId="23905" xr:uid="{00000000-0005-0000-0000-00009C950000}"/>
    <cellStyle name="Normal 71 2 5 2 4" xfId="34125" xr:uid="{00000000-0005-0000-0000-00009D950000}"/>
    <cellStyle name="Normal 71 2 5 2 5" xfId="18892" xr:uid="{00000000-0005-0000-0000-00009E950000}"/>
    <cellStyle name="Normal 71 2 5 3" xfId="5443" xr:uid="{00000000-0005-0000-0000-00009F950000}"/>
    <cellStyle name="Normal 71 2 5 3 2" xfId="15495" xr:uid="{00000000-0005-0000-0000-0000A0950000}"/>
    <cellStyle name="Normal 71 2 5 3 2 2" xfId="45826" xr:uid="{00000000-0005-0000-0000-0000A1950000}"/>
    <cellStyle name="Normal 71 2 5 3 2 3" xfId="30593" xr:uid="{00000000-0005-0000-0000-0000A2950000}"/>
    <cellStyle name="Normal 71 2 5 3 3" xfId="10475" xr:uid="{00000000-0005-0000-0000-0000A3950000}"/>
    <cellStyle name="Normal 71 2 5 3 3 2" xfId="40809" xr:uid="{00000000-0005-0000-0000-0000A4950000}"/>
    <cellStyle name="Normal 71 2 5 3 3 3" xfId="25576" xr:uid="{00000000-0005-0000-0000-0000A5950000}"/>
    <cellStyle name="Normal 71 2 5 3 4" xfId="35796" xr:uid="{00000000-0005-0000-0000-0000A6950000}"/>
    <cellStyle name="Normal 71 2 5 3 5" xfId="20563" xr:uid="{00000000-0005-0000-0000-0000A7950000}"/>
    <cellStyle name="Normal 71 2 5 4" xfId="12153" xr:uid="{00000000-0005-0000-0000-0000A8950000}"/>
    <cellStyle name="Normal 71 2 5 4 2" xfId="42484" xr:uid="{00000000-0005-0000-0000-0000A9950000}"/>
    <cellStyle name="Normal 71 2 5 4 3" xfId="27251" xr:uid="{00000000-0005-0000-0000-0000AA950000}"/>
    <cellStyle name="Normal 71 2 5 5" xfId="7132" xr:uid="{00000000-0005-0000-0000-0000AB950000}"/>
    <cellStyle name="Normal 71 2 5 5 2" xfId="37467" xr:uid="{00000000-0005-0000-0000-0000AC950000}"/>
    <cellStyle name="Normal 71 2 5 5 3" xfId="22234" xr:uid="{00000000-0005-0000-0000-0000AD950000}"/>
    <cellStyle name="Normal 71 2 5 6" xfId="32455" xr:uid="{00000000-0005-0000-0000-0000AE950000}"/>
    <cellStyle name="Normal 71 2 5 7" xfId="17221" xr:uid="{00000000-0005-0000-0000-0000AF950000}"/>
    <cellStyle name="Normal 71 2 6" xfId="2914" xr:uid="{00000000-0005-0000-0000-0000B0950000}"/>
    <cellStyle name="Normal 71 2 6 2" xfId="12988" xr:uid="{00000000-0005-0000-0000-0000B1950000}"/>
    <cellStyle name="Normal 71 2 6 2 2" xfId="43319" xr:uid="{00000000-0005-0000-0000-0000B2950000}"/>
    <cellStyle name="Normal 71 2 6 2 3" xfId="28086" xr:uid="{00000000-0005-0000-0000-0000B3950000}"/>
    <cellStyle name="Normal 71 2 6 3" xfId="7968" xr:uid="{00000000-0005-0000-0000-0000B4950000}"/>
    <cellStyle name="Normal 71 2 6 3 2" xfId="38302" xr:uid="{00000000-0005-0000-0000-0000B5950000}"/>
    <cellStyle name="Normal 71 2 6 3 3" xfId="23069" xr:uid="{00000000-0005-0000-0000-0000B6950000}"/>
    <cellStyle name="Normal 71 2 6 4" xfId="33289" xr:uid="{00000000-0005-0000-0000-0000B7950000}"/>
    <cellStyle name="Normal 71 2 6 5" xfId="18056" xr:uid="{00000000-0005-0000-0000-0000B8950000}"/>
    <cellStyle name="Normal 71 2 7" xfId="4607" xr:uid="{00000000-0005-0000-0000-0000B9950000}"/>
    <cellStyle name="Normal 71 2 7 2" xfId="14659" xr:uid="{00000000-0005-0000-0000-0000BA950000}"/>
    <cellStyle name="Normal 71 2 7 2 2" xfId="44990" xr:uid="{00000000-0005-0000-0000-0000BB950000}"/>
    <cellStyle name="Normal 71 2 7 2 3" xfId="29757" xr:uid="{00000000-0005-0000-0000-0000BC950000}"/>
    <cellStyle name="Normal 71 2 7 3" xfId="9639" xr:uid="{00000000-0005-0000-0000-0000BD950000}"/>
    <cellStyle name="Normal 71 2 7 3 2" xfId="39973" xr:uid="{00000000-0005-0000-0000-0000BE950000}"/>
    <cellStyle name="Normal 71 2 7 3 3" xfId="24740" xr:uid="{00000000-0005-0000-0000-0000BF950000}"/>
    <cellStyle name="Normal 71 2 7 4" xfId="34960" xr:uid="{00000000-0005-0000-0000-0000C0950000}"/>
    <cellStyle name="Normal 71 2 7 5" xfId="19727" xr:uid="{00000000-0005-0000-0000-0000C1950000}"/>
    <cellStyle name="Normal 71 2 8" xfId="11317" xr:uid="{00000000-0005-0000-0000-0000C2950000}"/>
    <cellStyle name="Normal 71 2 8 2" xfId="41648" xr:uid="{00000000-0005-0000-0000-0000C3950000}"/>
    <cellStyle name="Normal 71 2 8 3" xfId="26415" xr:uid="{00000000-0005-0000-0000-0000C4950000}"/>
    <cellStyle name="Normal 71 2 9" xfId="6296" xr:uid="{00000000-0005-0000-0000-0000C5950000}"/>
    <cellStyle name="Normal 71 2 9 2" xfId="36631" xr:uid="{00000000-0005-0000-0000-0000C6950000}"/>
    <cellStyle name="Normal 71 2 9 3" xfId="21398" xr:uid="{00000000-0005-0000-0000-0000C7950000}"/>
    <cellStyle name="Normal 71 3" xfId="1260" xr:uid="{00000000-0005-0000-0000-0000C8950000}"/>
    <cellStyle name="Normal 71 3 10" xfId="16437" xr:uid="{00000000-0005-0000-0000-0000C9950000}"/>
    <cellStyle name="Normal 71 3 2" xfId="1479" xr:uid="{00000000-0005-0000-0000-0000CA950000}"/>
    <cellStyle name="Normal 71 3 2 2" xfId="1900" xr:uid="{00000000-0005-0000-0000-0000CB950000}"/>
    <cellStyle name="Normal 71 3 2 2 2" xfId="2739" xr:uid="{00000000-0005-0000-0000-0000CC950000}"/>
    <cellStyle name="Normal 71 3 2 2 2 2" xfId="4429" xr:uid="{00000000-0005-0000-0000-0000CD950000}"/>
    <cellStyle name="Normal 71 3 2 2 2 2 2" xfId="14502" xr:uid="{00000000-0005-0000-0000-0000CE950000}"/>
    <cellStyle name="Normal 71 3 2 2 2 2 2 2" xfId="44833" xr:uid="{00000000-0005-0000-0000-0000CF950000}"/>
    <cellStyle name="Normal 71 3 2 2 2 2 2 3" xfId="29600" xr:uid="{00000000-0005-0000-0000-0000D0950000}"/>
    <cellStyle name="Normal 71 3 2 2 2 2 3" xfId="9482" xr:uid="{00000000-0005-0000-0000-0000D1950000}"/>
    <cellStyle name="Normal 71 3 2 2 2 2 3 2" xfId="39816" xr:uid="{00000000-0005-0000-0000-0000D2950000}"/>
    <cellStyle name="Normal 71 3 2 2 2 2 3 3" xfId="24583" xr:uid="{00000000-0005-0000-0000-0000D3950000}"/>
    <cellStyle name="Normal 71 3 2 2 2 2 4" xfId="34803" xr:uid="{00000000-0005-0000-0000-0000D4950000}"/>
    <cellStyle name="Normal 71 3 2 2 2 2 5" xfId="19570" xr:uid="{00000000-0005-0000-0000-0000D5950000}"/>
    <cellStyle name="Normal 71 3 2 2 2 3" xfId="6121" xr:uid="{00000000-0005-0000-0000-0000D6950000}"/>
    <cellStyle name="Normal 71 3 2 2 2 3 2" xfId="16173" xr:uid="{00000000-0005-0000-0000-0000D7950000}"/>
    <cellStyle name="Normal 71 3 2 2 2 3 2 2" xfId="46504" xr:uid="{00000000-0005-0000-0000-0000D8950000}"/>
    <cellStyle name="Normal 71 3 2 2 2 3 2 3" xfId="31271" xr:uid="{00000000-0005-0000-0000-0000D9950000}"/>
    <cellStyle name="Normal 71 3 2 2 2 3 3" xfId="11153" xr:uid="{00000000-0005-0000-0000-0000DA950000}"/>
    <cellStyle name="Normal 71 3 2 2 2 3 3 2" xfId="41487" xr:uid="{00000000-0005-0000-0000-0000DB950000}"/>
    <cellStyle name="Normal 71 3 2 2 2 3 3 3" xfId="26254" xr:uid="{00000000-0005-0000-0000-0000DC950000}"/>
    <cellStyle name="Normal 71 3 2 2 2 3 4" xfId="36474" xr:uid="{00000000-0005-0000-0000-0000DD950000}"/>
    <cellStyle name="Normal 71 3 2 2 2 3 5" xfId="21241" xr:uid="{00000000-0005-0000-0000-0000DE950000}"/>
    <cellStyle name="Normal 71 3 2 2 2 4" xfId="12831" xr:uid="{00000000-0005-0000-0000-0000DF950000}"/>
    <cellStyle name="Normal 71 3 2 2 2 4 2" xfId="43162" xr:uid="{00000000-0005-0000-0000-0000E0950000}"/>
    <cellStyle name="Normal 71 3 2 2 2 4 3" xfId="27929" xr:uid="{00000000-0005-0000-0000-0000E1950000}"/>
    <cellStyle name="Normal 71 3 2 2 2 5" xfId="7810" xr:uid="{00000000-0005-0000-0000-0000E2950000}"/>
    <cellStyle name="Normal 71 3 2 2 2 5 2" xfId="38145" xr:uid="{00000000-0005-0000-0000-0000E3950000}"/>
    <cellStyle name="Normal 71 3 2 2 2 5 3" xfId="22912" xr:uid="{00000000-0005-0000-0000-0000E4950000}"/>
    <cellStyle name="Normal 71 3 2 2 2 6" xfId="33133" xr:uid="{00000000-0005-0000-0000-0000E5950000}"/>
    <cellStyle name="Normal 71 3 2 2 2 7" xfId="17899" xr:uid="{00000000-0005-0000-0000-0000E6950000}"/>
    <cellStyle name="Normal 71 3 2 2 3" xfId="3592" xr:uid="{00000000-0005-0000-0000-0000E7950000}"/>
    <cellStyle name="Normal 71 3 2 2 3 2" xfId="13666" xr:uid="{00000000-0005-0000-0000-0000E8950000}"/>
    <cellStyle name="Normal 71 3 2 2 3 2 2" xfId="43997" xr:uid="{00000000-0005-0000-0000-0000E9950000}"/>
    <cellStyle name="Normal 71 3 2 2 3 2 3" xfId="28764" xr:uid="{00000000-0005-0000-0000-0000EA950000}"/>
    <cellStyle name="Normal 71 3 2 2 3 3" xfId="8646" xr:uid="{00000000-0005-0000-0000-0000EB950000}"/>
    <cellStyle name="Normal 71 3 2 2 3 3 2" xfId="38980" xr:uid="{00000000-0005-0000-0000-0000EC950000}"/>
    <cellStyle name="Normal 71 3 2 2 3 3 3" xfId="23747" xr:uid="{00000000-0005-0000-0000-0000ED950000}"/>
    <cellStyle name="Normal 71 3 2 2 3 4" xfId="33967" xr:uid="{00000000-0005-0000-0000-0000EE950000}"/>
    <cellStyle name="Normal 71 3 2 2 3 5" xfId="18734" xr:uid="{00000000-0005-0000-0000-0000EF950000}"/>
    <cellStyle name="Normal 71 3 2 2 4" xfId="5285" xr:uid="{00000000-0005-0000-0000-0000F0950000}"/>
    <cellStyle name="Normal 71 3 2 2 4 2" xfId="15337" xr:uid="{00000000-0005-0000-0000-0000F1950000}"/>
    <cellStyle name="Normal 71 3 2 2 4 2 2" xfId="45668" xr:uid="{00000000-0005-0000-0000-0000F2950000}"/>
    <cellStyle name="Normal 71 3 2 2 4 2 3" xfId="30435" xr:uid="{00000000-0005-0000-0000-0000F3950000}"/>
    <cellStyle name="Normal 71 3 2 2 4 3" xfId="10317" xr:uid="{00000000-0005-0000-0000-0000F4950000}"/>
    <cellStyle name="Normal 71 3 2 2 4 3 2" xfId="40651" xr:uid="{00000000-0005-0000-0000-0000F5950000}"/>
    <cellStyle name="Normal 71 3 2 2 4 3 3" xfId="25418" xr:uid="{00000000-0005-0000-0000-0000F6950000}"/>
    <cellStyle name="Normal 71 3 2 2 4 4" xfId="35638" xr:uid="{00000000-0005-0000-0000-0000F7950000}"/>
    <cellStyle name="Normal 71 3 2 2 4 5" xfId="20405" xr:uid="{00000000-0005-0000-0000-0000F8950000}"/>
    <cellStyle name="Normal 71 3 2 2 5" xfId="11995" xr:uid="{00000000-0005-0000-0000-0000F9950000}"/>
    <cellStyle name="Normal 71 3 2 2 5 2" xfId="42326" xr:uid="{00000000-0005-0000-0000-0000FA950000}"/>
    <cellStyle name="Normal 71 3 2 2 5 3" xfId="27093" xr:uid="{00000000-0005-0000-0000-0000FB950000}"/>
    <cellStyle name="Normal 71 3 2 2 6" xfId="6974" xr:uid="{00000000-0005-0000-0000-0000FC950000}"/>
    <cellStyle name="Normal 71 3 2 2 6 2" xfId="37309" xr:uid="{00000000-0005-0000-0000-0000FD950000}"/>
    <cellStyle name="Normal 71 3 2 2 6 3" xfId="22076" xr:uid="{00000000-0005-0000-0000-0000FE950000}"/>
    <cellStyle name="Normal 71 3 2 2 7" xfId="32297" xr:uid="{00000000-0005-0000-0000-0000FF950000}"/>
    <cellStyle name="Normal 71 3 2 2 8" xfId="17063" xr:uid="{00000000-0005-0000-0000-000000960000}"/>
    <cellStyle name="Normal 71 3 2 3" xfId="2321" xr:uid="{00000000-0005-0000-0000-000001960000}"/>
    <cellStyle name="Normal 71 3 2 3 2" xfId="4011" xr:uid="{00000000-0005-0000-0000-000002960000}"/>
    <cellStyle name="Normal 71 3 2 3 2 2" xfId="14084" xr:uid="{00000000-0005-0000-0000-000003960000}"/>
    <cellStyle name="Normal 71 3 2 3 2 2 2" xfId="44415" xr:uid="{00000000-0005-0000-0000-000004960000}"/>
    <cellStyle name="Normal 71 3 2 3 2 2 3" xfId="29182" xr:uid="{00000000-0005-0000-0000-000005960000}"/>
    <cellStyle name="Normal 71 3 2 3 2 3" xfId="9064" xr:uid="{00000000-0005-0000-0000-000006960000}"/>
    <cellStyle name="Normal 71 3 2 3 2 3 2" xfId="39398" xr:uid="{00000000-0005-0000-0000-000007960000}"/>
    <cellStyle name="Normal 71 3 2 3 2 3 3" xfId="24165" xr:uid="{00000000-0005-0000-0000-000008960000}"/>
    <cellStyle name="Normal 71 3 2 3 2 4" xfId="34385" xr:uid="{00000000-0005-0000-0000-000009960000}"/>
    <cellStyle name="Normal 71 3 2 3 2 5" xfId="19152" xr:uid="{00000000-0005-0000-0000-00000A960000}"/>
    <cellStyle name="Normal 71 3 2 3 3" xfId="5703" xr:uid="{00000000-0005-0000-0000-00000B960000}"/>
    <cellStyle name="Normal 71 3 2 3 3 2" xfId="15755" xr:uid="{00000000-0005-0000-0000-00000C960000}"/>
    <cellStyle name="Normal 71 3 2 3 3 2 2" xfId="46086" xr:uid="{00000000-0005-0000-0000-00000D960000}"/>
    <cellStyle name="Normal 71 3 2 3 3 2 3" xfId="30853" xr:uid="{00000000-0005-0000-0000-00000E960000}"/>
    <cellStyle name="Normal 71 3 2 3 3 3" xfId="10735" xr:uid="{00000000-0005-0000-0000-00000F960000}"/>
    <cellStyle name="Normal 71 3 2 3 3 3 2" xfId="41069" xr:uid="{00000000-0005-0000-0000-000010960000}"/>
    <cellStyle name="Normal 71 3 2 3 3 3 3" xfId="25836" xr:uid="{00000000-0005-0000-0000-000011960000}"/>
    <cellStyle name="Normal 71 3 2 3 3 4" xfId="36056" xr:uid="{00000000-0005-0000-0000-000012960000}"/>
    <cellStyle name="Normal 71 3 2 3 3 5" xfId="20823" xr:uid="{00000000-0005-0000-0000-000013960000}"/>
    <cellStyle name="Normal 71 3 2 3 4" xfId="12413" xr:uid="{00000000-0005-0000-0000-000014960000}"/>
    <cellStyle name="Normal 71 3 2 3 4 2" xfId="42744" xr:uid="{00000000-0005-0000-0000-000015960000}"/>
    <cellStyle name="Normal 71 3 2 3 4 3" xfId="27511" xr:uid="{00000000-0005-0000-0000-000016960000}"/>
    <cellStyle name="Normal 71 3 2 3 5" xfId="7392" xr:uid="{00000000-0005-0000-0000-000017960000}"/>
    <cellStyle name="Normal 71 3 2 3 5 2" xfId="37727" xr:uid="{00000000-0005-0000-0000-000018960000}"/>
    <cellStyle name="Normal 71 3 2 3 5 3" xfId="22494" xr:uid="{00000000-0005-0000-0000-000019960000}"/>
    <cellStyle name="Normal 71 3 2 3 6" xfId="32715" xr:uid="{00000000-0005-0000-0000-00001A960000}"/>
    <cellStyle name="Normal 71 3 2 3 7" xfId="17481" xr:uid="{00000000-0005-0000-0000-00001B960000}"/>
    <cellStyle name="Normal 71 3 2 4" xfId="3174" xr:uid="{00000000-0005-0000-0000-00001C960000}"/>
    <cellStyle name="Normal 71 3 2 4 2" xfId="13248" xr:uid="{00000000-0005-0000-0000-00001D960000}"/>
    <cellStyle name="Normal 71 3 2 4 2 2" xfId="43579" xr:uid="{00000000-0005-0000-0000-00001E960000}"/>
    <cellStyle name="Normal 71 3 2 4 2 3" xfId="28346" xr:uid="{00000000-0005-0000-0000-00001F960000}"/>
    <cellStyle name="Normal 71 3 2 4 3" xfId="8228" xr:uid="{00000000-0005-0000-0000-000020960000}"/>
    <cellStyle name="Normal 71 3 2 4 3 2" xfId="38562" xr:uid="{00000000-0005-0000-0000-000021960000}"/>
    <cellStyle name="Normal 71 3 2 4 3 3" xfId="23329" xr:uid="{00000000-0005-0000-0000-000022960000}"/>
    <cellStyle name="Normal 71 3 2 4 4" xfId="33549" xr:uid="{00000000-0005-0000-0000-000023960000}"/>
    <cellStyle name="Normal 71 3 2 4 5" xfId="18316" xr:uid="{00000000-0005-0000-0000-000024960000}"/>
    <cellStyle name="Normal 71 3 2 5" xfId="4867" xr:uid="{00000000-0005-0000-0000-000025960000}"/>
    <cellStyle name="Normal 71 3 2 5 2" xfId="14919" xr:uid="{00000000-0005-0000-0000-000026960000}"/>
    <cellStyle name="Normal 71 3 2 5 2 2" xfId="45250" xr:uid="{00000000-0005-0000-0000-000027960000}"/>
    <cellStyle name="Normal 71 3 2 5 2 3" xfId="30017" xr:uid="{00000000-0005-0000-0000-000028960000}"/>
    <cellStyle name="Normal 71 3 2 5 3" xfId="9899" xr:uid="{00000000-0005-0000-0000-000029960000}"/>
    <cellStyle name="Normal 71 3 2 5 3 2" xfId="40233" xr:uid="{00000000-0005-0000-0000-00002A960000}"/>
    <cellStyle name="Normal 71 3 2 5 3 3" xfId="25000" xr:uid="{00000000-0005-0000-0000-00002B960000}"/>
    <cellStyle name="Normal 71 3 2 5 4" xfId="35220" xr:uid="{00000000-0005-0000-0000-00002C960000}"/>
    <cellStyle name="Normal 71 3 2 5 5" xfId="19987" xr:uid="{00000000-0005-0000-0000-00002D960000}"/>
    <cellStyle name="Normal 71 3 2 6" xfId="11577" xr:uid="{00000000-0005-0000-0000-00002E960000}"/>
    <cellStyle name="Normal 71 3 2 6 2" xfId="41908" xr:uid="{00000000-0005-0000-0000-00002F960000}"/>
    <cellStyle name="Normal 71 3 2 6 3" xfId="26675" xr:uid="{00000000-0005-0000-0000-000030960000}"/>
    <cellStyle name="Normal 71 3 2 7" xfId="6556" xr:uid="{00000000-0005-0000-0000-000031960000}"/>
    <cellStyle name="Normal 71 3 2 7 2" xfId="36891" xr:uid="{00000000-0005-0000-0000-000032960000}"/>
    <cellStyle name="Normal 71 3 2 7 3" xfId="21658" xr:uid="{00000000-0005-0000-0000-000033960000}"/>
    <cellStyle name="Normal 71 3 2 8" xfId="31879" xr:uid="{00000000-0005-0000-0000-000034960000}"/>
    <cellStyle name="Normal 71 3 2 9" xfId="16645" xr:uid="{00000000-0005-0000-0000-000035960000}"/>
    <cellStyle name="Normal 71 3 3" xfId="1692" xr:uid="{00000000-0005-0000-0000-000036960000}"/>
    <cellStyle name="Normal 71 3 3 2" xfId="2531" xr:uid="{00000000-0005-0000-0000-000037960000}"/>
    <cellStyle name="Normal 71 3 3 2 2" xfId="4221" xr:uid="{00000000-0005-0000-0000-000038960000}"/>
    <cellStyle name="Normal 71 3 3 2 2 2" xfId="14294" xr:uid="{00000000-0005-0000-0000-000039960000}"/>
    <cellStyle name="Normal 71 3 3 2 2 2 2" xfId="44625" xr:uid="{00000000-0005-0000-0000-00003A960000}"/>
    <cellStyle name="Normal 71 3 3 2 2 2 3" xfId="29392" xr:uid="{00000000-0005-0000-0000-00003B960000}"/>
    <cellStyle name="Normal 71 3 3 2 2 3" xfId="9274" xr:uid="{00000000-0005-0000-0000-00003C960000}"/>
    <cellStyle name="Normal 71 3 3 2 2 3 2" xfId="39608" xr:uid="{00000000-0005-0000-0000-00003D960000}"/>
    <cellStyle name="Normal 71 3 3 2 2 3 3" xfId="24375" xr:uid="{00000000-0005-0000-0000-00003E960000}"/>
    <cellStyle name="Normal 71 3 3 2 2 4" xfId="34595" xr:uid="{00000000-0005-0000-0000-00003F960000}"/>
    <cellStyle name="Normal 71 3 3 2 2 5" xfId="19362" xr:uid="{00000000-0005-0000-0000-000040960000}"/>
    <cellStyle name="Normal 71 3 3 2 3" xfId="5913" xr:uid="{00000000-0005-0000-0000-000041960000}"/>
    <cellStyle name="Normal 71 3 3 2 3 2" xfId="15965" xr:uid="{00000000-0005-0000-0000-000042960000}"/>
    <cellStyle name="Normal 71 3 3 2 3 2 2" xfId="46296" xr:uid="{00000000-0005-0000-0000-000043960000}"/>
    <cellStyle name="Normal 71 3 3 2 3 2 3" xfId="31063" xr:uid="{00000000-0005-0000-0000-000044960000}"/>
    <cellStyle name="Normal 71 3 3 2 3 3" xfId="10945" xr:uid="{00000000-0005-0000-0000-000045960000}"/>
    <cellStyle name="Normal 71 3 3 2 3 3 2" xfId="41279" xr:uid="{00000000-0005-0000-0000-000046960000}"/>
    <cellStyle name="Normal 71 3 3 2 3 3 3" xfId="26046" xr:uid="{00000000-0005-0000-0000-000047960000}"/>
    <cellStyle name="Normal 71 3 3 2 3 4" xfId="36266" xr:uid="{00000000-0005-0000-0000-000048960000}"/>
    <cellStyle name="Normal 71 3 3 2 3 5" xfId="21033" xr:uid="{00000000-0005-0000-0000-000049960000}"/>
    <cellStyle name="Normal 71 3 3 2 4" xfId="12623" xr:uid="{00000000-0005-0000-0000-00004A960000}"/>
    <cellStyle name="Normal 71 3 3 2 4 2" xfId="42954" xr:uid="{00000000-0005-0000-0000-00004B960000}"/>
    <cellStyle name="Normal 71 3 3 2 4 3" xfId="27721" xr:uid="{00000000-0005-0000-0000-00004C960000}"/>
    <cellStyle name="Normal 71 3 3 2 5" xfId="7602" xr:uid="{00000000-0005-0000-0000-00004D960000}"/>
    <cellStyle name="Normal 71 3 3 2 5 2" xfId="37937" xr:uid="{00000000-0005-0000-0000-00004E960000}"/>
    <cellStyle name="Normal 71 3 3 2 5 3" xfId="22704" xr:uid="{00000000-0005-0000-0000-00004F960000}"/>
    <cellStyle name="Normal 71 3 3 2 6" xfId="32925" xr:uid="{00000000-0005-0000-0000-000050960000}"/>
    <cellStyle name="Normal 71 3 3 2 7" xfId="17691" xr:uid="{00000000-0005-0000-0000-000051960000}"/>
    <cellStyle name="Normal 71 3 3 3" xfId="3384" xr:uid="{00000000-0005-0000-0000-000052960000}"/>
    <cellStyle name="Normal 71 3 3 3 2" xfId="13458" xr:uid="{00000000-0005-0000-0000-000053960000}"/>
    <cellStyle name="Normal 71 3 3 3 2 2" xfId="43789" xr:uid="{00000000-0005-0000-0000-000054960000}"/>
    <cellStyle name="Normal 71 3 3 3 2 3" xfId="28556" xr:uid="{00000000-0005-0000-0000-000055960000}"/>
    <cellStyle name="Normal 71 3 3 3 3" xfId="8438" xr:uid="{00000000-0005-0000-0000-000056960000}"/>
    <cellStyle name="Normal 71 3 3 3 3 2" xfId="38772" xr:uid="{00000000-0005-0000-0000-000057960000}"/>
    <cellStyle name="Normal 71 3 3 3 3 3" xfId="23539" xr:uid="{00000000-0005-0000-0000-000058960000}"/>
    <cellStyle name="Normal 71 3 3 3 4" xfId="33759" xr:uid="{00000000-0005-0000-0000-000059960000}"/>
    <cellStyle name="Normal 71 3 3 3 5" xfId="18526" xr:uid="{00000000-0005-0000-0000-00005A960000}"/>
    <cellStyle name="Normal 71 3 3 4" xfId="5077" xr:uid="{00000000-0005-0000-0000-00005B960000}"/>
    <cellStyle name="Normal 71 3 3 4 2" xfId="15129" xr:uid="{00000000-0005-0000-0000-00005C960000}"/>
    <cellStyle name="Normal 71 3 3 4 2 2" xfId="45460" xr:uid="{00000000-0005-0000-0000-00005D960000}"/>
    <cellStyle name="Normal 71 3 3 4 2 3" xfId="30227" xr:uid="{00000000-0005-0000-0000-00005E960000}"/>
    <cellStyle name="Normal 71 3 3 4 3" xfId="10109" xr:uid="{00000000-0005-0000-0000-00005F960000}"/>
    <cellStyle name="Normal 71 3 3 4 3 2" xfId="40443" xr:uid="{00000000-0005-0000-0000-000060960000}"/>
    <cellStyle name="Normal 71 3 3 4 3 3" xfId="25210" xr:uid="{00000000-0005-0000-0000-000061960000}"/>
    <cellStyle name="Normal 71 3 3 4 4" xfId="35430" xr:uid="{00000000-0005-0000-0000-000062960000}"/>
    <cellStyle name="Normal 71 3 3 4 5" xfId="20197" xr:uid="{00000000-0005-0000-0000-000063960000}"/>
    <cellStyle name="Normal 71 3 3 5" xfId="11787" xr:uid="{00000000-0005-0000-0000-000064960000}"/>
    <cellStyle name="Normal 71 3 3 5 2" xfId="42118" xr:uid="{00000000-0005-0000-0000-000065960000}"/>
    <cellStyle name="Normal 71 3 3 5 3" xfId="26885" xr:uid="{00000000-0005-0000-0000-000066960000}"/>
    <cellStyle name="Normal 71 3 3 6" xfId="6766" xr:uid="{00000000-0005-0000-0000-000067960000}"/>
    <cellStyle name="Normal 71 3 3 6 2" xfId="37101" xr:uid="{00000000-0005-0000-0000-000068960000}"/>
    <cellStyle name="Normal 71 3 3 6 3" xfId="21868" xr:uid="{00000000-0005-0000-0000-000069960000}"/>
    <cellStyle name="Normal 71 3 3 7" xfId="32089" xr:uid="{00000000-0005-0000-0000-00006A960000}"/>
    <cellStyle name="Normal 71 3 3 8" xfId="16855" xr:uid="{00000000-0005-0000-0000-00006B960000}"/>
    <cellStyle name="Normal 71 3 4" xfId="2113" xr:uid="{00000000-0005-0000-0000-00006C960000}"/>
    <cellStyle name="Normal 71 3 4 2" xfId="3803" xr:uid="{00000000-0005-0000-0000-00006D960000}"/>
    <cellStyle name="Normal 71 3 4 2 2" xfId="13876" xr:uid="{00000000-0005-0000-0000-00006E960000}"/>
    <cellStyle name="Normal 71 3 4 2 2 2" xfId="44207" xr:uid="{00000000-0005-0000-0000-00006F960000}"/>
    <cellStyle name="Normal 71 3 4 2 2 3" xfId="28974" xr:uid="{00000000-0005-0000-0000-000070960000}"/>
    <cellStyle name="Normal 71 3 4 2 3" xfId="8856" xr:uid="{00000000-0005-0000-0000-000071960000}"/>
    <cellStyle name="Normal 71 3 4 2 3 2" xfId="39190" xr:uid="{00000000-0005-0000-0000-000072960000}"/>
    <cellStyle name="Normal 71 3 4 2 3 3" xfId="23957" xr:uid="{00000000-0005-0000-0000-000073960000}"/>
    <cellStyle name="Normal 71 3 4 2 4" xfId="34177" xr:uid="{00000000-0005-0000-0000-000074960000}"/>
    <cellStyle name="Normal 71 3 4 2 5" xfId="18944" xr:uid="{00000000-0005-0000-0000-000075960000}"/>
    <cellStyle name="Normal 71 3 4 3" xfId="5495" xr:uid="{00000000-0005-0000-0000-000076960000}"/>
    <cellStyle name="Normal 71 3 4 3 2" xfId="15547" xr:uid="{00000000-0005-0000-0000-000077960000}"/>
    <cellStyle name="Normal 71 3 4 3 2 2" xfId="45878" xr:uid="{00000000-0005-0000-0000-000078960000}"/>
    <cellStyle name="Normal 71 3 4 3 2 3" xfId="30645" xr:uid="{00000000-0005-0000-0000-000079960000}"/>
    <cellStyle name="Normal 71 3 4 3 3" xfId="10527" xr:uid="{00000000-0005-0000-0000-00007A960000}"/>
    <cellStyle name="Normal 71 3 4 3 3 2" xfId="40861" xr:uid="{00000000-0005-0000-0000-00007B960000}"/>
    <cellStyle name="Normal 71 3 4 3 3 3" xfId="25628" xr:uid="{00000000-0005-0000-0000-00007C960000}"/>
    <cellStyle name="Normal 71 3 4 3 4" xfId="35848" xr:uid="{00000000-0005-0000-0000-00007D960000}"/>
    <cellStyle name="Normal 71 3 4 3 5" xfId="20615" xr:uid="{00000000-0005-0000-0000-00007E960000}"/>
    <cellStyle name="Normal 71 3 4 4" xfId="12205" xr:uid="{00000000-0005-0000-0000-00007F960000}"/>
    <cellStyle name="Normal 71 3 4 4 2" xfId="42536" xr:uid="{00000000-0005-0000-0000-000080960000}"/>
    <cellStyle name="Normal 71 3 4 4 3" xfId="27303" xr:uid="{00000000-0005-0000-0000-000081960000}"/>
    <cellStyle name="Normal 71 3 4 5" xfId="7184" xr:uid="{00000000-0005-0000-0000-000082960000}"/>
    <cellStyle name="Normal 71 3 4 5 2" xfId="37519" xr:uid="{00000000-0005-0000-0000-000083960000}"/>
    <cellStyle name="Normal 71 3 4 5 3" xfId="22286" xr:uid="{00000000-0005-0000-0000-000084960000}"/>
    <cellStyle name="Normal 71 3 4 6" xfId="32507" xr:uid="{00000000-0005-0000-0000-000085960000}"/>
    <cellStyle name="Normal 71 3 4 7" xfId="17273" xr:uid="{00000000-0005-0000-0000-000086960000}"/>
    <cellStyle name="Normal 71 3 5" xfId="2966" xr:uid="{00000000-0005-0000-0000-000087960000}"/>
    <cellStyle name="Normal 71 3 5 2" xfId="13040" xr:uid="{00000000-0005-0000-0000-000088960000}"/>
    <cellStyle name="Normal 71 3 5 2 2" xfId="43371" xr:uid="{00000000-0005-0000-0000-000089960000}"/>
    <cellStyle name="Normal 71 3 5 2 3" xfId="28138" xr:uid="{00000000-0005-0000-0000-00008A960000}"/>
    <cellStyle name="Normal 71 3 5 3" xfId="8020" xr:uid="{00000000-0005-0000-0000-00008B960000}"/>
    <cellStyle name="Normal 71 3 5 3 2" xfId="38354" xr:uid="{00000000-0005-0000-0000-00008C960000}"/>
    <cellStyle name="Normal 71 3 5 3 3" xfId="23121" xr:uid="{00000000-0005-0000-0000-00008D960000}"/>
    <cellStyle name="Normal 71 3 5 4" xfId="33341" xr:uid="{00000000-0005-0000-0000-00008E960000}"/>
    <cellStyle name="Normal 71 3 5 5" xfId="18108" xr:uid="{00000000-0005-0000-0000-00008F960000}"/>
    <cellStyle name="Normal 71 3 6" xfId="4659" xr:uid="{00000000-0005-0000-0000-000090960000}"/>
    <cellStyle name="Normal 71 3 6 2" xfId="14711" xr:uid="{00000000-0005-0000-0000-000091960000}"/>
    <cellStyle name="Normal 71 3 6 2 2" xfId="45042" xr:uid="{00000000-0005-0000-0000-000092960000}"/>
    <cellStyle name="Normal 71 3 6 2 3" xfId="29809" xr:uid="{00000000-0005-0000-0000-000093960000}"/>
    <cellStyle name="Normal 71 3 6 3" xfId="9691" xr:uid="{00000000-0005-0000-0000-000094960000}"/>
    <cellStyle name="Normal 71 3 6 3 2" xfId="40025" xr:uid="{00000000-0005-0000-0000-000095960000}"/>
    <cellStyle name="Normal 71 3 6 3 3" xfId="24792" xr:uid="{00000000-0005-0000-0000-000096960000}"/>
    <cellStyle name="Normal 71 3 6 4" xfId="35012" xr:uid="{00000000-0005-0000-0000-000097960000}"/>
    <cellStyle name="Normal 71 3 6 5" xfId="19779" xr:uid="{00000000-0005-0000-0000-000098960000}"/>
    <cellStyle name="Normal 71 3 7" xfId="11369" xr:uid="{00000000-0005-0000-0000-000099960000}"/>
    <cellStyle name="Normal 71 3 7 2" xfId="41700" xr:uid="{00000000-0005-0000-0000-00009A960000}"/>
    <cellStyle name="Normal 71 3 7 3" xfId="26467" xr:uid="{00000000-0005-0000-0000-00009B960000}"/>
    <cellStyle name="Normal 71 3 8" xfId="6348" xr:uid="{00000000-0005-0000-0000-00009C960000}"/>
    <cellStyle name="Normal 71 3 8 2" xfId="36683" xr:uid="{00000000-0005-0000-0000-00009D960000}"/>
    <cellStyle name="Normal 71 3 8 3" xfId="21450" xr:uid="{00000000-0005-0000-0000-00009E960000}"/>
    <cellStyle name="Normal 71 3 9" xfId="31672" xr:uid="{00000000-0005-0000-0000-00009F960000}"/>
    <cellStyle name="Normal 71 4" xfId="1373" xr:uid="{00000000-0005-0000-0000-0000A0960000}"/>
    <cellStyle name="Normal 71 4 2" xfId="1796" xr:uid="{00000000-0005-0000-0000-0000A1960000}"/>
    <cellStyle name="Normal 71 4 2 2" xfId="2635" xr:uid="{00000000-0005-0000-0000-0000A2960000}"/>
    <cellStyle name="Normal 71 4 2 2 2" xfId="4325" xr:uid="{00000000-0005-0000-0000-0000A3960000}"/>
    <cellStyle name="Normal 71 4 2 2 2 2" xfId="14398" xr:uid="{00000000-0005-0000-0000-0000A4960000}"/>
    <cellStyle name="Normal 71 4 2 2 2 2 2" xfId="44729" xr:uid="{00000000-0005-0000-0000-0000A5960000}"/>
    <cellStyle name="Normal 71 4 2 2 2 2 3" xfId="29496" xr:uid="{00000000-0005-0000-0000-0000A6960000}"/>
    <cellStyle name="Normal 71 4 2 2 2 3" xfId="9378" xr:uid="{00000000-0005-0000-0000-0000A7960000}"/>
    <cellStyle name="Normal 71 4 2 2 2 3 2" xfId="39712" xr:uid="{00000000-0005-0000-0000-0000A8960000}"/>
    <cellStyle name="Normal 71 4 2 2 2 3 3" xfId="24479" xr:uid="{00000000-0005-0000-0000-0000A9960000}"/>
    <cellStyle name="Normal 71 4 2 2 2 4" xfId="34699" xr:uid="{00000000-0005-0000-0000-0000AA960000}"/>
    <cellStyle name="Normal 71 4 2 2 2 5" xfId="19466" xr:uid="{00000000-0005-0000-0000-0000AB960000}"/>
    <cellStyle name="Normal 71 4 2 2 3" xfId="6017" xr:uid="{00000000-0005-0000-0000-0000AC960000}"/>
    <cellStyle name="Normal 71 4 2 2 3 2" xfId="16069" xr:uid="{00000000-0005-0000-0000-0000AD960000}"/>
    <cellStyle name="Normal 71 4 2 2 3 2 2" xfId="46400" xr:uid="{00000000-0005-0000-0000-0000AE960000}"/>
    <cellStyle name="Normal 71 4 2 2 3 2 3" xfId="31167" xr:uid="{00000000-0005-0000-0000-0000AF960000}"/>
    <cellStyle name="Normal 71 4 2 2 3 3" xfId="11049" xr:uid="{00000000-0005-0000-0000-0000B0960000}"/>
    <cellStyle name="Normal 71 4 2 2 3 3 2" xfId="41383" xr:uid="{00000000-0005-0000-0000-0000B1960000}"/>
    <cellStyle name="Normal 71 4 2 2 3 3 3" xfId="26150" xr:uid="{00000000-0005-0000-0000-0000B2960000}"/>
    <cellStyle name="Normal 71 4 2 2 3 4" xfId="36370" xr:uid="{00000000-0005-0000-0000-0000B3960000}"/>
    <cellStyle name="Normal 71 4 2 2 3 5" xfId="21137" xr:uid="{00000000-0005-0000-0000-0000B4960000}"/>
    <cellStyle name="Normal 71 4 2 2 4" xfId="12727" xr:uid="{00000000-0005-0000-0000-0000B5960000}"/>
    <cellStyle name="Normal 71 4 2 2 4 2" xfId="43058" xr:uid="{00000000-0005-0000-0000-0000B6960000}"/>
    <cellStyle name="Normal 71 4 2 2 4 3" xfId="27825" xr:uid="{00000000-0005-0000-0000-0000B7960000}"/>
    <cellStyle name="Normal 71 4 2 2 5" xfId="7706" xr:uid="{00000000-0005-0000-0000-0000B8960000}"/>
    <cellStyle name="Normal 71 4 2 2 5 2" xfId="38041" xr:uid="{00000000-0005-0000-0000-0000B9960000}"/>
    <cellStyle name="Normal 71 4 2 2 5 3" xfId="22808" xr:uid="{00000000-0005-0000-0000-0000BA960000}"/>
    <cellStyle name="Normal 71 4 2 2 6" xfId="33029" xr:uid="{00000000-0005-0000-0000-0000BB960000}"/>
    <cellStyle name="Normal 71 4 2 2 7" xfId="17795" xr:uid="{00000000-0005-0000-0000-0000BC960000}"/>
    <cellStyle name="Normal 71 4 2 3" xfId="3488" xr:uid="{00000000-0005-0000-0000-0000BD960000}"/>
    <cellStyle name="Normal 71 4 2 3 2" xfId="13562" xr:uid="{00000000-0005-0000-0000-0000BE960000}"/>
    <cellStyle name="Normal 71 4 2 3 2 2" xfId="43893" xr:uid="{00000000-0005-0000-0000-0000BF960000}"/>
    <cellStyle name="Normal 71 4 2 3 2 3" xfId="28660" xr:uid="{00000000-0005-0000-0000-0000C0960000}"/>
    <cellStyle name="Normal 71 4 2 3 3" xfId="8542" xr:uid="{00000000-0005-0000-0000-0000C1960000}"/>
    <cellStyle name="Normal 71 4 2 3 3 2" xfId="38876" xr:uid="{00000000-0005-0000-0000-0000C2960000}"/>
    <cellStyle name="Normal 71 4 2 3 3 3" xfId="23643" xr:uid="{00000000-0005-0000-0000-0000C3960000}"/>
    <cellStyle name="Normal 71 4 2 3 4" xfId="33863" xr:uid="{00000000-0005-0000-0000-0000C4960000}"/>
    <cellStyle name="Normal 71 4 2 3 5" xfId="18630" xr:uid="{00000000-0005-0000-0000-0000C5960000}"/>
    <cellStyle name="Normal 71 4 2 4" xfId="5181" xr:uid="{00000000-0005-0000-0000-0000C6960000}"/>
    <cellStyle name="Normal 71 4 2 4 2" xfId="15233" xr:uid="{00000000-0005-0000-0000-0000C7960000}"/>
    <cellStyle name="Normal 71 4 2 4 2 2" xfId="45564" xr:uid="{00000000-0005-0000-0000-0000C8960000}"/>
    <cellStyle name="Normal 71 4 2 4 2 3" xfId="30331" xr:uid="{00000000-0005-0000-0000-0000C9960000}"/>
    <cellStyle name="Normal 71 4 2 4 3" xfId="10213" xr:uid="{00000000-0005-0000-0000-0000CA960000}"/>
    <cellStyle name="Normal 71 4 2 4 3 2" xfId="40547" xr:uid="{00000000-0005-0000-0000-0000CB960000}"/>
    <cellStyle name="Normal 71 4 2 4 3 3" xfId="25314" xr:uid="{00000000-0005-0000-0000-0000CC960000}"/>
    <cellStyle name="Normal 71 4 2 4 4" xfId="35534" xr:uid="{00000000-0005-0000-0000-0000CD960000}"/>
    <cellStyle name="Normal 71 4 2 4 5" xfId="20301" xr:uid="{00000000-0005-0000-0000-0000CE960000}"/>
    <cellStyle name="Normal 71 4 2 5" xfId="11891" xr:uid="{00000000-0005-0000-0000-0000CF960000}"/>
    <cellStyle name="Normal 71 4 2 5 2" xfId="42222" xr:uid="{00000000-0005-0000-0000-0000D0960000}"/>
    <cellStyle name="Normal 71 4 2 5 3" xfId="26989" xr:uid="{00000000-0005-0000-0000-0000D1960000}"/>
    <cellStyle name="Normal 71 4 2 6" xfId="6870" xr:uid="{00000000-0005-0000-0000-0000D2960000}"/>
    <cellStyle name="Normal 71 4 2 6 2" xfId="37205" xr:uid="{00000000-0005-0000-0000-0000D3960000}"/>
    <cellStyle name="Normal 71 4 2 6 3" xfId="21972" xr:uid="{00000000-0005-0000-0000-0000D4960000}"/>
    <cellStyle name="Normal 71 4 2 7" xfId="32193" xr:uid="{00000000-0005-0000-0000-0000D5960000}"/>
    <cellStyle name="Normal 71 4 2 8" xfId="16959" xr:uid="{00000000-0005-0000-0000-0000D6960000}"/>
    <cellStyle name="Normal 71 4 3" xfId="2217" xr:uid="{00000000-0005-0000-0000-0000D7960000}"/>
    <cellStyle name="Normal 71 4 3 2" xfId="3907" xr:uid="{00000000-0005-0000-0000-0000D8960000}"/>
    <cellStyle name="Normal 71 4 3 2 2" xfId="13980" xr:uid="{00000000-0005-0000-0000-0000D9960000}"/>
    <cellStyle name="Normal 71 4 3 2 2 2" xfId="44311" xr:uid="{00000000-0005-0000-0000-0000DA960000}"/>
    <cellStyle name="Normal 71 4 3 2 2 3" xfId="29078" xr:uid="{00000000-0005-0000-0000-0000DB960000}"/>
    <cellStyle name="Normal 71 4 3 2 3" xfId="8960" xr:uid="{00000000-0005-0000-0000-0000DC960000}"/>
    <cellStyle name="Normal 71 4 3 2 3 2" xfId="39294" xr:uid="{00000000-0005-0000-0000-0000DD960000}"/>
    <cellStyle name="Normal 71 4 3 2 3 3" xfId="24061" xr:uid="{00000000-0005-0000-0000-0000DE960000}"/>
    <cellStyle name="Normal 71 4 3 2 4" xfId="34281" xr:uid="{00000000-0005-0000-0000-0000DF960000}"/>
    <cellStyle name="Normal 71 4 3 2 5" xfId="19048" xr:uid="{00000000-0005-0000-0000-0000E0960000}"/>
    <cellStyle name="Normal 71 4 3 3" xfId="5599" xr:uid="{00000000-0005-0000-0000-0000E1960000}"/>
    <cellStyle name="Normal 71 4 3 3 2" xfId="15651" xr:uid="{00000000-0005-0000-0000-0000E2960000}"/>
    <cellStyle name="Normal 71 4 3 3 2 2" xfId="45982" xr:uid="{00000000-0005-0000-0000-0000E3960000}"/>
    <cellStyle name="Normal 71 4 3 3 2 3" xfId="30749" xr:uid="{00000000-0005-0000-0000-0000E4960000}"/>
    <cellStyle name="Normal 71 4 3 3 3" xfId="10631" xr:uid="{00000000-0005-0000-0000-0000E5960000}"/>
    <cellStyle name="Normal 71 4 3 3 3 2" xfId="40965" xr:uid="{00000000-0005-0000-0000-0000E6960000}"/>
    <cellStyle name="Normal 71 4 3 3 3 3" xfId="25732" xr:uid="{00000000-0005-0000-0000-0000E7960000}"/>
    <cellStyle name="Normal 71 4 3 3 4" xfId="35952" xr:uid="{00000000-0005-0000-0000-0000E8960000}"/>
    <cellStyle name="Normal 71 4 3 3 5" xfId="20719" xr:uid="{00000000-0005-0000-0000-0000E9960000}"/>
    <cellStyle name="Normal 71 4 3 4" xfId="12309" xr:uid="{00000000-0005-0000-0000-0000EA960000}"/>
    <cellStyle name="Normal 71 4 3 4 2" xfId="42640" xr:uid="{00000000-0005-0000-0000-0000EB960000}"/>
    <cellStyle name="Normal 71 4 3 4 3" xfId="27407" xr:uid="{00000000-0005-0000-0000-0000EC960000}"/>
    <cellStyle name="Normal 71 4 3 5" xfId="7288" xr:uid="{00000000-0005-0000-0000-0000ED960000}"/>
    <cellStyle name="Normal 71 4 3 5 2" xfId="37623" xr:uid="{00000000-0005-0000-0000-0000EE960000}"/>
    <cellStyle name="Normal 71 4 3 5 3" xfId="22390" xr:uid="{00000000-0005-0000-0000-0000EF960000}"/>
    <cellStyle name="Normal 71 4 3 6" xfId="32611" xr:uid="{00000000-0005-0000-0000-0000F0960000}"/>
    <cellStyle name="Normal 71 4 3 7" xfId="17377" xr:uid="{00000000-0005-0000-0000-0000F1960000}"/>
    <cellStyle name="Normal 71 4 4" xfId="3070" xr:uid="{00000000-0005-0000-0000-0000F2960000}"/>
    <cellStyle name="Normal 71 4 4 2" xfId="13144" xr:uid="{00000000-0005-0000-0000-0000F3960000}"/>
    <cellStyle name="Normal 71 4 4 2 2" xfId="43475" xr:uid="{00000000-0005-0000-0000-0000F4960000}"/>
    <cellStyle name="Normal 71 4 4 2 3" xfId="28242" xr:uid="{00000000-0005-0000-0000-0000F5960000}"/>
    <cellStyle name="Normal 71 4 4 3" xfId="8124" xr:uid="{00000000-0005-0000-0000-0000F6960000}"/>
    <cellStyle name="Normal 71 4 4 3 2" xfId="38458" xr:uid="{00000000-0005-0000-0000-0000F7960000}"/>
    <cellStyle name="Normal 71 4 4 3 3" xfId="23225" xr:uid="{00000000-0005-0000-0000-0000F8960000}"/>
    <cellStyle name="Normal 71 4 4 4" xfId="33445" xr:uid="{00000000-0005-0000-0000-0000F9960000}"/>
    <cellStyle name="Normal 71 4 4 5" xfId="18212" xr:uid="{00000000-0005-0000-0000-0000FA960000}"/>
    <cellStyle name="Normal 71 4 5" xfId="4763" xr:uid="{00000000-0005-0000-0000-0000FB960000}"/>
    <cellStyle name="Normal 71 4 5 2" xfId="14815" xr:uid="{00000000-0005-0000-0000-0000FC960000}"/>
    <cellStyle name="Normal 71 4 5 2 2" xfId="45146" xr:uid="{00000000-0005-0000-0000-0000FD960000}"/>
    <cellStyle name="Normal 71 4 5 2 3" xfId="29913" xr:uid="{00000000-0005-0000-0000-0000FE960000}"/>
    <cellStyle name="Normal 71 4 5 3" xfId="9795" xr:uid="{00000000-0005-0000-0000-0000FF960000}"/>
    <cellStyle name="Normal 71 4 5 3 2" xfId="40129" xr:uid="{00000000-0005-0000-0000-000000970000}"/>
    <cellStyle name="Normal 71 4 5 3 3" xfId="24896" xr:uid="{00000000-0005-0000-0000-000001970000}"/>
    <cellStyle name="Normal 71 4 5 4" xfId="35116" xr:uid="{00000000-0005-0000-0000-000002970000}"/>
    <cellStyle name="Normal 71 4 5 5" xfId="19883" xr:uid="{00000000-0005-0000-0000-000003970000}"/>
    <cellStyle name="Normal 71 4 6" xfId="11473" xr:uid="{00000000-0005-0000-0000-000004970000}"/>
    <cellStyle name="Normal 71 4 6 2" xfId="41804" xr:uid="{00000000-0005-0000-0000-000005970000}"/>
    <cellStyle name="Normal 71 4 6 3" xfId="26571" xr:uid="{00000000-0005-0000-0000-000006970000}"/>
    <cellStyle name="Normal 71 4 7" xfId="6452" xr:uid="{00000000-0005-0000-0000-000007970000}"/>
    <cellStyle name="Normal 71 4 7 2" xfId="36787" xr:uid="{00000000-0005-0000-0000-000008970000}"/>
    <cellStyle name="Normal 71 4 7 3" xfId="21554" xr:uid="{00000000-0005-0000-0000-000009970000}"/>
    <cellStyle name="Normal 71 4 8" xfId="31775" xr:uid="{00000000-0005-0000-0000-00000A970000}"/>
    <cellStyle name="Normal 71 4 9" xfId="16541" xr:uid="{00000000-0005-0000-0000-00000B970000}"/>
    <cellStyle name="Normal 71 5" xfId="1586" xr:uid="{00000000-0005-0000-0000-00000C970000}"/>
    <cellStyle name="Normal 71 5 2" xfId="2427" xr:uid="{00000000-0005-0000-0000-00000D970000}"/>
    <cellStyle name="Normal 71 5 2 2" xfId="4117" xr:uid="{00000000-0005-0000-0000-00000E970000}"/>
    <cellStyle name="Normal 71 5 2 2 2" xfId="14190" xr:uid="{00000000-0005-0000-0000-00000F970000}"/>
    <cellStyle name="Normal 71 5 2 2 2 2" xfId="44521" xr:uid="{00000000-0005-0000-0000-000010970000}"/>
    <cellStyle name="Normal 71 5 2 2 2 3" xfId="29288" xr:uid="{00000000-0005-0000-0000-000011970000}"/>
    <cellStyle name="Normal 71 5 2 2 3" xfId="9170" xr:uid="{00000000-0005-0000-0000-000012970000}"/>
    <cellStyle name="Normal 71 5 2 2 3 2" xfId="39504" xr:uid="{00000000-0005-0000-0000-000013970000}"/>
    <cellStyle name="Normal 71 5 2 2 3 3" xfId="24271" xr:uid="{00000000-0005-0000-0000-000014970000}"/>
    <cellStyle name="Normal 71 5 2 2 4" xfId="34491" xr:uid="{00000000-0005-0000-0000-000015970000}"/>
    <cellStyle name="Normal 71 5 2 2 5" xfId="19258" xr:uid="{00000000-0005-0000-0000-000016970000}"/>
    <cellStyle name="Normal 71 5 2 3" xfId="5809" xr:uid="{00000000-0005-0000-0000-000017970000}"/>
    <cellStyle name="Normal 71 5 2 3 2" xfId="15861" xr:uid="{00000000-0005-0000-0000-000018970000}"/>
    <cellStyle name="Normal 71 5 2 3 2 2" xfId="46192" xr:uid="{00000000-0005-0000-0000-000019970000}"/>
    <cellStyle name="Normal 71 5 2 3 2 3" xfId="30959" xr:uid="{00000000-0005-0000-0000-00001A970000}"/>
    <cellStyle name="Normal 71 5 2 3 3" xfId="10841" xr:uid="{00000000-0005-0000-0000-00001B970000}"/>
    <cellStyle name="Normal 71 5 2 3 3 2" xfId="41175" xr:uid="{00000000-0005-0000-0000-00001C970000}"/>
    <cellStyle name="Normal 71 5 2 3 3 3" xfId="25942" xr:uid="{00000000-0005-0000-0000-00001D970000}"/>
    <cellStyle name="Normal 71 5 2 3 4" xfId="36162" xr:uid="{00000000-0005-0000-0000-00001E970000}"/>
    <cellStyle name="Normal 71 5 2 3 5" xfId="20929" xr:uid="{00000000-0005-0000-0000-00001F970000}"/>
    <cellStyle name="Normal 71 5 2 4" xfId="12519" xr:uid="{00000000-0005-0000-0000-000020970000}"/>
    <cellStyle name="Normal 71 5 2 4 2" xfId="42850" xr:uid="{00000000-0005-0000-0000-000021970000}"/>
    <cellStyle name="Normal 71 5 2 4 3" xfId="27617" xr:uid="{00000000-0005-0000-0000-000022970000}"/>
    <cellStyle name="Normal 71 5 2 5" xfId="7498" xr:uid="{00000000-0005-0000-0000-000023970000}"/>
    <cellStyle name="Normal 71 5 2 5 2" xfId="37833" xr:uid="{00000000-0005-0000-0000-000024970000}"/>
    <cellStyle name="Normal 71 5 2 5 3" xfId="22600" xr:uid="{00000000-0005-0000-0000-000025970000}"/>
    <cellStyle name="Normal 71 5 2 6" xfId="32821" xr:uid="{00000000-0005-0000-0000-000026970000}"/>
    <cellStyle name="Normal 71 5 2 7" xfId="17587" xr:uid="{00000000-0005-0000-0000-000027970000}"/>
    <cellStyle name="Normal 71 5 3" xfId="3280" xr:uid="{00000000-0005-0000-0000-000028970000}"/>
    <cellStyle name="Normal 71 5 3 2" xfId="13354" xr:uid="{00000000-0005-0000-0000-000029970000}"/>
    <cellStyle name="Normal 71 5 3 2 2" xfId="43685" xr:uid="{00000000-0005-0000-0000-00002A970000}"/>
    <cellStyle name="Normal 71 5 3 2 3" xfId="28452" xr:uid="{00000000-0005-0000-0000-00002B970000}"/>
    <cellStyle name="Normal 71 5 3 3" xfId="8334" xr:uid="{00000000-0005-0000-0000-00002C970000}"/>
    <cellStyle name="Normal 71 5 3 3 2" xfId="38668" xr:uid="{00000000-0005-0000-0000-00002D970000}"/>
    <cellStyle name="Normal 71 5 3 3 3" xfId="23435" xr:uid="{00000000-0005-0000-0000-00002E970000}"/>
    <cellStyle name="Normal 71 5 3 4" xfId="33655" xr:uid="{00000000-0005-0000-0000-00002F970000}"/>
    <cellStyle name="Normal 71 5 3 5" xfId="18422" xr:uid="{00000000-0005-0000-0000-000030970000}"/>
    <cellStyle name="Normal 71 5 4" xfId="4973" xr:uid="{00000000-0005-0000-0000-000031970000}"/>
    <cellStyle name="Normal 71 5 4 2" xfId="15025" xr:uid="{00000000-0005-0000-0000-000032970000}"/>
    <cellStyle name="Normal 71 5 4 2 2" xfId="45356" xr:uid="{00000000-0005-0000-0000-000033970000}"/>
    <cellStyle name="Normal 71 5 4 2 3" xfId="30123" xr:uid="{00000000-0005-0000-0000-000034970000}"/>
    <cellStyle name="Normal 71 5 4 3" xfId="10005" xr:uid="{00000000-0005-0000-0000-000035970000}"/>
    <cellStyle name="Normal 71 5 4 3 2" xfId="40339" xr:uid="{00000000-0005-0000-0000-000036970000}"/>
    <cellStyle name="Normal 71 5 4 3 3" xfId="25106" xr:uid="{00000000-0005-0000-0000-000037970000}"/>
    <cellStyle name="Normal 71 5 4 4" xfId="35326" xr:uid="{00000000-0005-0000-0000-000038970000}"/>
    <cellStyle name="Normal 71 5 4 5" xfId="20093" xr:uid="{00000000-0005-0000-0000-000039970000}"/>
    <cellStyle name="Normal 71 5 5" xfId="11683" xr:uid="{00000000-0005-0000-0000-00003A970000}"/>
    <cellStyle name="Normal 71 5 5 2" xfId="42014" xr:uid="{00000000-0005-0000-0000-00003B970000}"/>
    <cellStyle name="Normal 71 5 5 3" xfId="26781" xr:uid="{00000000-0005-0000-0000-00003C970000}"/>
    <cellStyle name="Normal 71 5 6" xfId="6662" xr:uid="{00000000-0005-0000-0000-00003D970000}"/>
    <cellStyle name="Normal 71 5 6 2" xfId="36997" xr:uid="{00000000-0005-0000-0000-00003E970000}"/>
    <cellStyle name="Normal 71 5 6 3" xfId="21764" xr:uid="{00000000-0005-0000-0000-00003F970000}"/>
    <cellStyle name="Normal 71 5 7" xfId="31985" xr:uid="{00000000-0005-0000-0000-000040970000}"/>
    <cellStyle name="Normal 71 5 8" xfId="16751" xr:uid="{00000000-0005-0000-0000-000041970000}"/>
    <cellStyle name="Normal 71 6" xfId="2007" xr:uid="{00000000-0005-0000-0000-000042970000}"/>
    <cellStyle name="Normal 71 6 2" xfId="3699" xr:uid="{00000000-0005-0000-0000-000043970000}"/>
    <cellStyle name="Normal 71 6 2 2" xfId="13772" xr:uid="{00000000-0005-0000-0000-000044970000}"/>
    <cellStyle name="Normal 71 6 2 2 2" xfId="44103" xr:uid="{00000000-0005-0000-0000-000045970000}"/>
    <cellStyle name="Normal 71 6 2 2 3" xfId="28870" xr:uid="{00000000-0005-0000-0000-000046970000}"/>
    <cellStyle name="Normal 71 6 2 3" xfId="8752" xr:uid="{00000000-0005-0000-0000-000047970000}"/>
    <cellStyle name="Normal 71 6 2 3 2" xfId="39086" xr:uid="{00000000-0005-0000-0000-000048970000}"/>
    <cellStyle name="Normal 71 6 2 3 3" xfId="23853" xr:uid="{00000000-0005-0000-0000-000049970000}"/>
    <cellStyle name="Normal 71 6 2 4" xfId="34073" xr:uid="{00000000-0005-0000-0000-00004A970000}"/>
    <cellStyle name="Normal 71 6 2 5" xfId="18840" xr:uid="{00000000-0005-0000-0000-00004B970000}"/>
    <cellStyle name="Normal 71 6 3" xfId="5391" xr:uid="{00000000-0005-0000-0000-00004C970000}"/>
    <cellStyle name="Normal 71 6 3 2" xfId="15443" xr:uid="{00000000-0005-0000-0000-00004D970000}"/>
    <cellStyle name="Normal 71 6 3 2 2" xfId="45774" xr:uid="{00000000-0005-0000-0000-00004E970000}"/>
    <cellStyle name="Normal 71 6 3 2 3" xfId="30541" xr:uid="{00000000-0005-0000-0000-00004F970000}"/>
    <cellStyle name="Normal 71 6 3 3" xfId="10423" xr:uid="{00000000-0005-0000-0000-000050970000}"/>
    <cellStyle name="Normal 71 6 3 3 2" xfId="40757" xr:uid="{00000000-0005-0000-0000-000051970000}"/>
    <cellStyle name="Normal 71 6 3 3 3" xfId="25524" xr:uid="{00000000-0005-0000-0000-000052970000}"/>
    <cellStyle name="Normal 71 6 3 4" xfId="35744" xr:uid="{00000000-0005-0000-0000-000053970000}"/>
    <cellStyle name="Normal 71 6 3 5" xfId="20511" xr:uid="{00000000-0005-0000-0000-000054970000}"/>
    <cellStyle name="Normal 71 6 4" xfId="12101" xr:uid="{00000000-0005-0000-0000-000055970000}"/>
    <cellStyle name="Normal 71 6 4 2" xfId="42432" xr:uid="{00000000-0005-0000-0000-000056970000}"/>
    <cellStyle name="Normal 71 6 4 3" xfId="27199" xr:uid="{00000000-0005-0000-0000-000057970000}"/>
    <cellStyle name="Normal 71 6 5" xfId="7080" xr:uid="{00000000-0005-0000-0000-000058970000}"/>
    <cellStyle name="Normal 71 6 5 2" xfId="37415" xr:uid="{00000000-0005-0000-0000-000059970000}"/>
    <cellStyle name="Normal 71 6 5 3" xfId="22182" xr:uid="{00000000-0005-0000-0000-00005A970000}"/>
    <cellStyle name="Normal 71 6 6" xfId="32403" xr:uid="{00000000-0005-0000-0000-00005B970000}"/>
    <cellStyle name="Normal 71 6 7" xfId="17169" xr:uid="{00000000-0005-0000-0000-00005C970000}"/>
    <cellStyle name="Normal 71 7" xfId="2859" xr:uid="{00000000-0005-0000-0000-00005D970000}"/>
    <cellStyle name="Normal 71 7 2" xfId="12936" xr:uid="{00000000-0005-0000-0000-00005E970000}"/>
    <cellStyle name="Normal 71 7 2 2" xfId="43267" xr:uid="{00000000-0005-0000-0000-00005F970000}"/>
    <cellStyle name="Normal 71 7 2 3" xfId="28034" xr:uid="{00000000-0005-0000-0000-000060970000}"/>
    <cellStyle name="Normal 71 7 3" xfId="7916" xr:uid="{00000000-0005-0000-0000-000061970000}"/>
    <cellStyle name="Normal 71 7 3 2" xfId="38250" xr:uid="{00000000-0005-0000-0000-000062970000}"/>
    <cellStyle name="Normal 71 7 3 3" xfId="23017" xr:uid="{00000000-0005-0000-0000-000063970000}"/>
    <cellStyle name="Normal 71 7 4" xfId="33237" xr:uid="{00000000-0005-0000-0000-000064970000}"/>
    <cellStyle name="Normal 71 7 5" xfId="18004" xr:uid="{00000000-0005-0000-0000-000065970000}"/>
    <cellStyle name="Normal 71 8" xfId="4553" xr:uid="{00000000-0005-0000-0000-000066970000}"/>
    <cellStyle name="Normal 71 8 2" xfId="14607" xr:uid="{00000000-0005-0000-0000-000067970000}"/>
    <cellStyle name="Normal 71 8 2 2" xfId="44938" xr:uid="{00000000-0005-0000-0000-000068970000}"/>
    <cellStyle name="Normal 71 8 2 3" xfId="29705" xr:uid="{00000000-0005-0000-0000-000069970000}"/>
    <cellStyle name="Normal 71 8 3" xfId="9587" xr:uid="{00000000-0005-0000-0000-00006A970000}"/>
    <cellStyle name="Normal 71 8 3 2" xfId="39921" xr:uid="{00000000-0005-0000-0000-00006B970000}"/>
    <cellStyle name="Normal 71 8 3 3" xfId="24688" xr:uid="{00000000-0005-0000-0000-00006C970000}"/>
    <cellStyle name="Normal 71 8 4" xfId="34908" xr:uid="{00000000-0005-0000-0000-00006D970000}"/>
    <cellStyle name="Normal 71 8 5" xfId="19675" xr:uid="{00000000-0005-0000-0000-00006E970000}"/>
    <cellStyle name="Normal 71 9" xfId="11263" xr:uid="{00000000-0005-0000-0000-00006F970000}"/>
    <cellStyle name="Normal 71 9 2" xfId="41596" xr:uid="{00000000-0005-0000-0000-000070970000}"/>
    <cellStyle name="Normal 71 9 3" xfId="26363" xr:uid="{00000000-0005-0000-0000-000071970000}"/>
    <cellStyle name="Normal 72" xfId="908" xr:uid="{00000000-0005-0000-0000-000072970000}"/>
    <cellStyle name="Normal 72 10" xfId="6243" xr:uid="{00000000-0005-0000-0000-000073970000}"/>
    <cellStyle name="Normal 72 10 2" xfId="36580" xr:uid="{00000000-0005-0000-0000-000074970000}"/>
    <cellStyle name="Normal 72 10 3" xfId="21347" xr:uid="{00000000-0005-0000-0000-000075970000}"/>
    <cellStyle name="Normal 72 11" xfId="31571" xr:uid="{00000000-0005-0000-0000-000076970000}"/>
    <cellStyle name="Normal 72 12" xfId="16332" xr:uid="{00000000-0005-0000-0000-000077970000}"/>
    <cellStyle name="Normal 72 13" xfId="47432" xr:uid="{00000000-0005-0000-0000-000078970000}"/>
    <cellStyle name="Normal 72 2" xfId="1207" xr:uid="{00000000-0005-0000-0000-000079970000}"/>
    <cellStyle name="Normal 72 2 10" xfId="31622" xr:uid="{00000000-0005-0000-0000-00007A970000}"/>
    <cellStyle name="Normal 72 2 11" xfId="16386" xr:uid="{00000000-0005-0000-0000-00007B970000}"/>
    <cellStyle name="Normal 72 2 2" xfId="1315" xr:uid="{00000000-0005-0000-0000-00007C970000}"/>
    <cellStyle name="Normal 72 2 2 10" xfId="16490" xr:uid="{00000000-0005-0000-0000-00007D970000}"/>
    <cellStyle name="Normal 72 2 2 2" xfId="1532" xr:uid="{00000000-0005-0000-0000-00007E970000}"/>
    <cellStyle name="Normal 72 2 2 2 2" xfId="1953" xr:uid="{00000000-0005-0000-0000-00007F970000}"/>
    <cellStyle name="Normal 72 2 2 2 2 2" xfId="2792" xr:uid="{00000000-0005-0000-0000-000080970000}"/>
    <cellStyle name="Normal 72 2 2 2 2 2 2" xfId="4482" xr:uid="{00000000-0005-0000-0000-000081970000}"/>
    <cellStyle name="Normal 72 2 2 2 2 2 2 2" xfId="14555" xr:uid="{00000000-0005-0000-0000-000082970000}"/>
    <cellStyle name="Normal 72 2 2 2 2 2 2 2 2" xfId="44886" xr:uid="{00000000-0005-0000-0000-000083970000}"/>
    <cellStyle name="Normal 72 2 2 2 2 2 2 2 3" xfId="29653" xr:uid="{00000000-0005-0000-0000-000084970000}"/>
    <cellStyle name="Normal 72 2 2 2 2 2 2 3" xfId="9535" xr:uid="{00000000-0005-0000-0000-000085970000}"/>
    <cellStyle name="Normal 72 2 2 2 2 2 2 3 2" xfId="39869" xr:uid="{00000000-0005-0000-0000-000086970000}"/>
    <cellStyle name="Normal 72 2 2 2 2 2 2 3 3" xfId="24636" xr:uid="{00000000-0005-0000-0000-000087970000}"/>
    <cellStyle name="Normal 72 2 2 2 2 2 2 4" xfId="34856" xr:uid="{00000000-0005-0000-0000-000088970000}"/>
    <cellStyle name="Normal 72 2 2 2 2 2 2 5" xfId="19623" xr:uid="{00000000-0005-0000-0000-000089970000}"/>
    <cellStyle name="Normal 72 2 2 2 2 2 3" xfId="6174" xr:uid="{00000000-0005-0000-0000-00008A970000}"/>
    <cellStyle name="Normal 72 2 2 2 2 2 3 2" xfId="16226" xr:uid="{00000000-0005-0000-0000-00008B970000}"/>
    <cellStyle name="Normal 72 2 2 2 2 2 3 2 2" xfId="46557" xr:uid="{00000000-0005-0000-0000-00008C970000}"/>
    <cellStyle name="Normal 72 2 2 2 2 2 3 2 3" xfId="31324" xr:uid="{00000000-0005-0000-0000-00008D970000}"/>
    <cellStyle name="Normal 72 2 2 2 2 2 3 3" xfId="11206" xr:uid="{00000000-0005-0000-0000-00008E970000}"/>
    <cellStyle name="Normal 72 2 2 2 2 2 3 3 2" xfId="41540" xr:uid="{00000000-0005-0000-0000-00008F970000}"/>
    <cellStyle name="Normal 72 2 2 2 2 2 3 3 3" xfId="26307" xr:uid="{00000000-0005-0000-0000-000090970000}"/>
    <cellStyle name="Normal 72 2 2 2 2 2 3 4" xfId="36527" xr:uid="{00000000-0005-0000-0000-000091970000}"/>
    <cellStyle name="Normal 72 2 2 2 2 2 3 5" xfId="21294" xr:uid="{00000000-0005-0000-0000-000092970000}"/>
    <cellStyle name="Normal 72 2 2 2 2 2 4" xfId="12884" xr:uid="{00000000-0005-0000-0000-000093970000}"/>
    <cellStyle name="Normal 72 2 2 2 2 2 4 2" xfId="43215" xr:uid="{00000000-0005-0000-0000-000094970000}"/>
    <cellStyle name="Normal 72 2 2 2 2 2 4 3" xfId="27982" xr:uid="{00000000-0005-0000-0000-000095970000}"/>
    <cellStyle name="Normal 72 2 2 2 2 2 5" xfId="7863" xr:uid="{00000000-0005-0000-0000-000096970000}"/>
    <cellStyle name="Normal 72 2 2 2 2 2 5 2" xfId="38198" xr:uid="{00000000-0005-0000-0000-000097970000}"/>
    <cellStyle name="Normal 72 2 2 2 2 2 5 3" xfId="22965" xr:uid="{00000000-0005-0000-0000-000098970000}"/>
    <cellStyle name="Normal 72 2 2 2 2 2 6" xfId="33186" xr:uid="{00000000-0005-0000-0000-000099970000}"/>
    <cellStyle name="Normal 72 2 2 2 2 2 7" xfId="17952" xr:uid="{00000000-0005-0000-0000-00009A970000}"/>
    <cellStyle name="Normal 72 2 2 2 2 3" xfId="3645" xr:uid="{00000000-0005-0000-0000-00009B970000}"/>
    <cellStyle name="Normal 72 2 2 2 2 3 2" xfId="13719" xr:uid="{00000000-0005-0000-0000-00009C970000}"/>
    <cellStyle name="Normal 72 2 2 2 2 3 2 2" xfId="44050" xr:uid="{00000000-0005-0000-0000-00009D970000}"/>
    <cellStyle name="Normal 72 2 2 2 2 3 2 3" xfId="28817" xr:uid="{00000000-0005-0000-0000-00009E970000}"/>
    <cellStyle name="Normal 72 2 2 2 2 3 3" xfId="8699" xr:uid="{00000000-0005-0000-0000-00009F970000}"/>
    <cellStyle name="Normal 72 2 2 2 2 3 3 2" xfId="39033" xr:uid="{00000000-0005-0000-0000-0000A0970000}"/>
    <cellStyle name="Normal 72 2 2 2 2 3 3 3" xfId="23800" xr:uid="{00000000-0005-0000-0000-0000A1970000}"/>
    <cellStyle name="Normal 72 2 2 2 2 3 4" xfId="34020" xr:uid="{00000000-0005-0000-0000-0000A2970000}"/>
    <cellStyle name="Normal 72 2 2 2 2 3 5" xfId="18787" xr:uid="{00000000-0005-0000-0000-0000A3970000}"/>
    <cellStyle name="Normal 72 2 2 2 2 4" xfId="5338" xr:uid="{00000000-0005-0000-0000-0000A4970000}"/>
    <cellStyle name="Normal 72 2 2 2 2 4 2" xfId="15390" xr:uid="{00000000-0005-0000-0000-0000A5970000}"/>
    <cellStyle name="Normal 72 2 2 2 2 4 2 2" xfId="45721" xr:uid="{00000000-0005-0000-0000-0000A6970000}"/>
    <cellStyle name="Normal 72 2 2 2 2 4 2 3" xfId="30488" xr:uid="{00000000-0005-0000-0000-0000A7970000}"/>
    <cellStyle name="Normal 72 2 2 2 2 4 3" xfId="10370" xr:uid="{00000000-0005-0000-0000-0000A8970000}"/>
    <cellStyle name="Normal 72 2 2 2 2 4 3 2" xfId="40704" xr:uid="{00000000-0005-0000-0000-0000A9970000}"/>
    <cellStyle name="Normal 72 2 2 2 2 4 3 3" xfId="25471" xr:uid="{00000000-0005-0000-0000-0000AA970000}"/>
    <cellStyle name="Normal 72 2 2 2 2 4 4" xfId="35691" xr:uid="{00000000-0005-0000-0000-0000AB970000}"/>
    <cellStyle name="Normal 72 2 2 2 2 4 5" xfId="20458" xr:uid="{00000000-0005-0000-0000-0000AC970000}"/>
    <cellStyle name="Normal 72 2 2 2 2 5" xfId="12048" xr:uid="{00000000-0005-0000-0000-0000AD970000}"/>
    <cellStyle name="Normal 72 2 2 2 2 5 2" xfId="42379" xr:uid="{00000000-0005-0000-0000-0000AE970000}"/>
    <cellStyle name="Normal 72 2 2 2 2 5 3" xfId="27146" xr:uid="{00000000-0005-0000-0000-0000AF970000}"/>
    <cellStyle name="Normal 72 2 2 2 2 6" xfId="7027" xr:uid="{00000000-0005-0000-0000-0000B0970000}"/>
    <cellStyle name="Normal 72 2 2 2 2 6 2" xfId="37362" xr:uid="{00000000-0005-0000-0000-0000B1970000}"/>
    <cellStyle name="Normal 72 2 2 2 2 6 3" xfId="22129" xr:uid="{00000000-0005-0000-0000-0000B2970000}"/>
    <cellStyle name="Normal 72 2 2 2 2 7" xfId="32350" xr:uid="{00000000-0005-0000-0000-0000B3970000}"/>
    <cellStyle name="Normal 72 2 2 2 2 8" xfId="17116" xr:uid="{00000000-0005-0000-0000-0000B4970000}"/>
    <cellStyle name="Normal 72 2 2 2 3" xfId="2374" xr:uid="{00000000-0005-0000-0000-0000B5970000}"/>
    <cellStyle name="Normal 72 2 2 2 3 2" xfId="4064" xr:uid="{00000000-0005-0000-0000-0000B6970000}"/>
    <cellStyle name="Normal 72 2 2 2 3 2 2" xfId="14137" xr:uid="{00000000-0005-0000-0000-0000B7970000}"/>
    <cellStyle name="Normal 72 2 2 2 3 2 2 2" xfId="44468" xr:uid="{00000000-0005-0000-0000-0000B8970000}"/>
    <cellStyle name="Normal 72 2 2 2 3 2 2 3" xfId="29235" xr:uid="{00000000-0005-0000-0000-0000B9970000}"/>
    <cellStyle name="Normal 72 2 2 2 3 2 3" xfId="9117" xr:uid="{00000000-0005-0000-0000-0000BA970000}"/>
    <cellStyle name="Normal 72 2 2 2 3 2 3 2" xfId="39451" xr:uid="{00000000-0005-0000-0000-0000BB970000}"/>
    <cellStyle name="Normal 72 2 2 2 3 2 3 3" xfId="24218" xr:uid="{00000000-0005-0000-0000-0000BC970000}"/>
    <cellStyle name="Normal 72 2 2 2 3 2 4" xfId="34438" xr:uid="{00000000-0005-0000-0000-0000BD970000}"/>
    <cellStyle name="Normal 72 2 2 2 3 2 5" xfId="19205" xr:uid="{00000000-0005-0000-0000-0000BE970000}"/>
    <cellStyle name="Normal 72 2 2 2 3 3" xfId="5756" xr:uid="{00000000-0005-0000-0000-0000BF970000}"/>
    <cellStyle name="Normal 72 2 2 2 3 3 2" xfId="15808" xr:uid="{00000000-0005-0000-0000-0000C0970000}"/>
    <cellStyle name="Normal 72 2 2 2 3 3 2 2" xfId="46139" xr:uid="{00000000-0005-0000-0000-0000C1970000}"/>
    <cellStyle name="Normal 72 2 2 2 3 3 2 3" xfId="30906" xr:uid="{00000000-0005-0000-0000-0000C2970000}"/>
    <cellStyle name="Normal 72 2 2 2 3 3 3" xfId="10788" xr:uid="{00000000-0005-0000-0000-0000C3970000}"/>
    <cellStyle name="Normal 72 2 2 2 3 3 3 2" xfId="41122" xr:uid="{00000000-0005-0000-0000-0000C4970000}"/>
    <cellStyle name="Normal 72 2 2 2 3 3 3 3" xfId="25889" xr:uid="{00000000-0005-0000-0000-0000C5970000}"/>
    <cellStyle name="Normal 72 2 2 2 3 3 4" xfId="36109" xr:uid="{00000000-0005-0000-0000-0000C6970000}"/>
    <cellStyle name="Normal 72 2 2 2 3 3 5" xfId="20876" xr:uid="{00000000-0005-0000-0000-0000C7970000}"/>
    <cellStyle name="Normal 72 2 2 2 3 4" xfId="12466" xr:uid="{00000000-0005-0000-0000-0000C8970000}"/>
    <cellStyle name="Normal 72 2 2 2 3 4 2" xfId="42797" xr:uid="{00000000-0005-0000-0000-0000C9970000}"/>
    <cellStyle name="Normal 72 2 2 2 3 4 3" xfId="27564" xr:uid="{00000000-0005-0000-0000-0000CA970000}"/>
    <cellStyle name="Normal 72 2 2 2 3 5" xfId="7445" xr:uid="{00000000-0005-0000-0000-0000CB970000}"/>
    <cellStyle name="Normal 72 2 2 2 3 5 2" xfId="37780" xr:uid="{00000000-0005-0000-0000-0000CC970000}"/>
    <cellStyle name="Normal 72 2 2 2 3 5 3" xfId="22547" xr:uid="{00000000-0005-0000-0000-0000CD970000}"/>
    <cellStyle name="Normal 72 2 2 2 3 6" xfId="32768" xr:uid="{00000000-0005-0000-0000-0000CE970000}"/>
    <cellStyle name="Normal 72 2 2 2 3 7" xfId="17534" xr:uid="{00000000-0005-0000-0000-0000CF970000}"/>
    <cellStyle name="Normal 72 2 2 2 4" xfId="3227" xr:uid="{00000000-0005-0000-0000-0000D0970000}"/>
    <cellStyle name="Normal 72 2 2 2 4 2" xfId="13301" xr:uid="{00000000-0005-0000-0000-0000D1970000}"/>
    <cellStyle name="Normal 72 2 2 2 4 2 2" xfId="43632" xr:uid="{00000000-0005-0000-0000-0000D2970000}"/>
    <cellStyle name="Normal 72 2 2 2 4 2 3" xfId="28399" xr:uid="{00000000-0005-0000-0000-0000D3970000}"/>
    <cellStyle name="Normal 72 2 2 2 4 3" xfId="8281" xr:uid="{00000000-0005-0000-0000-0000D4970000}"/>
    <cellStyle name="Normal 72 2 2 2 4 3 2" xfId="38615" xr:uid="{00000000-0005-0000-0000-0000D5970000}"/>
    <cellStyle name="Normal 72 2 2 2 4 3 3" xfId="23382" xr:uid="{00000000-0005-0000-0000-0000D6970000}"/>
    <cellStyle name="Normal 72 2 2 2 4 4" xfId="33602" xr:uid="{00000000-0005-0000-0000-0000D7970000}"/>
    <cellStyle name="Normal 72 2 2 2 4 5" xfId="18369" xr:uid="{00000000-0005-0000-0000-0000D8970000}"/>
    <cellStyle name="Normal 72 2 2 2 5" xfId="4920" xr:uid="{00000000-0005-0000-0000-0000D9970000}"/>
    <cellStyle name="Normal 72 2 2 2 5 2" xfId="14972" xr:uid="{00000000-0005-0000-0000-0000DA970000}"/>
    <cellStyle name="Normal 72 2 2 2 5 2 2" xfId="45303" xr:uid="{00000000-0005-0000-0000-0000DB970000}"/>
    <cellStyle name="Normal 72 2 2 2 5 2 3" xfId="30070" xr:uid="{00000000-0005-0000-0000-0000DC970000}"/>
    <cellStyle name="Normal 72 2 2 2 5 3" xfId="9952" xr:uid="{00000000-0005-0000-0000-0000DD970000}"/>
    <cellStyle name="Normal 72 2 2 2 5 3 2" xfId="40286" xr:uid="{00000000-0005-0000-0000-0000DE970000}"/>
    <cellStyle name="Normal 72 2 2 2 5 3 3" xfId="25053" xr:uid="{00000000-0005-0000-0000-0000DF970000}"/>
    <cellStyle name="Normal 72 2 2 2 5 4" xfId="35273" xr:uid="{00000000-0005-0000-0000-0000E0970000}"/>
    <cellStyle name="Normal 72 2 2 2 5 5" xfId="20040" xr:uid="{00000000-0005-0000-0000-0000E1970000}"/>
    <cellStyle name="Normal 72 2 2 2 6" xfId="11630" xr:uid="{00000000-0005-0000-0000-0000E2970000}"/>
    <cellStyle name="Normal 72 2 2 2 6 2" xfId="41961" xr:uid="{00000000-0005-0000-0000-0000E3970000}"/>
    <cellStyle name="Normal 72 2 2 2 6 3" xfId="26728" xr:uid="{00000000-0005-0000-0000-0000E4970000}"/>
    <cellStyle name="Normal 72 2 2 2 7" xfId="6609" xr:uid="{00000000-0005-0000-0000-0000E5970000}"/>
    <cellStyle name="Normal 72 2 2 2 7 2" xfId="36944" xr:uid="{00000000-0005-0000-0000-0000E6970000}"/>
    <cellStyle name="Normal 72 2 2 2 7 3" xfId="21711" xr:uid="{00000000-0005-0000-0000-0000E7970000}"/>
    <cellStyle name="Normal 72 2 2 2 8" xfId="31932" xr:uid="{00000000-0005-0000-0000-0000E8970000}"/>
    <cellStyle name="Normal 72 2 2 2 9" xfId="16698" xr:uid="{00000000-0005-0000-0000-0000E9970000}"/>
    <cellStyle name="Normal 72 2 2 3" xfId="1745" xr:uid="{00000000-0005-0000-0000-0000EA970000}"/>
    <cellStyle name="Normal 72 2 2 3 2" xfId="2584" xr:uid="{00000000-0005-0000-0000-0000EB970000}"/>
    <cellStyle name="Normal 72 2 2 3 2 2" xfId="4274" xr:uid="{00000000-0005-0000-0000-0000EC970000}"/>
    <cellStyle name="Normal 72 2 2 3 2 2 2" xfId="14347" xr:uid="{00000000-0005-0000-0000-0000ED970000}"/>
    <cellStyle name="Normal 72 2 2 3 2 2 2 2" xfId="44678" xr:uid="{00000000-0005-0000-0000-0000EE970000}"/>
    <cellStyle name="Normal 72 2 2 3 2 2 2 3" xfId="29445" xr:uid="{00000000-0005-0000-0000-0000EF970000}"/>
    <cellStyle name="Normal 72 2 2 3 2 2 3" xfId="9327" xr:uid="{00000000-0005-0000-0000-0000F0970000}"/>
    <cellStyle name="Normal 72 2 2 3 2 2 3 2" xfId="39661" xr:uid="{00000000-0005-0000-0000-0000F1970000}"/>
    <cellStyle name="Normal 72 2 2 3 2 2 3 3" xfId="24428" xr:uid="{00000000-0005-0000-0000-0000F2970000}"/>
    <cellStyle name="Normal 72 2 2 3 2 2 4" xfId="34648" xr:uid="{00000000-0005-0000-0000-0000F3970000}"/>
    <cellStyle name="Normal 72 2 2 3 2 2 5" xfId="19415" xr:uid="{00000000-0005-0000-0000-0000F4970000}"/>
    <cellStyle name="Normal 72 2 2 3 2 3" xfId="5966" xr:uid="{00000000-0005-0000-0000-0000F5970000}"/>
    <cellStyle name="Normal 72 2 2 3 2 3 2" xfId="16018" xr:uid="{00000000-0005-0000-0000-0000F6970000}"/>
    <cellStyle name="Normal 72 2 2 3 2 3 2 2" xfId="46349" xr:uid="{00000000-0005-0000-0000-0000F7970000}"/>
    <cellStyle name="Normal 72 2 2 3 2 3 2 3" xfId="31116" xr:uid="{00000000-0005-0000-0000-0000F8970000}"/>
    <cellStyle name="Normal 72 2 2 3 2 3 3" xfId="10998" xr:uid="{00000000-0005-0000-0000-0000F9970000}"/>
    <cellStyle name="Normal 72 2 2 3 2 3 3 2" xfId="41332" xr:uid="{00000000-0005-0000-0000-0000FA970000}"/>
    <cellStyle name="Normal 72 2 2 3 2 3 3 3" xfId="26099" xr:uid="{00000000-0005-0000-0000-0000FB970000}"/>
    <cellStyle name="Normal 72 2 2 3 2 3 4" xfId="36319" xr:uid="{00000000-0005-0000-0000-0000FC970000}"/>
    <cellStyle name="Normal 72 2 2 3 2 3 5" xfId="21086" xr:uid="{00000000-0005-0000-0000-0000FD970000}"/>
    <cellStyle name="Normal 72 2 2 3 2 4" xfId="12676" xr:uid="{00000000-0005-0000-0000-0000FE970000}"/>
    <cellStyle name="Normal 72 2 2 3 2 4 2" xfId="43007" xr:uid="{00000000-0005-0000-0000-0000FF970000}"/>
    <cellStyle name="Normal 72 2 2 3 2 4 3" xfId="27774" xr:uid="{00000000-0005-0000-0000-000000980000}"/>
    <cellStyle name="Normal 72 2 2 3 2 5" xfId="7655" xr:uid="{00000000-0005-0000-0000-000001980000}"/>
    <cellStyle name="Normal 72 2 2 3 2 5 2" xfId="37990" xr:uid="{00000000-0005-0000-0000-000002980000}"/>
    <cellStyle name="Normal 72 2 2 3 2 5 3" xfId="22757" xr:uid="{00000000-0005-0000-0000-000003980000}"/>
    <cellStyle name="Normal 72 2 2 3 2 6" xfId="32978" xr:uid="{00000000-0005-0000-0000-000004980000}"/>
    <cellStyle name="Normal 72 2 2 3 2 7" xfId="17744" xr:uid="{00000000-0005-0000-0000-000005980000}"/>
    <cellStyle name="Normal 72 2 2 3 3" xfId="3437" xr:uid="{00000000-0005-0000-0000-000006980000}"/>
    <cellStyle name="Normal 72 2 2 3 3 2" xfId="13511" xr:uid="{00000000-0005-0000-0000-000007980000}"/>
    <cellStyle name="Normal 72 2 2 3 3 2 2" xfId="43842" xr:uid="{00000000-0005-0000-0000-000008980000}"/>
    <cellStyle name="Normal 72 2 2 3 3 2 3" xfId="28609" xr:uid="{00000000-0005-0000-0000-000009980000}"/>
    <cellStyle name="Normal 72 2 2 3 3 3" xfId="8491" xr:uid="{00000000-0005-0000-0000-00000A980000}"/>
    <cellStyle name="Normal 72 2 2 3 3 3 2" xfId="38825" xr:uid="{00000000-0005-0000-0000-00000B980000}"/>
    <cellStyle name="Normal 72 2 2 3 3 3 3" xfId="23592" xr:uid="{00000000-0005-0000-0000-00000C980000}"/>
    <cellStyle name="Normal 72 2 2 3 3 4" xfId="33812" xr:uid="{00000000-0005-0000-0000-00000D980000}"/>
    <cellStyle name="Normal 72 2 2 3 3 5" xfId="18579" xr:uid="{00000000-0005-0000-0000-00000E980000}"/>
    <cellStyle name="Normal 72 2 2 3 4" xfId="5130" xr:uid="{00000000-0005-0000-0000-00000F980000}"/>
    <cellStyle name="Normal 72 2 2 3 4 2" xfId="15182" xr:uid="{00000000-0005-0000-0000-000010980000}"/>
    <cellStyle name="Normal 72 2 2 3 4 2 2" xfId="45513" xr:uid="{00000000-0005-0000-0000-000011980000}"/>
    <cellStyle name="Normal 72 2 2 3 4 2 3" xfId="30280" xr:uid="{00000000-0005-0000-0000-000012980000}"/>
    <cellStyle name="Normal 72 2 2 3 4 3" xfId="10162" xr:uid="{00000000-0005-0000-0000-000013980000}"/>
    <cellStyle name="Normal 72 2 2 3 4 3 2" xfId="40496" xr:uid="{00000000-0005-0000-0000-000014980000}"/>
    <cellStyle name="Normal 72 2 2 3 4 3 3" xfId="25263" xr:uid="{00000000-0005-0000-0000-000015980000}"/>
    <cellStyle name="Normal 72 2 2 3 4 4" xfId="35483" xr:uid="{00000000-0005-0000-0000-000016980000}"/>
    <cellStyle name="Normal 72 2 2 3 4 5" xfId="20250" xr:uid="{00000000-0005-0000-0000-000017980000}"/>
    <cellStyle name="Normal 72 2 2 3 5" xfId="11840" xr:uid="{00000000-0005-0000-0000-000018980000}"/>
    <cellStyle name="Normal 72 2 2 3 5 2" xfId="42171" xr:uid="{00000000-0005-0000-0000-000019980000}"/>
    <cellStyle name="Normal 72 2 2 3 5 3" xfId="26938" xr:uid="{00000000-0005-0000-0000-00001A980000}"/>
    <cellStyle name="Normal 72 2 2 3 6" xfId="6819" xr:uid="{00000000-0005-0000-0000-00001B980000}"/>
    <cellStyle name="Normal 72 2 2 3 6 2" xfId="37154" xr:uid="{00000000-0005-0000-0000-00001C980000}"/>
    <cellStyle name="Normal 72 2 2 3 6 3" xfId="21921" xr:uid="{00000000-0005-0000-0000-00001D980000}"/>
    <cellStyle name="Normal 72 2 2 3 7" xfId="32142" xr:uid="{00000000-0005-0000-0000-00001E980000}"/>
    <cellStyle name="Normal 72 2 2 3 8" xfId="16908" xr:uid="{00000000-0005-0000-0000-00001F980000}"/>
    <cellStyle name="Normal 72 2 2 4" xfId="2166" xr:uid="{00000000-0005-0000-0000-000020980000}"/>
    <cellStyle name="Normal 72 2 2 4 2" xfId="3856" xr:uid="{00000000-0005-0000-0000-000021980000}"/>
    <cellStyle name="Normal 72 2 2 4 2 2" xfId="13929" xr:uid="{00000000-0005-0000-0000-000022980000}"/>
    <cellStyle name="Normal 72 2 2 4 2 2 2" xfId="44260" xr:uid="{00000000-0005-0000-0000-000023980000}"/>
    <cellStyle name="Normal 72 2 2 4 2 2 3" xfId="29027" xr:uid="{00000000-0005-0000-0000-000024980000}"/>
    <cellStyle name="Normal 72 2 2 4 2 3" xfId="8909" xr:uid="{00000000-0005-0000-0000-000025980000}"/>
    <cellStyle name="Normal 72 2 2 4 2 3 2" xfId="39243" xr:uid="{00000000-0005-0000-0000-000026980000}"/>
    <cellStyle name="Normal 72 2 2 4 2 3 3" xfId="24010" xr:uid="{00000000-0005-0000-0000-000027980000}"/>
    <cellStyle name="Normal 72 2 2 4 2 4" xfId="34230" xr:uid="{00000000-0005-0000-0000-000028980000}"/>
    <cellStyle name="Normal 72 2 2 4 2 5" xfId="18997" xr:uid="{00000000-0005-0000-0000-000029980000}"/>
    <cellStyle name="Normal 72 2 2 4 3" xfId="5548" xr:uid="{00000000-0005-0000-0000-00002A980000}"/>
    <cellStyle name="Normal 72 2 2 4 3 2" xfId="15600" xr:uid="{00000000-0005-0000-0000-00002B980000}"/>
    <cellStyle name="Normal 72 2 2 4 3 2 2" xfId="45931" xr:uid="{00000000-0005-0000-0000-00002C980000}"/>
    <cellStyle name="Normal 72 2 2 4 3 2 3" xfId="30698" xr:uid="{00000000-0005-0000-0000-00002D980000}"/>
    <cellStyle name="Normal 72 2 2 4 3 3" xfId="10580" xr:uid="{00000000-0005-0000-0000-00002E980000}"/>
    <cellStyle name="Normal 72 2 2 4 3 3 2" xfId="40914" xr:uid="{00000000-0005-0000-0000-00002F980000}"/>
    <cellStyle name="Normal 72 2 2 4 3 3 3" xfId="25681" xr:uid="{00000000-0005-0000-0000-000030980000}"/>
    <cellStyle name="Normal 72 2 2 4 3 4" xfId="35901" xr:uid="{00000000-0005-0000-0000-000031980000}"/>
    <cellStyle name="Normal 72 2 2 4 3 5" xfId="20668" xr:uid="{00000000-0005-0000-0000-000032980000}"/>
    <cellStyle name="Normal 72 2 2 4 4" xfId="12258" xr:uid="{00000000-0005-0000-0000-000033980000}"/>
    <cellStyle name="Normal 72 2 2 4 4 2" xfId="42589" xr:uid="{00000000-0005-0000-0000-000034980000}"/>
    <cellStyle name="Normal 72 2 2 4 4 3" xfId="27356" xr:uid="{00000000-0005-0000-0000-000035980000}"/>
    <cellStyle name="Normal 72 2 2 4 5" xfId="7237" xr:uid="{00000000-0005-0000-0000-000036980000}"/>
    <cellStyle name="Normal 72 2 2 4 5 2" xfId="37572" xr:uid="{00000000-0005-0000-0000-000037980000}"/>
    <cellStyle name="Normal 72 2 2 4 5 3" xfId="22339" xr:uid="{00000000-0005-0000-0000-000038980000}"/>
    <cellStyle name="Normal 72 2 2 4 6" xfId="32560" xr:uid="{00000000-0005-0000-0000-000039980000}"/>
    <cellStyle name="Normal 72 2 2 4 7" xfId="17326" xr:uid="{00000000-0005-0000-0000-00003A980000}"/>
    <cellStyle name="Normal 72 2 2 5" xfId="3019" xr:uid="{00000000-0005-0000-0000-00003B980000}"/>
    <cellStyle name="Normal 72 2 2 5 2" xfId="13093" xr:uid="{00000000-0005-0000-0000-00003C980000}"/>
    <cellStyle name="Normal 72 2 2 5 2 2" xfId="43424" xr:uid="{00000000-0005-0000-0000-00003D980000}"/>
    <cellStyle name="Normal 72 2 2 5 2 3" xfId="28191" xr:uid="{00000000-0005-0000-0000-00003E980000}"/>
    <cellStyle name="Normal 72 2 2 5 3" xfId="8073" xr:uid="{00000000-0005-0000-0000-00003F980000}"/>
    <cellStyle name="Normal 72 2 2 5 3 2" xfId="38407" xr:uid="{00000000-0005-0000-0000-000040980000}"/>
    <cellStyle name="Normal 72 2 2 5 3 3" xfId="23174" xr:uid="{00000000-0005-0000-0000-000041980000}"/>
    <cellStyle name="Normal 72 2 2 5 4" xfId="33394" xr:uid="{00000000-0005-0000-0000-000042980000}"/>
    <cellStyle name="Normal 72 2 2 5 5" xfId="18161" xr:uid="{00000000-0005-0000-0000-000043980000}"/>
    <cellStyle name="Normal 72 2 2 6" xfId="4712" xr:uid="{00000000-0005-0000-0000-000044980000}"/>
    <cellStyle name="Normal 72 2 2 6 2" xfId="14764" xr:uid="{00000000-0005-0000-0000-000045980000}"/>
    <cellStyle name="Normal 72 2 2 6 2 2" xfId="45095" xr:uid="{00000000-0005-0000-0000-000046980000}"/>
    <cellStyle name="Normal 72 2 2 6 2 3" xfId="29862" xr:uid="{00000000-0005-0000-0000-000047980000}"/>
    <cellStyle name="Normal 72 2 2 6 3" xfId="9744" xr:uid="{00000000-0005-0000-0000-000048980000}"/>
    <cellStyle name="Normal 72 2 2 6 3 2" xfId="40078" xr:uid="{00000000-0005-0000-0000-000049980000}"/>
    <cellStyle name="Normal 72 2 2 6 3 3" xfId="24845" xr:uid="{00000000-0005-0000-0000-00004A980000}"/>
    <cellStyle name="Normal 72 2 2 6 4" xfId="35065" xr:uid="{00000000-0005-0000-0000-00004B980000}"/>
    <cellStyle name="Normal 72 2 2 6 5" xfId="19832" xr:uid="{00000000-0005-0000-0000-00004C980000}"/>
    <cellStyle name="Normal 72 2 2 7" xfId="11422" xr:uid="{00000000-0005-0000-0000-00004D980000}"/>
    <cellStyle name="Normal 72 2 2 7 2" xfId="41753" xr:uid="{00000000-0005-0000-0000-00004E980000}"/>
    <cellStyle name="Normal 72 2 2 7 3" xfId="26520" xr:uid="{00000000-0005-0000-0000-00004F980000}"/>
    <cellStyle name="Normal 72 2 2 8" xfId="6401" xr:uid="{00000000-0005-0000-0000-000050980000}"/>
    <cellStyle name="Normal 72 2 2 8 2" xfId="36736" xr:uid="{00000000-0005-0000-0000-000051980000}"/>
    <cellStyle name="Normal 72 2 2 8 3" xfId="21503" xr:uid="{00000000-0005-0000-0000-000052980000}"/>
    <cellStyle name="Normal 72 2 2 9" xfId="31724" xr:uid="{00000000-0005-0000-0000-000053980000}"/>
    <cellStyle name="Normal 72 2 3" xfId="1428" xr:uid="{00000000-0005-0000-0000-000054980000}"/>
    <cellStyle name="Normal 72 2 3 2" xfId="1849" xr:uid="{00000000-0005-0000-0000-000055980000}"/>
    <cellStyle name="Normal 72 2 3 2 2" xfId="2688" xr:uid="{00000000-0005-0000-0000-000056980000}"/>
    <cellStyle name="Normal 72 2 3 2 2 2" xfId="4378" xr:uid="{00000000-0005-0000-0000-000057980000}"/>
    <cellStyle name="Normal 72 2 3 2 2 2 2" xfId="14451" xr:uid="{00000000-0005-0000-0000-000058980000}"/>
    <cellStyle name="Normal 72 2 3 2 2 2 2 2" xfId="44782" xr:uid="{00000000-0005-0000-0000-000059980000}"/>
    <cellStyle name="Normal 72 2 3 2 2 2 2 3" xfId="29549" xr:uid="{00000000-0005-0000-0000-00005A980000}"/>
    <cellStyle name="Normal 72 2 3 2 2 2 3" xfId="9431" xr:uid="{00000000-0005-0000-0000-00005B980000}"/>
    <cellStyle name="Normal 72 2 3 2 2 2 3 2" xfId="39765" xr:uid="{00000000-0005-0000-0000-00005C980000}"/>
    <cellStyle name="Normal 72 2 3 2 2 2 3 3" xfId="24532" xr:uid="{00000000-0005-0000-0000-00005D980000}"/>
    <cellStyle name="Normal 72 2 3 2 2 2 4" xfId="34752" xr:uid="{00000000-0005-0000-0000-00005E980000}"/>
    <cellStyle name="Normal 72 2 3 2 2 2 5" xfId="19519" xr:uid="{00000000-0005-0000-0000-00005F980000}"/>
    <cellStyle name="Normal 72 2 3 2 2 3" xfId="6070" xr:uid="{00000000-0005-0000-0000-000060980000}"/>
    <cellStyle name="Normal 72 2 3 2 2 3 2" xfId="16122" xr:uid="{00000000-0005-0000-0000-000061980000}"/>
    <cellStyle name="Normal 72 2 3 2 2 3 2 2" xfId="46453" xr:uid="{00000000-0005-0000-0000-000062980000}"/>
    <cellStyle name="Normal 72 2 3 2 2 3 2 3" xfId="31220" xr:uid="{00000000-0005-0000-0000-000063980000}"/>
    <cellStyle name="Normal 72 2 3 2 2 3 3" xfId="11102" xr:uid="{00000000-0005-0000-0000-000064980000}"/>
    <cellStyle name="Normal 72 2 3 2 2 3 3 2" xfId="41436" xr:uid="{00000000-0005-0000-0000-000065980000}"/>
    <cellStyle name="Normal 72 2 3 2 2 3 3 3" xfId="26203" xr:uid="{00000000-0005-0000-0000-000066980000}"/>
    <cellStyle name="Normal 72 2 3 2 2 3 4" xfId="36423" xr:uid="{00000000-0005-0000-0000-000067980000}"/>
    <cellStyle name="Normal 72 2 3 2 2 3 5" xfId="21190" xr:uid="{00000000-0005-0000-0000-000068980000}"/>
    <cellStyle name="Normal 72 2 3 2 2 4" xfId="12780" xr:uid="{00000000-0005-0000-0000-000069980000}"/>
    <cellStyle name="Normal 72 2 3 2 2 4 2" xfId="43111" xr:uid="{00000000-0005-0000-0000-00006A980000}"/>
    <cellStyle name="Normal 72 2 3 2 2 4 3" xfId="27878" xr:uid="{00000000-0005-0000-0000-00006B980000}"/>
    <cellStyle name="Normal 72 2 3 2 2 5" xfId="7759" xr:uid="{00000000-0005-0000-0000-00006C980000}"/>
    <cellStyle name="Normal 72 2 3 2 2 5 2" xfId="38094" xr:uid="{00000000-0005-0000-0000-00006D980000}"/>
    <cellStyle name="Normal 72 2 3 2 2 5 3" xfId="22861" xr:uid="{00000000-0005-0000-0000-00006E980000}"/>
    <cellStyle name="Normal 72 2 3 2 2 6" xfId="33082" xr:uid="{00000000-0005-0000-0000-00006F980000}"/>
    <cellStyle name="Normal 72 2 3 2 2 7" xfId="17848" xr:uid="{00000000-0005-0000-0000-000070980000}"/>
    <cellStyle name="Normal 72 2 3 2 3" xfId="3541" xr:uid="{00000000-0005-0000-0000-000071980000}"/>
    <cellStyle name="Normal 72 2 3 2 3 2" xfId="13615" xr:uid="{00000000-0005-0000-0000-000072980000}"/>
    <cellStyle name="Normal 72 2 3 2 3 2 2" xfId="43946" xr:uid="{00000000-0005-0000-0000-000073980000}"/>
    <cellStyle name="Normal 72 2 3 2 3 2 3" xfId="28713" xr:uid="{00000000-0005-0000-0000-000074980000}"/>
    <cellStyle name="Normal 72 2 3 2 3 3" xfId="8595" xr:uid="{00000000-0005-0000-0000-000075980000}"/>
    <cellStyle name="Normal 72 2 3 2 3 3 2" xfId="38929" xr:uid="{00000000-0005-0000-0000-000076980000}"/>
    <cellStyle name="Normal 72 2 3 2 3 3 3" xfId="23696" xr:uid="{00000000-0005-0000-0000-000077980000}"/>
    <cellStyle name="Normal 72 2 3 2 3 4" xfId="33916" xr:uid="{00000000-0005-0000-0000-000078980000}"/>
    <cellStyle name="Normal 72 2 3 2 3 5" xfId="18683" xr:uid="{00000000-0005-0000-0000-000079980000}"/>
    <cellStyle name="Normal 72 2 3 2 4" xfId="5234" xr:uid="{00000000-0005-0000-0000-00007A980000}"/>
    <cellStyle name="Normal 72 2 3 2 4 2" xfId="15286" xr:uid="{00000000-0005-0000-0000-00007B980000}"/>
    <cellStyle name="Normal 72 2 3 2 4 2 2" xfId="45617" xr:uid="{00000000-0005-0000-0000-00007C980000}"/>
    <cellStyle name="Normal 72 2 3 2 4 2 3" xfId="30384" xr:uid="{00000000-0005-0000-0000-00007D980000}"/>
    <cellStyle name="Normal 72 2 3 2 4 3" xfId="10266" xr:uid="{00000000-0005-0000-0000-00007E980000}"/>
    <cellStyle name="Normal 72 2 3 2 4 3 2" xfId="40600" xr:uid="{00000000-0005-0000-0000-00007F980000}"/>
    <cellStyle name="Normal 72 2 3 2 4 3 3" xfId="25367" xr:uid="{00000000-0005-0000-0000-000080980000}"/>
    <cellStyle name="Normal 72 2 3 2 4 4" xfId="35587" xr:uid="{00000000-0005-0000-0000-000081980000}"/>
    <cellStyle name="Normal 72 2 3 2 4 5" xfId="20354" xr:uid="{00000000-0005-0000-0000-000082980000}"/>
    <cellStyle name="Normal 72 2 3 2 5" xfId="11944" xr:uid="{00000000-0005-0000-0000-000083980000}"/>
    <cellStyle name="Normal 72 2 3 2 5 2" xfId="42275" xr:uid="{00000000-0005-0000-0000-000084980000}"/>
    <cellStyle name="Normal 72 2 3 2 5 3" xfId="27042" xr:uid="{00000000-0005-0000-0000-000085980000}"/>
    <cellStyle name="Normal 72 2 3 2 6" xfId="6923" xr:uid="{00000000-0005-0000-0000-000086980000}"/>
    <cellStyle name="Normal 72 2 3 2 6 2" xfId="37258" xr:uid="{00000000-0005-0000-0000-000087980000}"/>
    <cellStyle name="Normal 72 2 3 2 6 3" xfId="22025" xr:uid="{00000000-0005-0000-0000-000088980000}"/>
    <cellStyle name="Normal 72 2 3 2 7" xfId="32246" xr:uid="{00000000-0005-0000-0000-000089980000}"/>
    <cellStyle name="Normal 72 2 3 2 8" xfId="17012" xr:uid="{00000000-0005-0000-0000-00008A980000}"/>
    <cellStyle name="Normal 72 2 3 3" xfId="2270" xr:uid="{00000000-0005-0000-0000-00008B980000}"/>
    <cellStyle name="Normal 72 2 3 3 2" xfId="3960" xr:uid="{00000000-0005-0000-0000-00008C980000}"/>
    <cellStyle name="Normal 72 2 3 3 2 2" xfId="14033" xr:uid="{00000000-0005-0000-0000-00008D980000}"/>
    <cellStyle name="Normal 72 2 3 3 2 2 2" xfId="44364" xr:uid="{00000000-0005-0000-0000-00008E980000}"/>
    <cellStyle name="Normal 72 2 3 3 2 2 3" xfId="29131" xr:uid="{00000000-0005-0000-0000-00008F980000}"/>
    <cellStyle name="Normal 72 2 3 3 2 3" xfId="9013" xr:uid="{00000000-0005-0000-0000-000090980000}"/>
    <cellStyle name="Normal 72 2 3 3 2 3 2" xfId="39347" xr:uid="{00000000-0005-0000-0000-000091980000}"/>
    <cellStyle name="Normal 72 2 3 3 2 3 3" xfId="24114" xr:uid="{00000000-0005-0000-0000-000092980000}"/>
    <cellStyle name="Normal 72 2 3 3 2 4" xfId="34334" xr:uid="{00000000-0005-0000-0000-000093980000}"/>
    <cellStyle name="Normal 72 2 3 3 2 5" xfId="19101" xr:uid="{00000000-0005-0000-0000-000094980000}"/>
    <cellStyle name="Normal 72 2 3 3 3" xfId="5652" xr:uid="{00000000-0005-0000-0000-000095980000}"/>
    <cellStyle name="Normal 72 2 3 3 3 2" xfId="15704" xr:uid="{00000000-0005-0000-0000-000096980000}"/>
    <cellStyle name="Normal 72 2 3 3 3 2 2" xfId="46035" xr:uid="{00000000-0005-0000-0000-000097980000}"/>
    <cellStyle name="Normal 72 2 3 3 3 2 3" xfId="30802" xr:uid="{00000000-0005-0000-0000-000098980000}"/>
    <cellStyle name="Normal 72 2 3 3 3 3" xfId="10684" xr:uid="{00000000-0005-0000-0000-000099980000}"/>
    <cellStyle name="Normal 72 2 3 3 3 3 2" xfId="41018" xr:uid="{00000000-0005-0000-0000-00009A980000}"/>
    <cellStyle name="Normal 72 2 3 3 3 3 3" xfId="25785" xr:uid="{00000000-0005-0000-0000-00009B980000}"/>
    <cellStyle name="Normal 72 2 3 3 3 4" xfId="36005" xr:uid="{00000000-0005-0000-0000-00009C980000}"/>
    <cellStyle name="Normal 72 2 3 3 3 5" xfId="20772" xr:uid="{00000000-0005-0000-0000-00009D980000}"/>
    <cellStyle name="Normal 72 2 3 3 4" xfId="12362" xr:uid="{00000000-0005-0000-0000-00009E980000}"/>
    <cellStyle name="Normal 72 2 3 3 4 2" xfId="42693" xr:uid="{00000000-0005-0000-0000-00009F980000}"/>
    <cellStyle name="Normal 72 2 3 3 4 3" xfId="27460" xr:uid="{00000000-0005-0000-0000-0000A0980000}"/>
    <cellStyle name="Normal 72 2 3 3 5" xfId="7341" xr:uid="{00000000-0005-0000-0000-0000A1980000}"/>
    <cellStyle name="Normal 72 2 3 3 5 2" xfId="37676" xr:uid="{00000000-0005-0000-0000-0000A2980000}"/>
    <cellStyle name="Normal 72 2 3 3 5 3" xfId="22443" xr:uid="{00000000-0005-0000-0000-0000A3980000}"/>
    <cellStyle name="Normal 72 2 3 3 6" xfId="32664" xr:uid="{00000000-0005-0000-0000-0000A4980000}"/>
    <cellStyle name="Normal 72 2 3 3 7" xfId="17430" xr:uid="{00000000-0005-0000-0000-0000A5980000}"/>
    <cellStyle name="Normal 72 2 3 4" xfId="3123" xr:uid="{00000000-0005-0000-0000-0000A6980000}"/>
    <cellStyle name="Normal 72 2 3 4 2" xfId="13197" xr:uid="{00000000-0005-0000-0000-0000A7980000}"/>
    <cellStyle name="Normal 72 2 3 4 2 2" xfId="43528" xr:uid="{00000000-0005-0000-0000-0000A8980000}"/>
    <cellStyle name="Normal 72 2 3 4 2 3" xfId="28295" xr:uid="{00000000-0005-0000-0000-0000A9980000}"/>
    <cellStyle name="Normal 72 2 3 4 3" xfId="8177" xr:uid="{00000000-0005-0000-0000-0000AA980000}"/>
    <cellStyle name="Normal 72 2 3 4 3 2" xfId="38511" xr:uid="{00000000-0005-0000-0000-0000AB980000}"/>
    <cellStyle name="Normal 72 2 3 4 3 3" xfId="23278" xr:uid="{00000000-0005-0000-0000-0000AC980000}"/>
    <cellStyle name="Normal 72 2 3 4 4" xfId="33498" xr:uid="{00000000-0005-0000-0000-0000AD980000}"/>
    <cellStyle name="Normal 72 2 3 4 5" xfId="18265" xr:uid="{00000000-0005-0000-0000-0000AE980000}"/>
    <cellStyle name="Normal 72 2 3 5" xfId="4816" xr:uid="{00000000-0005-0000-0000-0000AF980000}"/>
    <cellStyle name="Normal 72 2 3 5 2" xfId="14868" xr:uid="{00000000-0005-0000-0000-0000B0980000}"/>
    <cellStyle name="Normal 72 2 3 5 2 2" xfId="45199" xr:uid="{00000000-0005-0000-0000-0000B1980000}"/>
    <cellStyle name="Normal 72 2 3 5 2 3" xfId="29966" xr:uid="{00000000-0005-0000-0000-0000B2980000}"/>
    <cellStyle name="Normal 72 2 3 5 3" xfId="9848" xr:uid="{00000000-0005-0000-0000-0000B3980000}"/>
    <cellStyle name="Normal 72 2 3 5 3 2" xfId="40182" xr:uid="{00000000-0005-0000-0000-0000B4980000}"/>
    <cellStyle name="Normal 72 2 3 5 3 3" xfId="24949" xr:uid="{00000000-0005-0000-0000-0000B5980000}"/>
    <cellStyle name="Normal 72 2 3 5 4" xfId="35169" xr:uid="{00000000-0005-0000-0000-0000B6980000}"/>
    <cellStyle name="Normal 72 2 3 5 5" xfId="19936" xr:uid="{00000000-0005-0000-0000-0000B7980000}"/>
    <cellStyle name="Normal 72 2 3 6" xfId="11526" xr:uid="{00000000-0005-0000-0000-0000B8980000}"/>
    <cellStyle name="Normal 72 2 3 6 2" xfId="41857" xr:uid="{00000000-0005-0000-0000-0000B9980000}"/>
    <cellStyle name="Normal 72 2 3 6 3" xfId="26624" xr:uid="{00000000-0005-0000-0000-0000BA980000}"/>
    <cellStyle name="Normal 72 2 3 7" xfId="6505" xr:uid="{00000000-0005-0000-0000-0000BB980000}"/>
    <cellStyle name="Normal 72 2 3 7 2" xfId="36840" xr:uid="{00000000-0005-0000-0000-0000BC980000}"/>
    <cellStyle name="Normal 72 2 3 7 3" xfId="21607" xr:uid="{00000000-0005-0000-0000-0000BD980000}"/>
    <cellStyle name="Normal 72 2 3 8" xfId="31828" xr:uid="{00000000-0005-0000-0000-0000BE980000}"/>
    <cellStyle name="Normal 72 2 3 9" xfId="16594" xr:uid="{00000000-0005-0000-0000-0000BF980000}"/>
    <cellStyle name="Normal 72 2 4" xfId="1641" xr:uid="{00000000-0005-0000-0000-0000C0980000}"/>
    <cellStyle name="Normal 72 2 4 2" xfId="2480" xr:uid="{00000000-0005-0000-0000-0000C1980000}"/>
    <cellStyle name="Normal 72 2 4 2 2" xfId="4170" xr:uid="{00000000-0005-0000-0000-0000C2980000}"/>
    <cellStyle name="Normal 72 2 4 2 2 2" xfId="14243" xr:uid="{00000000-0005-0000-0000-0000C3980000}"/>
    <cellStyle name="Normal 72 2 4 2 2 2 2" xfId="44574" xr:uid="{00000000-0005-0000-0000-0000C4980000}"/>
    <cellStyle name="Normal 72 2 4 2 2 2 3" xfId="29341" xr:uid="{00000000-0005-0000-0000-0000C5980000}"/>
    <cellStyle name="Normal 72 2 4 2 2 3" xfId="9223" xr:uid="{00000000-0005-0000-0000-0000C6980000}"/>
    <cellStyle name="Normal 72 2 4 2 2 3 2" xfId="39557" xr:uid="{00000000-0005-0000-0000-0000C7980000}"/>
    <cellStyle name="Normal 72 2 4 2 2 3 3" xfId="24324" xr:uid="{00000000-0005-0000-0000-0000C8980000}"/>
    <cellStyle name="Normal 72 2 4 2 2 4" xfId="34544" xr:uid="{00000000-0005-0000-0000-0000C9980000}"/>
    <cellStyle name="Normal 72 2 4 2 2 5" xfId="19311" xr:uid="{00000000-0005-0000-0000-0000CA980000}"/>
    <cellStyle name="Normal 72 2 4 2 3" xfId="5862" xr:uid="{00000000-0005-0000-0000-0000CB980000}"/>
    <cellStyle name="Normal 72 2 4 2 3 2" xfId="15914" xr:uid="{00000000-0005-0000-0000-0000CC980000}"/>
    <cellStyle name="Normal 72 2 4 2 3 2 2" xfId="46245" xr:uid="{00000000-0005-0000-0000-0000CD980000}"/>
    <cellStyle name="Normal 72 2 4 2 3 2 3" xfId="31012" xr:uid="{00000000-0005-0000-0000-0000CE980000}"/>
    <cellStyle name="Normal 72 2 4 2 3 3" xfId="10894" xr:uid="{00000000-0005-0000-0000-0000CF980000}"/>
    <cellStyle name="Normal 72 2 4 2 3 3 2" xfId="41228" xr:uid="{00000000-0005-0000-0000-0000D0980000}"/>
    <cellStyle name="Normal 72 2 4 2 3 3 3" xfId="25995" xr:uid="{00000000-0005-0000-0000-0000D1980000}"/>
    <cellStyle name="Normal 72 2 4 2 3 4" xfId="36215" xr:uid="{00000000-0005-0000-0000-0000D2980000}"/>
    <cellStyle name="Normal 72 2 4 2 3 5" xfId="20982" xr:uid="{00000000-0005-0000-0000-0000D3980000}"/>
    <cellStyle name="Normal 72 2 4 2 4" xfId="12572" xr:uid="{00000000-0005-0000-0000-0000D4980000}"/>
    <cellStyle name="Normal 72 2 4 2 4 2" xfId="42903" xr:uid="{00000000-0005-0000-0000-0000D5980000}"/>
    <cellStyle name="Normal 72 2 4 2 4 3" xfId="27670" xr:uid="{00000000-0005-0000-0000-0000D6980000}"/>
    <cellStyle name="Normal 72 2 4 2 5" xfId="7551" xr:uid="{00000000-0005-0000-0000-0000D7980000}"/>
    <cellStyle name="Normal 72 2 4 2 5 2" xfId="37886" xr:uid="{00000000-0005-0000-0000-0000D8980000}"/>
    <cellStyle name="Normal 72 2 4 2 5 3" xfId="22653" xr:uid="{00000000-0005-0000-0000-0000D9980000}"/>
    <cellStyle name="Normal 72 2 4 2 6" xfId="32874" xr:uid="{00000000-0005-0000-0000-0000DA980000}"/>
    <cellStyle name="Normal 72 2 4 2 7" xfId="17640" xr:uid="{00000000-0005-0000-0000-0000DB980000}"/>
    <cellStyle name="Normal 72 2 4 3" xfId="3333" xr:uid="{00000000-0005-0000-0000-0000DC980000}"/>
    <cellStyle name="Normal 72 2 4 3 2" xfId="13407" xr:uid="{00000000-0005-0000-0000-0000DD980000}"/>
    <cellStyle name="Normal 72 2 4 3 2 2" xfId="43738" xr:uid="{00000000-0005-0000-0000-0000DE980000}"/>
    <cellStyle name="Normal 72 2 4 3 2 3" xfId="28505" xr:uid="{00000000-0005-0000-0000-0000DF980000}"/>
    <cellStyle name="Normal 72 2 4 3 3" xfId="8387" xr:uid="{00000000-0005-0000-0000-0000E0980000}"/>
    <cellStyle name="Normal 72 2 4 3 3 2" xfId="38721" xr:uid="{00000000-0005-0000-0000-0000E1980000}"/>
    <cellStyle name="Normal 72 2 4 3 3 3" xfId="23488" xr:uid="{00000000-0005-0000-0000-0000E2980000}"/>
    <cellStyle name="Normal 72 2 4 3 4" xfId="33708" xr:uid="{00000000-0005-0000-0000-0000E3980000}"/>
    <cellStyle name="Normal 72 2 4 3 5" xfId="18475" xr:uid="{00000000-0005-0000-0000-0000E4980000}"/>
    <cellStyle name="Normal 72 2 4 4" xfId="5026" xr:uid="{00000000-0005-0000-0000-0000E5980000}"/>
    <cellStyle name="Normal 72 2 4 4 2" xfId="15078" xr:uid="{00000000-0005-0000-0000-0000E6980000}"/>
    <cellStyle name="Normal 72 2 4 4 2 2" xfId="45409" xr:uid="{00000000-0005-0000-0000-0000E7980000}"/>
    <cellStyle name="Normal 72 2 4 4 2 3" xfId="30176" xr:uid="{00000000-0005-0000-0000-0000E8980000}"/>
    <cellStyle name="Normal 72 2 4 4 3" xfId="10058" xr:uid="{00000000-0005-0000-0000-0000E9980000}"/>
    <cellStyle name="Normal 72 2 4 4 3 2" xfId="40392" xr:uid="{00000000-0005-0000-0000-0000EA980000}"/>
    <cellStyle name="Normal 72 2 4 4 3 3" xfId="25159" xr:uid="{00000000-0005-0000-0000-0000EB980000}"/>
    <cellStyle name="Normal 72 2 4 4 4" xfId="35379" xr:uid="{00000000-0005-0000-0000-0000EC980000}"/>
    <cellStyle name="Normal 72 2 4 4 5" xfId="20146" xr:uid="{00000000-0005-0000-0000-0000ED980000}"/>
    <cellStyle name="Normal 72 2 4 5" xfId="11736" xr:uid="{00000000-0005-0000-0000-0000EE980000}"/>
    <cellStyle name="Normal 72 2 4 5 2" xfId="42067" xr:uid="{00000000-0005-0000-0000-0000EF980000}"/>
    <cellStyle name="Normal 72 2 4 5 3" xfId="26834" xr:uid="{00000000-0005-0000-0000-0000F0980000}"/>
    <cellStyle name="Normal 72 2 4 6" xfId="6715" xr:uid="{00000000-0005-0000-0000-0000F1980000}"/>
    <cellStyle name="Normal 72 2 4 6 2" xfId="37050" xr:uid="{00000000-0005-0000-0000-0000F2980000}"/>
    <cellStyle name="Normal 72 2 4 6 3" xfId="21817" xr:uid="{00000000-0005-0000-0000-0000F3980000}"/>
    <cellStyle name="Normal 72 2 4 7" xfId="32038" xr:uid="{00000000-0005-0000-0000-0000F4980000}"/>
    <cellStyle name="Normal 72 2 4 8" xfId="16804" xr:uid="{00000000-0005-0000-0000-0000F5980000}"/>
    <cellStyle name="Normal 72 2 5" xfId="2062" xr:uid="{00000000-0005-0000-0000-0000F6980000}"/>
    <cellStyle name="Normal 72 2 5 2" xfId="3752" xr:uid="{00000000-0005-0000-0000-0000F7980000}"/>
    <cellStyle name="Normal 72 2 5 2 2" xfId="13825" xr:uid="{00000000-0005-0000-0000-0000F8980000}"/>
    <cellStyle name="Normal 72 2 5 2 2 2" xfId="44156" xr:uid="{00000000-0005-0000-0000-0000F9980000}"/>
    <cellStyle name="Normal 72 2 5 2 2 3" xfId="28923" xr:uid="{00000000-0005-0000-0000-0000FA980000}"/>
    <cellStyle name="Normal 72 2 5 2 3" xfId="8805" xr:uid="{00000000-0005-0000-0000-0000FB980000}"/>
    <cellStyle name="Normal 72 2 5 2 3 2" xfId="39139" xr:uid="{00000000-0005-0000-0000-0000FC980000}"/>
    <cellStyle name="Normal 72 2 5 2 3 3" xfId="23906" xr:uid="{00000000-0005-0000-0000-0000FD980000}"/>
    <cellStyle name="Normal 72 2 5 2 4" xfId="34126" xr:uid="{00000000-0005-0000-0000-0000FE980000}"/>
    <cellStyle name="Normal 72 2 5 2 5" xfId="18893" xr:uid="{00000000-0005-0000-0000-0000FF980000}"/>
    <cellStyle name="Normal 72 2 5 3" xfId="5444" xr:uid="{00000000-0005-0000-0000-000000990000}"/>
    <cellStyle name="Normal 72 2 5 3 2" xfId="15496" xr:uid="{00000000-0005-0000-0000-000001990000}"/>
    <cellStyle name="Normal 72 2 5 3 2 2" xfId="45827" xr:uid="{00000000-0005-0000-0000-000002990000}"/>
    <cellStyle name="Normal 72 2 5 3 2 3" xfId="30594" xr:uid="{00000000-0005-0000-0000-000003990000}"/>
    <cellStyle name="Normal 72 2 5 3 3" xfId="10476" xr:uid="{00000000-0005-0000-0000-000004990000}"/>
    <cellStyle name="Normal 72 2 5 3 3 2" xfId="40810" xr:uid="{00000000-0005-0000-0000-000005990000}"/>
    <cellStyle name="Normal 72 2 5 3 3 3" xfId="25577" xr:uid="{00000000-0005-0000-0000-000006990000}"/>
    <cellStyle name="Normal 72 2 5 3 4" xfId="35797" xr:uid="{00000000-0005-0000-0000-000007990000}"/>
    <cellStyle name="Normal 72 2 5 3 5" xfId="20564" xr:uid="{00000000-0005-0000-0000-000008990000}"/>
    <cellStyle name="Normal 72 2 5 4" xfId="12154" xr:uid="{00000000-0005-0000-0000-000009990000}"/>
    <cellStyle name="Normal 72 2 5 4 2" xfId="42485" xr:uid="{00000000-0005-0000-0000-00000A990000}"/>
    <cellStyle name="Normal 72 2 5 4 3" xfId="27252" xr:uid="{00000000-0005-0000-0000-00000B990000}"/>
    <cellStyle name="Normal 72 2 5 5" xfId="7133" xr:uid="{00000000-0005-0000-0000-00000C990000}"/>
    <cellStyle name="Normal 72 2 5 5 2" xfId="37468" xr:uid="{00000000-0005-0000-0000-00000D990000}"/>
    <cellStyle name="Normal 72 2 5 5 3" xfId="22235" xr:uid="{00000000-0005-0000-0000-00000E990000}"/>
    <cellStyle name="Normal 72 2 5 6" xfId="32456" xr:uid="{00000000-0005-0000-0000-00000F990000}"/>
    <cellStyle name="Normal 72 2 5 7" xfId="17222" xr:uid="{00000000-0005-0000-0000-000010990000}"/>
    <cellStyle name="Normal 72 2 6" xfId="2915" xr:uid="{00000000-0005-0000-0000-000011990000}"/>
    <cellStyle name="Normal 72 2 6 2" xfId="12989" xr:uid="{00000000-0005-0000-0000-000012990000}"/>
    <cellStyle name="Normal 72 2 6 2 2" xfId="43320" xr:uid="{00000000-0005-0000-0000-000013990000}"/>
    <cellStyle name="Normal 72 2 6 2 3" xfId="28087" xr:uid="{00000000-0005-0000-0000-000014990000}"/>
    <cellStyle name="Normal 72 2 6 3" xfId="7969" xr:uid="{00000000-0005-0000-0000-000015990000}"/>
    <cellStyle name="Normal 72 2 6 3 2" xfId="38303" xr:uid="{00000000-0005-0000-0000-000016990000}"/>
    <cellStyle name="Normal 72 2 6 3 3" xfId="23070" xr:uid="{00000000-0005-0000-0000-000017990000}"/>
    <cellStyle name="Normal 72 2 6 4" xfId="33290" xr:uid="{00000000-0005-0000-0000-000018990000}"/>
    <cellStyle name="Normal 72 2 6 5" xfId="18057" xr:uid="{00000000-0005-0000-0000-000019990000}"/>
    <cellStyle name="Normal 72 2 7" xfId="4608" xr:uid="{00000000-0005-0000-0000-00001A990000}"/>
    <cellStyle name="Normal 72 2 7 2" xfId="14660" xr:uid="{00000000-0005-0000-0000-00001B990000}"/>
    <cellStyle name="Normal 72 2 7 2 2" xfId="44991" xr:uid="{00000000-0005-0000-0000-00001C990000}"/>
    <cellStyle name="Normal 72 2 7 2 3" xfId="29758" xr:uid="{00000000-0005-0000-0000-00001D990000}"/>
    <cellStyle name="Normal 72 2 7 3" xfId="9640" xr:uid="{00000000-0005-0000-0000-00001E990000}"/>
    <cellStyle name="Normal 72 2 7 3 2" xfId="39974" xr:uid="{00000000-0005-0000-0000-00001F990000}"/>
    <cellStyle name="Normal 72 2 7 3 3" xfId="24741" xr:uid="{00000000-0005-0000-0000-000020990000}"/>
    <cellStyle name="Normal 72 2 7 4" xfId="34961" xr:uid="{00000000-0005-0000-0000-000021990000}"/>
    <cellStyle name="Normal 72 2 7 5" xfId="19728" xr:uid="{00000000-0005-0000-0000-000022990000}"/>
    <cellStyle name="Normal 72 2 8" xfId="11318" xr:uid="{00000000-0005-0000-0000-000023990000}"/>
    <cellStyle name="Normal 72 2 8 2" xfId="41649" xr:uid="{00000000-0005-0000-0000-000024990000}"/>
    <cellStyle name="Normal 72 2 8 3" xfId="26416" xr:uid="{00000000-0005-0000-0000-000025990000}"/>
    <cellStyle name="Normal 72 2 9" xfId="6297" xr:uid="{00000000-0005-0000-0000-000026990000}"/>
    <cellStyle name="Normal 72 2 9 2" xfId="36632" xr:uid="{00000000-0005-0000-0000-000027990000}"/>
    <cellStyle name="Normal 72 2 9 3" xfId="21399" xr:uid="{00000000-0005-0000-0000-000028990000}"/>
    <cellStyle name="Normal 72 3" xfId="1261" xr:uid="{00000000-0005-0000-0000-000029990000}"/>
    <cellStyle name="Normal 72 3 10" xfId="16438" xr:uid="{00000000-0005-0000-0000-00002A990000}"/>
    <cellStyle name="Normal 72 3 2" xfId="1480" xr:uid="{00000000-0005-0000-0000-00002B990000}"/>
    <cellStyle name="Normal 72 3 2 2" xfId="1901" xr:uid="{00000000-0005-0000-0000-00002C990000}"/>
    <cellStyle name="Normal 72 3 2 2 2" xfId="2740" xr:uid="{00000000-0005-0000-0000-00002D990000}"/>
    <cellStyle name="Normal 72 3 2 2 2 2" xfId="4430" xr:uid="{00000000-0005-0000-0000-00002E990000}"/>
    <cellStyle name="Normal 72 3 2 2 2 2 2" xfId="14503" xr:uid="{00000000-0005-0000-0000-00002F990000}"/>
    <cellStyle name="Normal 72 3 2 2 2 2 2 2" xfId="44834" xr:uid="{00000000-0005-0000-0000-000030990000}"/>
    <cellStyle name="Normal 72 3 2 2 2 2 2 3" xfId="29601" xr:uid="{00000000-0005-0000-0000-000031990000}"/>
    <cellStyle name="Normal 72 3 2 2 2 2 3" xfId="9483" xr:uid="{00000000-0005-0000-0000-000032990000}"/>
    <cellStyle name="Normal 72 3 2 2 2 2 3 2" xfId="39817" xr:uid="{00000000-0005-0000-0000-000033990000}"/>
    <cellStyle name="Normal 72 3 2 2 2 2 3 3" xfId="24584" xr:uid="{00000000-0005-0000-0000-000034990000}"/>
    <cellStyle name="Normal 72 3 2 2 2 2 4" xfId="34804" xr:uid="{00000000-0005-0000-0000-000035990000}"/>
    <cellStyle name="Normal 72 3 2 2 2 2 5" xfId="19571" xr:uid="{00000000-0005-0000-0000-000036990000}"/>
    <cellStyle name="Normal 72 3 2 2 2 3" xfId="6122" xr:uid="{00000000-0005-0000-0000-000037990000}"/>
    <cellStyle name="Normal 72 3 2 2 2 3 2" xfId="16174" xr:uid="{00000000-0005-0000-0000-000038990000}"/>
    <cellStyle name="Normal 72 3 2 2 2 3 2 2" xfId="46505" xr:uid="{00000000-0005-0000-0000-000039990000}"/>
    <cellStyle name="Normal 72 3 2 2 2 3 2 3" xfId="31272" xr:uid="{00000000-0005-0000-0000-00003A990000}"/>
    <cellStyle name="Normal 72 3 2 2 2 3 3" xfId="11154" xr:uid="{00000000-0005-0000-0000-00003B990000}"/>
    <cellStyle name="Normal 72 3 2 2 2 3 3 2" xfId="41488" xr:uid="{00000000-0005-0000-0000-00003C990000}"/>
    <cellStyle name="Normal 72 3 2 2 2 3 3 3" xfId="26255" xr:uid="{00000000-0005-0000-0000-00003D990000}"/>
    <cellStyle name="Normal 72 3 2 2 2 3 4" xfId="36475" xr:uid="{00000000-0005-0000-0000-00003E990000}"/>
    <cellStyle name="Normal 72 3 2 2 2 3 5" xfId="21242" xr:uid="{00000000-0005-0000-0000-00003F990000}"/>
    <cellStyle name="Normal 72 3 2 2 2 4" xfId="12832" xr:uid="{00000000-0005-0000-0000-000040990000}"/>
    <cellStyle name="Normal 72 3 2 2 2 4 2" xfId="43163" xr:uid="{00000000-0005-0000-0000-000041990000}"/>
    <cellStyle name="Normal 72 3 2 2 2 4 3" xfId="27930" xr:uid="{00000000-0005-0000-0000-000042990000}"/>
    <cellStyle name="Normal 72 3 2 2 2 5" xfId="7811" xr:uid="{00000000-0005-0000-0000-000043990000}"/>
    <cellStyle name="Normal 72 3 2 2 2 5 2" xfId="38146" xr:uid="{00000000-0005-0000-0000-000044990000}"/>
    <cellStyle name="Normal 72 3 2 2 2 5 3" xfId="22913" xr:uid="{00000000-0005-0000-0000-000045990000}"/>
    <cellStyle name="Normal 72 3 2 2 2 6" xfId="33134" xr:uid="{00000000-0005-0000-0000-000046990000}"/>
    <cellStyle name="Normal 72 3 2 2 2 7" xfId="17900" xr:uid="{00000000-0005-0000-0000-000047990000}"/>
    <cellStyle name="Normal 72 3 2 2 3" xfId="3593" xr:uid="{00000000-0005-0000-0000-000048990000}"/>
    <cellStyle name="Normal 72 3 2 2 3 2" xfId="13667" xr:uid="{00000000-0005-0000-0000-000049990000}"/>
    <cellStyle name="Normal 72 3 2 2 3 2 2" xfId="43998" xr:uid="{00000000-0005-0000-0000-00004A990000}"/>
    <cellStyle name="Normal 72 3 2 2 3 2 3" xfId="28765" xr:uid="{00000000-0005-0000-0000-00004B990000}"/>
    <cellStyle name="Normal 72 3 2 2 3 3" xfId="8647" xr:uid="{00000000-0005-0000-0000-00004C990000}"/>
    <cellStyle name="Normal 72 3 2 2 3 3 2" xfId="38981" xr:uid="{00000000-0005-0000-0000-00004D990000}"/>
    <cellStyle name="Normal 72 3 2 2 3 3 3" xfId="23748" xr:uid="{00000000-0005-0000-0000-00004E990000}"/>
    <cellStyle name="Normal 72 3 2 2 3 4" xfId="33968" xr:uid="{00000000-0005-0000-0000-00004F990000}"/>
    <cellStyle name="Normal 72 3 2 2 3 5" xfId="18735" xr:uid="{00000000-0005-0000-0000-000050990000}"/>
    <cellStyle name="Normal 72 3 2 2 4" xfId="5286" xr:uid="{00000000-0005-0000-0000-000051990000}"/>
    <cellStyle name="Normal 72 3 2 2 4 2" xfId="15338" xr:uid="{00000000-0005-0000-0000-000052990000}"/>
    <cellStyle name="Normal 72 3 2 2 4 2 2" xfId="45669" xr:uid="{00000000-0005-0000-0000-000053990000}"/>
    <cellStyle name="Normal 72 3 2 2 4 2 3" xfId="30436" xr:uid="{00000000-0005-0000-0000-000054990000}"/>
    <cellStyle name="Normal 72 3 2 2 4 3" xfId="10318" xr:uid="{00000000-0005-0000-0000-000055990000}"/>
    <cellStyle name="Normal 72 3 2 2 4 3 2" xfId="40652" xr:uid="{00000000-0005-0000-0000-000056990000}"/>
    <cellStyle name="Normal 72 3 2 2 4 3 3" xfId="25419" xr:uid="{00000000-0005-0000-0000-000057990000}"/>
    <cellStyle name="Normal 72 3 2 2 4 4" xfId="35639" xr:uid="{00000000-0005-0000-0000-000058990000}"/>
    <cellStyle name="Normal 72 3 2 2 4 5" xfId="20406" xr:uid="{00000000-0005-0000-0000-000059990000}"/>
    <cellStyle name="Normal 72 3 2 2 5" xfId="11996" xr:uid="{00000000-0005-0000-0000-00005A990000}"/>
    <cellStyle name="Normal 72 3 2 2 5 2" xfId="42327" xr:uid="{00000000-0005-0000-0000-00005B990000}"/>
    <cellStyle name="Normal 72 3 2 2 5 3" xfId="27094" xr:uid="{00000000-0005-0000-0000-00005C990000}"/>
    <cellStyle name="Normal 72 3 2 2 6" xfId="6975" xr:uid="{00000000-0005-0000-0000-00005D990000}"/>
    <cellStyle name="Normal 72 3 2 2 6 2" xfId="37310" xr:uid="{00000000-0005-0000-0000-00005E990000}"/>
    <cellStyle name="Normal 72 3 2 2 6 3" xfId="22077" xr:uid="{00000000-0005-0000-0000-00005F990000}"/>
    <cellStyle name="Normal 72 3 2 2 7" xfId="32298" xr:uid="{00000000-0005-0000-0000-000060990000}"/>
    <cellStyle name="Normal 72 3 2 2 8" xfId="17064" xr:uid="{00000000-0005-0000-0000-000061990000}"/>
    <cellStyle name="Normal 72 3 2 3" xfId="2322" xr:uid="{00000000-0005-0000-0000-000062990000}"/>
    <cellStyle name="Normal 72 3 2 3 2" xfId="4012" xr:uid="{00000000-0005-0000-0000-000063990000}"/>
    <cellStyle name="Normal 72 3 2 3 2 2" xfId="14085" xr:uid="{00000000-0005-0000-0000-000064990000}"/>
    <cellStyle name="Normal 72 3 2 3 2 2 2" xfId="44416" xr:uid="{00000000-0005-0000-0000-000065990000}"/>
    <cellStyle name="Normal 72 3 2 3 2 2 3" xfId="29183" xr:uid="{00000000-0005-0000-0000-000066990000}"/>
    <cellStyle name="Normal 72 3 2 3 2 3" xfId="9065" xr:uid="{00000000-0005-0000-0000-000067990000}"/>
    <cellStyle name="Normal 72 3 2 3 2 3 2" xfId="39399" xr:uid="{00000000-0005-0000-0000-000068990000}"/>
    <cellStyle name="Normal 72 3 2 3 2 3 3" xfId="24166" xr:uid="{00000000-0005-0000-0000-000069990000}"/>
    <cellStyle name="Normal 72 3 2 3 2 4" xfId="34386" xr:uid="{00000000-0005-0000-0000-00006A990000}"/>
    <cellStyle name="Normal 72 3 2 3 2 5" xfId="19153" xr:uid="{00000000-0005-0000-0000-00006B990000}"/>
    <cellStyle name="Normal 72 3 2 3 3" xfId="5704" xr:uid="{00000000-0005-0000-0000-00006C990000}"/>
    <cellStyle name="Normal 72 3 2 3 3 2" xfId="15756" xr:uid="{00000000-0005-0000-0000-00006D990000}"/>
    <cellStyle name="Normal 72 3 2 3 3 2 2" xfId="46087" xr:uid="{00000000-0005-0000-0000-00006E990000}"/>
    <cellStyle name="Normal 72 3 2 3 3 2 3" xfId="30854" xr:uid="{00000000-0005-0000-0000-00006F990000}"/>
    <cellStyle name="Normal 72 3 2 3 3 3" xfId="10736" xr:uid="{00000000-0005-0000-0000-000070990000}"/>
    <cellStyle name="Normal 72 3 2 3 3 3 2" xfId="41070" xr:uid="{00000000-0005-0000-0000-000071990000}"/>
    <cellStyle name="Normal 72 3 2 3 3 3 3" xfId="25837" xr:uid="{00000000-0005-0000-0000-000072990000}"/>
    <cellStyle name="Normal 72 3 2 3 3 4" xfId="36057" xr:uid="{00000000-0005-0000-0000-000073990000}"/>
    <cellStyle name="Normal 72 3 2 3 3 5" xfId="20824" xr:uid="{00000000-0005-0000-0000-000074990000}"/>
    <cellStyle name="Normal 72 3 2 3 4" xfId="12414" xr:uid="{00000000-0005-0000-0000-000075990000}"/>
    <cellStyle name="Normal 72 3 2 3 4 2" xfId="42745" xr:uid="{00000000-0005-0000-0000-000076990000}"/>
    <cellStyle name="Normal 72 3 2 3 4 3" xfId="27512" xr:uid="{00000000-0005-0000-0000-000077990000}"/>
    <cellStyle name="Normal 72 3 2 3 5" xfId="7393" xr:uid="{00000000-0005-0000-0000-000078990000}"/>
    <cellStyle name="Normal 72 3 2 3 5 2" xfId="37728" xr:uid="{00000000-0005-0000-0000-000079990000}"/>
    <cellStyle name="Normal 72 3 2 3 5 3" xfId="22495" xr:uid="{00000000-0005-0000-0000-00007A990000}"/>
    <cellStyle name="Normal 72 3 2 3 6" xfId="32716" xr:uid="{00000000-0005-0000-0000-00007B990000}"/>
    <cellStyle name="Normal 72 3 2 3 7" xfId="17482" xr:uid="{00000000-0005-0000-0000-00007C990000}"/>
    <cellStyle name="Normal 72 3 2 4" xfId="3175" xr:uid="{00000000-0005-0000-0000-00007D990000}"/>
    <cellStyle name="Normal 72 3 2 4 2" xfId="13249" xr:uid="{00000000-0005-0000-0000-00007E990000}"/>
    <cellStyle name="Normal 72 3 2 4 2 2" xfId="43580" xr:uid="{00000000-0005-0000-0000-00007F990000}"/>
    <cellStyle name="Normal 72 3 2 4 2 3" xfId="28347" xr:uid="{00000000-0005-0000-0000-000080990000}"/>
    <cellStyle name="Normal 72 3 2 4 3" xfId="8229" xr:uid="{00000000-0005-0000-0000-000081990000}"/>
    <cellStyle name="Normal 72 3 2 4 3 2" xfId="38563" xr:uid="{00000000-0005-0000-0000-000082990000}"/>
    <cellStyle name="Normal 72 3 2 4 3 3" xfId="23330" xr:uid="{00000000-0005-0000-0000-000083990000}"/>
    <cellStyle name="Normal 72 3 2 4 4" xfId="33550" xr:uid="{00000000-0005-0000-0000-000084990000}"/>
    <cellStyle name="Normal 72 3 2 4 5" xfId="18317" xr:uid="{00000000-0005-0000-0000-000085990000}"/>
    <cellStyle name="Normal 72 3 2 5" xfId="4868" xr:uid="{00000000-0005-0000-0000-000086990000}"/>
    <cellStyle name="Normal 72 3 2 5 2" xfId="14920" xr:uid="{00000000-0005-0000-0000-000087990000}"/>
    <cellStyle name="Normal 72 3 2 5 2 2" xfId="45251" xr:uid="{00000000-0005-0000-0000-000088990000}"/>
    <cellStyle name="Normal 72 3 2 5 2 3" xfId="30018" xr:uid="{00000000-0005-0000-0000-000089990000}"/>
    <cellStyle name="Normal 72 3 2 5 3" xfId="9900" xr:uid="{00000000-0005-0000-0000-00008A990000}"/>
    <cellStyle name="Normal 72 3 2 5 3 2" xfId="40234" xr:uid="{00000000-0005-0000-0000-00008B990000}"/>
    <cellStyle name="Normal 72 3 2 5 3 3" xfId="25001" xr:uid="{00000000-0005-0000-0000-00008C990000}"/>
    <cellStyle name="Normal 72 3 2 5 4" xfId="35221" xr:uid="{00000000-0005-0000-0000-00008D990000}"/>
    <cellStyle name="Normal 72 3 2 5 5" xfId="19988" xr:uid="{00000000-0005-0000-0000-00008E990000}"/>
    <cellStyle name="Normal 72 3 2 6" xfId="11578" xr:uid="{00000000-0005-0000-0000-00008F990000}"/>
    <cellStyle name="Normal 72 3 2 6 2" xfId="41909" xr:uid="{00000000-0005-0000-0000-000090990000}"/>
    <cellStyle name="Normal 72 3 2 6 3" xfId="26676" xr:uid="{00000000-0005-0000-0000-000091990000}"/>
    <cellStyle name="Normal 72 3 2 7" xfId="6557" xr:uid="{00000000-0005-0000-0000-000092990000}"/>
    <cellStyle name="Normal 72 3 2 7 2" xfId="36892" xr:uid="{00000000-0005-0000-0000-000093990000}"/>
    <cellStyle name="Normal 72 3 2 7 3" xfId="21659" xr:uid="{00000000-0005-0000-0000-000094990000}"/>
    <cellStyle name="Normal 72 3 2 8" xfId="31880" xr:uid="{00000000-0005-0000-0000-000095990000}"/>
    <cellStyle name="Normal 72 3 2 9" xfId="16646" xr:uid="{00000000-0005-0000-0000-000096990000}"/>
    <cellStyle name="Normal 72 3 3" xfId="1693" xr:uid="{00000000-0005-0000-0000-000097990000}"/>
    <cellStyle name="Normal 72 3 3 2" xfId="2532" xr:uid="{00000000-0005-0000-0000-000098990000}"/>
    <cellStyle name="Normal 72 3 3 2 2" xfId="4222" xr:uid="{00000000-0005-0000-0000-000099990000}"/>
    <cellStyle name="Normal 72 3 3 2 2 2" xfId="14295" xr:uid="{00000000-0005-0000-0000-00009A990000}"/>
    <cellStyle name="Normal 72 3 3 2 2 2 2" xfId="44626" xr:uid="{00000000-0005-0000-0000-00009B990000}"/>
    <cellStyle name="Normal 72 3 3 2 2 2 3" xfId="29393" xr:uid="{00000000-0005-0000-0000-00009C990000}"/>
    <cellStyle name="Normal 72 3 3 2 2 3" xfId="9275" xr:uid="{00000000-0005-0000-0000-00009D990000}"/>
    <cellStyle name="Normal 72 3 3 2 2 3 2" xfId="39609" xr:uid="{00000000-0005-0000-0000-00009E990000}"/>
    <cellStyle name="Normal 72 3 3 2 2 3 3" xfId="24376" xr:uid="{00000000-0005-0000-0000-00009F990000}"/>
    <cellStyle name="Normal 72 3 3 2 2 4" xfId="34596" xr:uid="{00000000-0005-0000-0000-0000A0990000}"/>
    <cellStyle name="Normal 72 3 3 2 2 5" xfId="19363" xr:uid="{00000000-0005-0000-0000-0000A1990000}"/>
    <cellStyle name="Normal 72 3 3 2 3" xfId="5914" xr:uid="{00000000-0005-0000-0000-0000A2990000}"/>
    <cellStyle name="Normal 72 3 3 2 3 2" xfId="15966" xr:uid="{00000000-0005-0000-0000-0000A3990000}"/>
    <cellStyle name="Normal 72 3 3 2 3 2 2" xfId="46297" xr:uid="{00000000-0005-0000-0000-0000A4990000}"/>
    <cellStyle name="Normal 72 3 3 2 3 2 3" xfId="31064" xr:uid="{00000000-0005-0000-0000-0000A5990000}"/>
    <cellStyle name="Normal 72 3 3 2 3 3" xfId="10946" xr:uid="{00000000-0005-0000-0000-0000A6990000}"/>
    <cellStyle name="Normal 72 3 3 2 3 3 2" xfId="41280" xr:uid="{00000000-0005-0000-0000-0000A7990000}"/>
    <cellStyle name="Normal 72 3 3 2 3 3 3" xfId="26047" xr:uid="{00000000-0005-0000-0000-0000A8990000}"/>
    <cellStyle name="Normal 72 3 3 2 3 4" xfId="36267" xr:uid="{00000000-0005-0000-0000-0000A9990000}"/>
    <cellStyle name="Normal 72 3 3 2 3 5" xfId="21034" xr:uid="{00000000-0005-0000-0000-0000AA990000}"/>
    <cellStyle name="Normal 72 3 3 2 4" xfId="12624" xr:uid="{00000000-0005-0000-0000-0000AB990000}"/>
    <cellStyle name="Normal 72 3 3 2 4 2" xfId="42955" xr:uid="{00000000-0005-0000-0000-0000AC990000}"/>
    <cellStyle name="Normal 72 3 3 2 4 3" xfId="27722" xr:uid="{00000000-0005-0000-0000-0000AD990000}"/>
    <cellStyle name="Normal 72 3 3 2 5" xfId="7603" xr:uid="{00000000-0005-0000-0000-0000AE990000}"/>
    <cellStyle name="Normal 72 3 3 2 5 2" xfId="37938" xr:uid="{00000000-0005-0000-0000-0000AF990000}"/>
    <cellStyle name="Normal 72 3 3 2 5 3" xfId="22705" xr:uid="{00000000-0005-0000-0000-0000B0990000}"/>
    <cellStyle name="Normal 72 3 3 2 6" xfId="32926" xr:uid="{00000000-0005-0000-0000-0000B1990000}"/>
    <cellStyle name="Normal 72 3 3 2 7" xfId="17692" xr:uid="{00000000-0005-0000-0000-0000B2990000}"/>
    <cellStyle name="Normal 72 3 3 3" xfId="3385" xr:uid="{00000000-0005-0000-0000-0000B3990000}"/>
    <cellStyle name="Normal 72 3 3 3 2" xfId="13459" xr:uid="{00000000-0005-0000-0000-0000B4990000}"/>
    <cellStyle name="Normal 72 3 3 3 2 2" xfId="43790" xr:uid="{00000000-0005-0000-0000-0000B5990000}"/>
    <cellStyle name="Normal 72 3 3 3 2 3" xfId="28557" xr:uid="{00000000-0005-0000-0000-0000B6990000}"/>
    <cellStyle name="Normal 72 3 3 3 3" xfId="8439" xr:uid="{00000000-0005-0000-0000-0000B7990000}"/>
    <cellStyle name="Normal 72 3 3 3 3 2" xfId="38773" xr:uid="{00000000-0005-0000-0000-0000B8990000}"/>
    <cellStyle name="Normal 72 3 3 3 3 3" xfId="23540" xr:uid="{00000000-0005-0000-0000-0000B9990000}"/>
    <cellStyle name="Normal 72 3 3 3 4" xfId="33760" xr:uid="{00000000-0005-0000-0000-0000BA990000}"/>
    <cellStyle name="Normal 72 3 3 3 5" xfId="18527" xr:uid="{00000000-0005-0000-0000-0000BB990000}"/>
    <cellStyle name="Normal 72 3 3 4" xfId="5078" xr:uid="{00000000-0005-0000-0000-0000BC990000}"/>
    <cellStyle name="Normal 72 3 3 4 2" xfId="15130" xr:uid="{00000000-0005-0000-0000-0000BD990000}"/>
    <cellStyle name="Normal 72 3 3 4 2 2" xfId="45461" xr:uid="{00000000-0005-0000-0000-0000BE990000}"/>
    <cellStyle name="Normal 72 3 3 4 2 3" xfId="30228" xr:uid="{00000000-0005-0000-0000-0000BF990000}"/>
    <cellStyle name="Normal 72 3 3 4 3" xfId="10110" xr:uid="{00000000-0005-0000-0000-0000C0990000}"/>
    <cellStyle name="Normal 72 3 3 4 3 2" xfId="40444" xr:uid="{00000000-0005-0000-0000-0000C1990000}"/>
    <cellStyle name="Normal 72 3 3 4 3 3" xfId="25211" xr:uid="{00000000-0005-0000-0000-0000C2990000}"/>
    <cellStyle name="Normal 72 3 3 4 4" xfId="35431" xr:uid="{00000000-0005-0000-0000-0000C3990000}"/>
    <cellStyle name="Normal 72 3 3 4 5" xfId="20198" xr:uid="{00000000-0005-0000-0000-0000C4990000}"/>
    <cellStyle name="Normal 72 3 3 5" xfId="11788" xr:uid="{00000000-0005-0000-0000-0000C5990000}"/>
    <cellStyle name="Normal 72 3 3 5 2" xfId="42119" xr:uid="{00000000-0005-0000-0000-0000C6990000}"/>
    <cellStyle name="Normal 72 3 3 5 3" xfId="26886" xr:uid="{00000000-0005-0000-0000-0000C7990000}"/>
    <cellStyle name="Normal 72 3 3 6" xfId="6767" xr:uid="{00000000-0005-0000-0000-0000C8990000}"/>
    <cellStyle name="Normal 72 3 3 6 2" xfId="37102" xr:uid="{00000000-0005-0000-0000-0000C9990000}"/>
    <cellStyle name="Normal 72 3 3 6 3" xfId="21869" xr:uid="{00000000-0005-0000-0000-0000CA990000}"/>
    <cellStyle name="Normal 72 3 3 7" xfId="32090" xr:uid="{00000000-0005-0000-0000-0000CB990000}"/>
    <cellStyle name="Normal 72 3 3 8" xfId="16856" xr:uid="{00000000-0005-0000-0000-0000CC990000}"/>
    <cellStyle name="Normal 72 3 4" xfId="2114" xr:uid="{00000000-0005-0000-0000-0000CD990000}"/>
    <cellStyle name="Normal 72 3 4 2" xfId="3804" xr:uid="{00000000-0005-0000-0000-0000CE990000}"/>
    <cellStyle name="Normal 72 3 4 2 2" xfId="13877" xr:uid="{00000000-0005-0000-0000-0000CF990000}"/>
    <cellStyle name="Normal 72 3 4 2 2 2" xfId="44208" xr:uid="{00000000-0005-0000-0000-0000D0990000}"/>
    <cellStyle name="Normal 72 3 4 2 2 3" xfId="28975" xr:uid="{00000000-0005-0000-0000-0000D1990000}"/>
    <cellStyle name="Normal 72 3 4 2 3" xfId="8857" xr:uid="{00000000-0005-0000-0000-0000D2990000}"/>
    <cellStyle name="Normal 72 3 4 2 3 2" xfId="39191" xr:uid="{00000000-0005-0000-0000-0000D3990000}"/>
    <cellStyle name="Normal 72 3 4 2 3 3" xfId="23958" xr:uid="{00000000-0005-0000-0000-0000D4990000}"/>
    <cellStyle name="Normal 72 3 4 2 4" xfId="34178" xr:uid="{00000000-0005-0000-0000-0000D5990000}"/>
    <cellStyle name="Normal 72 3 4 2 5" xfId="18945" xr:uid="{00000000-0005-0000-0000-0000D6990000}"/>
    <cellStyle name="Normal 72 3 4 3" xfId="5496" xr:uid="{00000000-0005-0000-0000-0000D7990000}"/>
    <cellStyle name="Normal 72 3 4 3 2" xfId="15548" xr:uid="{00000000-0005-0000-0000-0000D8990000}"/>
    <cellStyle name="Normal 72 3 4 3 2 2" xfId="45879" xr:uid="{00000000-0005-0000-0000-0000D9990000}"/>
    <cellStyle name="Normal 72 3 4 3 2 3" xfId="30646" xr:uid="{00000000-0005-0000-0000-0000DA990000}"/>
    <cellStyle name="Normal 72 3 4 3 3" xfId="10528" xr:uid="{00000000-0005-0000-0000-0000DB990000}"/>
    <cellStyle name="Normal 72 3 4 3 3 2" xfId="40862" xr:uid="{00000000-0005-0000-0000-0000DC990000}"/>
    <cellStyle name="Normal 72 3 4 3 3 3" xfId="25629" xr:uid="{00000000-0005-0000-0000-0000DD990000}"/>
    <cellStyle name="Normal 72 3 4 3 4" xfId="35849" xr:uid="{00000000-0005-0000-0000-0000DE990000}"/>
    <cellStyle name="Normal 72 3 4 3 5" xfId="20616" xr:uid="{00000000-0005-0000-0000-0000DF990000}"/>
    <cellStyle name="Normal 72 3 4 4" xfId="12206" xr:uid="{00000000-0005-0000-0000-0000E0990000}"/>
    <cellStyle name="Normal 72 3 4 4 2" xfId="42537" xr:uid="{00000000-0005-0000-0000-0000E1990000}"/>
    <cellStyle name="Normal 72 3 4 4 3" xfId="27304" xr:uid="{00000000-0005-0000-0000-0000E2990000}"/>
    <cellStyle name="Normal 72 3 4 5" xfId="7185" xr:uid="{00000000-0005-0000-0000-0000E3990000}"/>
    <cellStyle name="Normal 72 3 4 5 2" xfId="37520" xr:uid="{00000000-0005-0000-0000-0000E4990000}"/>
    <cellStyle name="Normal 72 3 4 5 3" xfId="22287" xr:uid="{00000000-0005-0000-0000-0000E5990000}"/>
    <cellStyle name="Normal 72 3 4 6" xfId="32508" xr:uid="{00000000-0005-0000-0000-0000E6990000}"/>
    <cellStyle name="Normal 72 3 4 7" xfId="17274" xr:uid="{00000000-0005-0000-0000-0000E7990000}"/>
    <cellStyle name="Normal 72 3 5" xfId="2967" xr:uid="{00000000-0005-0000-0000-0000E8990000}"/>
    <cellStyle name="Normal 72 3 5 2" xfId="13041" xr:uid="{00000000-0005-0000-0000-0000E9990000}"/>
    <cellStyle name="Normal 72 3 5 2 2" xfId="43372" xr:uid="{00000000-0005-0000-0000-0000EA990000}"/>
    <cellStyle name="Normal 72 3 5 2 3" xfId="28139" xr:uid="{00000000-0005-0000-0000-0000EB990000}"/>
    <cellStyle name="Normal 72 3 5 3" xfId="8021" xr:uid="{00000000-0005-0000-0000-0000EC990000}"/>
    <cellStyle name="Normal 72 3 5 3 2" xfId="38355" xr:uid="{00000000-0005-0000-0000-0000ED990000}"/>
    <cellStyle name="Normal 72 3 5 3 3" xfId="23122" xr:uid="{00000000-0005-0000-0000-0000EE990000}"/>
    <cellStyle name="Normal 72 3 5 4" xfId="33342" xr:uid="{00000000-0005-0000-0000-0000EF990000}"/>
    <cellStyle name="Normal 72 3 5 5" xfId="18109" xr:uid="{00000000-0005-0000-0000-0000F0990000}"/>
    <cellStyle name="Normal 72 3 6" xfId="4660" xr:uid="{00000000-0005-0000-0000-0000F1990000}"/>
    <cellStyle name="Normal 72 3 6 2" xfId="14712" xr:uid="{00000000-0005-0000-0000-0000F2990000}"/>
    <cellStyle name="Normal 72 3 6 2 2" xfId="45043" xr:uid="{00000000-0005-0000-0000-0000F3990000}"/>
    <cellStyle name="Normal 72 3 6 2 3" xfId="29810" xr:uid="{00000000-0005-0000-0000-0000F4990000}"/>
    <cellStyle name="Normal 72 3 6 3" xfId="9692" xr:uid="{00000000-0005-0000-0000-0000F5990000}"/>
    <cellStyle name="Normal 72 3 6 3 2" xfId="40026" xr:uid="{00000000-0005-0000-0000-0000F6990000}"/>
    <cellStyle name="Normal 72 3 6 3 3" xfId="24793" xr:uid="{00000000-0005-0000-0000-0000F7990000}"/>
    <cellStyle name="Normal 72 3 6 4" xfId="35013" xr:uid="{00000000-0005-0000-0000-0000F8990000}"/>
    <cellStyle name="Normal 72 3 6 5" xfId="19780" xr:uid="{00000000-0005-0000-0000-0000F9990000}"/>
    <cellStyle name="Normal 72 3 7" xfId="11370" xr:uid="{00000000-0005-0000-0000-0000FA990000}"/>
    <cellStyle name="Normal 72 3 7 2" xfId="41701" xr:uid="{00000000-0005-0000-0000-0000FB990000}"/>
    <cellStyle name="Normal 72 3 7 3" xfId="26468" xr:uid="{00000000-0005-0000-0000-0000FC990000}"/>
    <cellStyle name="Normal 72 3 8" xfId="6349" xr:uid="{00000000-0005-0000-0000-0000FD990000}"/>
    <cellStyle name="Normal 72 3 8 2" xfId="36684" xr:uid="{00000000-0005-0000-0000-0000FE990000}"/>
    <cellStyle name="Normal 72 3 8 3" xfId="21451" xr:uid="{00000000-0005-0000-0000-0000FF990000}"/>
    <cellStyle name="Normal 72 3 9" xfId="31673" xr:uid="{00000000-0005-0000-0000-0000009A0000}"/>
    <cellStyle name="Normal 72 4" xfId="1374" xr:uid="{00000000-0005-0000-0000-0000019A0000}"/>
    <cellStyle name="Normal 72 4 2" xfId="1797" xr:uid="{00000000-0005-0000-0000-0000029A0000}"/>
    <cellStyle name="Normal 72 4 2 2" xfId="2636" xr:uid="{00000000-0005-0000-0000-0000039A0000}"/>
    <cellStyle name="Normal 72 4 2 2 2" xfId="4326" xr:uid="{00000000-0005-0000-0000-0000049A0000}"/>
    <cellStyle name="Normal 72 4 2 2 2 2" xfId="14399" xr:uid="{00000000-0005-0000-0000-0000059A0000}"/>
    <cellStyle name="Normal 72 4 2 2 2 2 2" xfId="44730" xr:uid="{00000000-0005-0000-0000-0000069A0000}"/>
    <cellStyle name="Normal 72 4 2 2 2 2 3" xfId="29497" xr:uid="{00000000-0005-0000-0000-0000079A0000}"/>
    <cellStyle name="Normal 72 4 2 2 2 3" xfId="9379" xr:uid="{00000000-0005-0000-0000-0000089A0000}"/>
    <cellStyle name="Normal 72 4 2 2 2 3 2" xfId="39713" xr:uid="{00000000-0005-0000-0000-0000099A0000}"/>
    <cellStyle name="Normal 72 4 2 2 2 3 3" xfId="24480" xr:uid="{00000000-0005-0000-0000-00000A9A0000}"/>
    <cellStyle name="Normal 72 4 2 2 2 4" xfId="34700" xr:uid="{00000000-0005-0000-0000-00000B9A0000}"/>
    <cellStyle name="Normal 72 4 2 2 2 5" xfId="19467" xr:uid="{00000000-0005-0000-0000-00000C9A0000}"/>
    <cellStyle name="Normal 72 4 2 2 3" xfId="6018" xr:uid="{00000000-0005-0000-0000-00000D9A0000}"/>
    <cellStyle name="Normal 72 4 2 2 3 2" xfId="16070" xr:uid="{00000000-0005-0000-0000-00000E9A0000}"/>
    <cellStyle name="Normal 72 4 2 2 3 2 2" xfId="46401" xr:uid="{00000000-0005-0000-0000-00000F9A0000}"/>
    <cellStyle name="Normal 72 4 2 2 3 2 3" xfId="31168" xr:uid="{00000000-0005-0000-0000-0000109A0000}"/>
    <cellStyle name="Normal 72 4 2 2 3 3" xfId="11050" xr:uid="{00000000-0005-0000-0000-0000119A0000}"/>
    <cellStyle name="Normal 72 4 2 2 3 3 2" xfId="41384" xr:uid="{00000000-0005-0000-0000-0000129A0000}"/>
    <cellStyle name="Normal 72 4 2 2 3 3 3" xfId="26151" xr:uid="{00000000-0005-0000-0000-0000139A0000}"/>
    <cellStyle name="Normal 72 4 2 2 3 4" xfId="36371" xr:uid="{00000000-0005-0000-0000-0000149A0000}"/>
    <cellStyle name="Normal 72 4 2 2 3 5" xfId="21138" xr:uid="{00000000-0005-0000-0000-0000159A0000}"/>
    <cellStyle name="Normal 72 4 2 2 4" xfId="12728" xr:uid="{00000000-0005-0000-0000-0000169A0000}"/>
    <cellStyle name="Normal 72 4 2 2 4 2" xfId="43059" xr:uid="{00000000-0005-0000-0000-0000179A0000}"/>
    <cellStyle name="Normal 72 4 2 2 4 3" xfId="27826" xr:uid="{00000000-0005-0000-0000-0000189A0000}"/>
    <cellStyle name="Normal 72 4 2 2 5" xfId="7707" xr:uid="{00000000-0005-0000-0000-0000199A0000}"/>
    <cellStyle name="Normal 72 4 2 2 5 2" xfId="38042" xr:uid="{00000000-0005-0000-0000-00001A9A0000}"/>
    <cellStyle name="Normal 72 4 2 2 5 3" xfId="22809" xr:uid="{00000000-0005-0000-0000-00001B9A0000}"/>
    <cellStyle name="Normal 72 4 2 2 6" xfId="33030" xr:uid="{00000000-0005-0000-0000-00001C9A0000}"/>
    <cellStyle name="Normal 72 4 2 2 7" xfId="17796" xr:uid="{00000000-0005-0000-0000-00001D9A0000}"/>
    <cellStyle name="Normal 72 4 2 3" xfId="3489" xr:uid="{00000000-0005-0000-0000-00001E9A0000}"/>
    <cellStyle name="Normal 72 4 2 3 2" xfId="13563" xr:uid="{00000000-0005-0000-0000-00001F9A0000}"/>
    <cellStyle name="Normal 72 4 2 3 2 2" xfId="43894" xr:uid="{00000000-0005-0000-0000-0000209A0000}"/>
    <cellStyle name="Normal 72 4 2 3 2 3" xfId="28661" xr:uid="{00000000-0005-0000-0000-0000219A0000}"/>
    <cellStyle name="Normal 72 4 2 3 3" xfId="8543" xr:uid="{00000000-0005-0000-0000-0000229A0000}"/>
    <cellStyle name="Normal 72 4 2 3 3 2" xfId="38877" xr:uid="{00000000-0005-0000-0000-0000239A0000}"/>
    <cellStyle name="Normal 72 4 2 3 3 3" xfId="23644" xr:uid="{00000000-0005-0000-0000-0000249A0000}"/>
    <cellStyle name="Normal 72 4 2 3 4" xfId="33864" xr:uid="{00000000-0005-0000-0000-0000259A0000}"/>
    <cellStyle name="Normal 72 4 2 3 5" xfId="18631" xr:uid="{00000000-0005-0000-0000-0000269A0000}"/>
    <cellStyle name="Normal 72 4 2 4" xfId="5182" xr:uid="{00000000-0005-0000-0000-0000279A0000}"/>
    <cellStyle name="Normal 72 4 2 4 2" xfId="15234" xr:uid="{00000000-0005-0000-0000-0000289A0000}"/>
    <cellStyle name="Normal 72 4 2 4 2 2" xfId="45565" xr:uid="{00000000-0005-0000-0000-0000299A0000}"/>
    <cellStyle name="Normal 72 4 2 4 2 3" xfId="30332" xr:uid="{00000000-0005-0000-0000-00002A9A0000}"/>
    <cellStyle name="Normal 72 4 2 4 3" xfId="10214" xr:uid="{00000000-0005-0000-0000-00002B9A0000}"/>
    <cellStyle name="Normal 72 4 2 4 3 2" xfId="40548" xr:uid="{00000000-0005-0000-0000-00002C9A0000}"/>
    <cellStyle name="Normal 72 4 2 4 3 3" xfId="25315" xr:uid="{00000000-0005-0000-0000-00002D9A0000}"/>
    <cellStyle name="Normal 72 4 2 4 4" xfId="35535" xr:uid="{00000000-0005-0000-0000-00002E9A0000}"/>
    <cellStyle name="Normal 72 4 2 4 5" xfId="20302" xr:uid="{00000000-0005-0000-0000-00002F9A0000}"/>
    <cellStyle name="Normal 72 4 2 5" xfId="11892" xr:uid="{00000000-0005-0000-0000-0000309A0000}"/>
    <cellStyle name="Normal 72 4 2 5 2" xfId="42223" xr:uid="{00000000-0005-0000-0000-0000319A0000}"/>
    <cellStyle name="Normal 72 4 2 5 3" xfId="26990" xr:uid="{00000000-0005-0000-0000-0000329A0000}"/>
    <cellStyle name="Normal 72 4 2 6" xfId="6871" xr:uid="{00000000-0005-0000-0000-0000339A0000}"/>
    <cellStyle name="Normal 72 4 2 6 2" xfId="37206" xr:uid="{00000000-0005-0000-0000-0000349A0000}"/>
    <cellStyle name="Normal 72 4 2 6 3" xfId="21973" xr:uid="{00000000-0005-0000-0000-0000359A0000}"/>
    <cellStyle name="Normal 72 4 2 7" xfId="32194" xr:uid="{00000000-0005-0000-0000-0000369A0000}"/>
    <cellStyle name="Normal 72 4 2 8" xfId="16960" xr:uid="{00000000-0005-0000-0000-0000379A0000}"/>
    <cellStyle name="Normal 72 4 3" xfId="2218" xr:uid="{00000000-0005-0000-0000-0000389A0000}"/>
    <cellStyle name="Normal 72 4 3 2" xfId="3908" xr:uid="{00000000-0005-0000-0000-0000399A0000}"/>
    <cellStyle name="Normal 72 4 3 2 2" xfId="13981" xr:uid="{00000000-0005-0000-0000-00003A9A0000}"/>
    <cellStyle name="Normal 72 4 3 2 2 2" xfId="44312" xr:uid="{00000000-0005-0000-0000-00003B9A0000}"/>
    <cellStyle name="Normal 72 4 3 2 2 3" xfId="29079" xr:uid="{00000000-0005-0000-0000-00003C9A0000}"/>
    <cellStyle name="Normal 72 4 3 2 3" xfId="8961" xr:uid="{00000000-0005-0000-0000-00003D9A0000}"/>
    <cellStyle name="Normal 72 4 3 2 3 2" xfId="39295" xr:uid="{00000000-0005-0000-0000-00003E9A0000}"/>
    <cellStyle name="Normal 72 4 3 2 3 3" xfId="24062" xr:uid="{00000000-0005-0000-0000-00003F9A0000}"/>
    <cellStyle name="Normal 72 4 3 2 4" xfId="34282" xr:uid="{00000000-0005-0000-0000-0000409A0000}"/>
    <cellStyle name="Normal 72 4 3 2 5" xfId="19049" xr:uid="{00000000-0005-0000-0000-0000419A0000}"/>
    <cellStyle name="Normal 72 4 3 3" xfId="5600" xr:uid="{00000000-0005-0000-0000-0000429A0000}"/>
    <cellStyle name="Normal 72 4 3 3 2" xfId="15652" xr:uid="{00000000-0005-0000-0000-0000439A0000}"/>
    <cellStyle name="Normal 72 4 3 3 2 2" xfId="45983" xr:uid="{00000000-0005-0000-0000-0000449A0000}"/>
    <cellStyle name="Normal 72 4 3 3 2 3" xfId="30750" xr:uid="{00000000-0005-0000-0000-0000459A0000}"/>
    <cellStyle name="Normal 72 4 3 3 3" xfId="10632" xr:uid="{00000000-0005-0000-0000-0000469A0000}"/>
    <cellStyle name="Normal 72 4 3 3 3 2" xfId="40966" xr:uid="{00000000-0005-0000-0000-0000479A0000}"/>
    <cellStyle name="Normal 72 4 3 3 3 3" xfId="25733" xr:uid="{00000000-0005-0000-0000-0000489A0000}"/>
    <cellStyle name="Normal 72 4 3 3 4" xfId="35953" xr:uid="{00000000-0005-0000-0000-0000499A0000}"/>
    <cellStyle name="Normal 72 4 3 3 5" xfId="20720" xr:uid="{00000000-0005-0000-0000-00004A9A0000}"/>
    <cellStyle name="Normal 72 4 3 4" xfId="12310" xr:uid="{00000000-0005-0000-0000-00004B9A0000}"/>
    <cellStyle name="Normal 72 4 3 4 2" xfId="42641" xr:uid="{00000000-0005-0000-0000-00004C9A0000}"/>
    <cellStyle name="Normal 72 4 3 4 3" xfId="27408" xr:uid="{00000000-0005-0000-0000-00004D9A0000}"/>
    <cellStyle name="Normal 72 4 3 5" xfId="7289" xr:uid="{00000000-0005-0000-0000-00004E9A0000}"/>
    <cellStyle name="Normal 72 4 3 5 2" xfId="37624" xr:uid="{00000000-0005-0000-0000-00004F9A0000}"/>
    <cellStyle name="Normal 72 4 3 5 3" xfId="22391" xr:uid="{00000000-0005-0000-0000-0000509A0000}"/>
    <cellStyle name="Normal 72 4 3 6" xfId="32612" xr:uid="{00000000-0005-0000-0000-0000519A0000}"/>
    <cellStyle name="Normal 72 4 3 7" xfId="17378" xr:uid="{00000000-0005-0000-0000-0000529A0000}"/>
    <cellStyle name="Normal 72 4 4" xfId="3071" xr:uid="{00000000-0005-0000-0000-0000539A0000}"/>
    <cellStyle name="Normal 72 4 4 2" xfId="13145" xr:uid="{00000000-0005-0000-0000-0000549A0000}"/>
    <cellStyle name="Normal 72 4 4 2 2" xfId="43476" xr:uid="{00000000-0005-0000-0000-0000559A0000}"/>
    <cellStyle name="Normal 72 4 4 2 3" xfId="28243" xr:uid="{00000000-0005-0000-0000-0000569A0000}"/>
    <cellStyle name="Normal 72 4 4 3" xfId="8125" xr:uid="{00000000-0005-0000-0000-0000579A0000}"/>
    <cellStyle name="Normal 72 4 4 3 2" xfId="38459" xr:uid="{00000000-0005-0000-0000-0000589A0000}"/>
    <cellStyle name="Normal 72 4 4 3 3" xfId="23226" xr:uid="{00000000-0005-0000-0000-0000599A0000}"/>
    <cellStyle name="Normal 72 4 4 4" xfId="33446" xr:uid="{00000000-0005-0000-0000-00005A9A0000}"/>
    <cellStyle name="Normal 72 4 4 5" xfId="18213" xr:uid="{00000000-0005-0000-0000-00005B9A0000}"/>
    <cellStyle name="Normal 72 4 5" xfId="4764" xr:uid="{00000000-0005-0000-0000-00005C9A0000}"/>
    <cellStyle name="Normal 72 4 5 2" xfId="14816" xr:uid="{00000000-0005-0000-0000-00005D9A0000}"/>
    <cellStyle name="Normal 72 4 5 2 2" xfId="45147" xr:uid="{00000000-0005-0000-0000-00005E9A0000}"/>
    <cellStyle name="Normal 72 4 5 2 3" xfId="29914" xr:uid="{00000000-0005-0000-0000-00005F9A0000}"/>
    <cellStyle name="Normal 72 4 5 3" xfId="9796" xr:uid="{00000000-0005-0000-0000-0000609A0000}"/>
    <cellStyle name="Normal 72 4 5 3 2" xfId="40130" xr:uid="{00000000-0005-0000-0000-0000619A0000}"/>
    <cellStyle name="Normal 72 4 5 3 3" xfId="24897" xr:uid="{00000000-0005-0000-0000-0000629A0000}"/>
    <cellStyle name="Normal 72 4 5 4" xfId="35117" xr:uid="{00000000-0005-0000-0000-0000639A0000}"/>
    <cellStyle name="Normal 72 4 5 5" xfId="19884" xr:uid="{00000000-0005-0000-0000-0000649A0000}"/>
    <cellStyle name="Normal 72 4 6" xfId="11474" xr:uid="{00000000-0005-0000-0000-0000659A0000}"/>
    <cellStyle name="Normal 72 4 6 2" xfId="41805" xr:uid="{00000000-0005-0000-0000-0000669A0000}"/>
    <cellStyle name="Normal 72 4 6 3" xfId="26572" xr:uid="{00000000-0005-0000-0000-0000679A0000}"/>
    <cellStyle name="Normal 72 4 7" xfId="6453" xr:uid="{00000000-0005-0000-0000-0000689A0000}"/>
    <cellStyle name="Normal 72 4 7 2" xfId="36788" xr:uid="{00000000-0005-0000-0000-0000699A0000}"/>
    <cellStyle name="Normal 72 4 7 3" xfId="21555" xr:uid="{00000000-0005-0000-0000-00006A9A0000}"/>
    <cellStyle name="Normal 72 4 8" xfId="31776" xr:uid="{00000000-0005-0000-0000-00006B9A0000}"/>
    <cellStyle name="Normal 72 4 9" xfId="16542" xr:uid="{00000000-0005-0000-0000-00006C9A0000}"/>
    <cellStyle name="Normal 72 5" xfId="1587" xr:uid="{00000000-0005-0000-0000-00006D9A0000}"/>
    <cellStyle name="Normal 72 5 2" xfId="2428" xr:uid="{00000000-0005-0000-0000-00006E9A0000}"/>
    <cellStyle name="Normal 72 5 2 2" xfId="4118" xr:uid="{00000000-0005-0000-0000-00006F9A0000}"/>
    <cellStyle name="Normal 72 5 2 2 2" xfId="14191" xr:uid="{00000000-0005-0000-0000-0000709A0000}"/>
    <cellStyle name="Normal 72 5 2 2 2 2" xfId="44522" xr:uid="{00000000-0005-0000-0000-0000719A0000}"/>
    <cellStyle name="Normal 72 5 2 2 2 3" xfId="29289" xr:uid="{00000000-0005-0000-0000-0000729A0000}"/>
    <cellStyle name="Normal 72 5 2 2 3" xfId="9171" xr:uid="{00000000-0005-0000-0000-0000739A0000}"/>
    <cellStyle name="Normal 72 5 2 2 3 2" xfId="39505" xr:uid="{00000000-0005-0000-0000-0000749A0000}"/>
    <cellStyle name="Normal 72 5 2 2 3 3" xfId="24272" xr:uid="{00000000-0005-0000-0000-0000759A0000}"/>
    <cellStyle name="Normal 72 5 2 2 4" xfId="34492" xr:uid="{00000000-0005-0000-0000-0000769A0000}"/>
    <cellStyle name="Normal 72 5 2 2 5" xfId="19259" xr:uid="{00000000-0005-0000-0000-0000779A0000}"/>
    <cellStyle name="Normal 72 5 2 3" xfId="5810" xr:uid="{00000000-0005-0000-0000-0000789A0000}"/>
    <cellStyle name="Normal 72 5 2 3 2" xfId="15862" xr:uid="{00000000-0005-0000-0000-0000799A0000}"/>
    <cellStyle name="Normal 72 5 2 3 2 2" xfId="46193" xr:uid="{00000000-0005-0000-0000-00007A9A0000}"/>
    <cellStyle name="Normal 72 5 2 3 2 3" xfId="30960" xr:uid="{00000000-0005-0000-0000-00007B9A0000}"/>
    <cellStyle name="Normal 72 5 2 3 3" xfId="10842" xr:uid="{00000000-0005-0000-0000-00007C9A0000}"/>
    <cellStyle name="Normal 72 5 2 3 3 2" xfId="41176" xr:uid="{00000000-0005-0000-0000-00007D9A0000}"/>
    <cellStyle name="Normal 72 5 2 3 3 3" xfId="25943" xr:uid="{00000000-0005-0000-0000-00007E9A0000}"/>
    <cellStyle name="Normal 72 5 2 3 4" xfId="36163" xr:uid="{00000000-0005-0000-0000-00007F9A0000}"/>
    <cellStyle name="Normal 72 5 2 3 5" xfId="20930" xr:uid="{00000000-0005-0000-0000-0000809A0000}"/>
    <cellStyle name="Normal 72 5 2 4" xfId="12520" xr:uid="{00000000-0005-0000-0000-0000819A0000}"/>
    <cellStyle name="Normal 72 5 2 4 2" xfId="42851" xr:uid="{00000000-0005-0000-0000-0000829A0000}"/>
    <cellStyle name="Normal 72 5 2 4 3" xfId="27618" xr:uid="{00000000-0005-0000-0000-0000839A0000}"/>
    <cellStyle name="Normal 72 5 2 5" xfId="7499" xr:uid="{00000000-0005-0000-0000-0000849A0000}"/>
    <cellStyle name="Normal 72 5 2 5 2" xfId="37834" xr:uid="{00000000-0005-0000-0000-0000859A0000}"/>
    <cellStyle name="Normal 72 5 2 5 3" xfId="22601" xr:uid="{00000000-0005-0000-0000-0000869A0000}"/>
    <cellStyle name="Normal 72 5 2 6" xfId="32822" xr:uid="{00000000-0005-0000-0000-0000879A0000}"/>
    <cellStyle name="Normal 72 5 2 7" xfId="17588" xr:uid="{00000000-0005-0000-0000-0000889A0000}"/>
    <cellStyle name="Normal 72 5 3" xfId="3281" xr:uid="{00000000-0005-0000-0000-0000899A0000}"/>
    <cellStyle name="Normal 72 5 3 2" xfId="13355" xr:uid="{00000000-0005-0000-0000-00008A9A0000}"/>
    <cellStyle name="Normal 72 5 3 2 2" xfId="43686" xr:uid="{00000000-0005-0000-0000-00008B9A0000}"/>
    <cellStyle name="Normal 72 5 3 2 3" xfId="28453" xr:uid="{00000000-0005-0000-0000-00008C9A0000}"/>
    <cellStyle name="Normal 72 5 3 3" xfId="8335" xr:uid="{00000000-0005-0000-0000-00008D9A0000}"/>
    <cellStyle name="Normal 72 5 3 3 2" xfId="38669" xr:uid="{00000000-0005-0000-0000-00008E9A0000}"/>
    <cellStyle name="Normal 72 5 3 3 3" xfId="23436" xr:uid="{00000000-0005-0000-0000-00008F9A0000}"/>
    <cellStyle name="Normal 72 5 3 4" xfId="33656" xr:uid="{00000000-0005-0000-0000-0000909A0000}"/>
    <cellStyle name="Normal 72 5 3 5" xfId="18423" xr:uid="{00000000-0005-0000-0000-0000919A0000}"/>
    <cellStyle name="Normal 72 5 4" xfId="4974" xr:uid="{00000000-0005-0000-0000-0000929A0000}"/>
    <cellStyle name="Normal 72 5 4 2" xfId="15026" xr:uid="{00000000-0005-0000-0000-0000939A0000}"/>
    <cellStyle name="Normal 72 5 4 2 2" xfId="45357" xr:uid="{00000000-0005-0000-0000-0000949A0000}"/>
    <cellStyle name="Normal 72 5 4 2 3" xfId="30124" xr:uid="{00000000-0005-0000-0000-0000959A0000}"/>
    <cellStyle name="Normal 72 5 4 3" xfId="10006" xr:uid="{00000000-0005-0000-0000-0000969A0000}"/>
    <cellStyle name="Normal 72 5 4 3 2" xfId="40340" xr:uid="{00000000-0005-0000-0000-0000979A0000}"/>
    <cellStyle name="Normal 72 5 4 3 3" xfId="25107" xr:uid="{00000000-0005-0000-0000-0000989A0000}"/>
    <cellStyle name="Normal 72 5 4 4" xfId="35327" xr:uid="{00000000-0005-0000-0000-0000999A0000}"/>
    <cellStyle name="Normal 72 5 4 5" xfId="20094" xr:uid="{00000000-0005-0000-0000-00009A9A0000}"/>
    <cellStyle name="Normal 72 5 5" xfId="11684" xr:uid="{00000000-0005-0000-0000-00009B9A0000}"/>
    <cellStyle name="Normal 72 5 5 2" xfId="42015" xr:uid="{00000000-0005-0000-0000-00009C9A0000}"/>
    <cellStyle name="Normal 72 5 5 3" xfId="26782" xr:uid="{00000000-0005-0000-0000-00009D9A0000}"/>
    <cellStyle name="Normal 72 5 6" xfId="6663" xr:uid="{00000000-0005-0000-0000-00009E9A0000}"/>
    <cellStyle name="Normal 72 5 6 2" xfId="36998" xr:uid="{00000000-0005-0000-0000-00009F9A0000}"/>
    <cellStyle name="Normal 72 5 6 3" xfId="21765" xr:uid="{00000000-0005-0000-0000-0000A09A0000}"/>
    <cellStyle name="Normal 72 5 7" xfId="31986" xr:uid="{00000000-0005-0000-0000-0000A19A0000}"/>
    <cellStyle name="Normal 72 5 8" xfId="16752" xr:uid="{00000000-0005-0000-0000-0000A29A0000}"/>
    <cellStyle name="Normal 72 6" xfId="2008" xr:uid="{00000000-0005-0000-0000-0000A39A0000}"/>
    <cellStyle name="Normal 72 6 2" xfId="3700" xr:uid="{00000000-0005-0000-0000-0000A49A0000}"/>
    <cellStyle name="Normal 72 6 2 2" xfId="13773" xr:uid="{00000000-0005-0000-0000-0000A59A0000}"/>
    <cellStyle name="Normal 72 6 2 2 2" xfId="44104" xr:uid="{00000000-0005-0000-0000-0000A69A0000}"/>
    <cellStyle name="Normal 72 6 2 2 3" xfId="28871" xr:uid="{00000000-0005-0000-0000-0000A79A0000}"/>
    <cellStyle name="Normal 72 6 2 3" xfId="8753" xr:uid="{00000000-0005-0000-0000-0000A89A0000}"/>
    <cellStyle name="Normal 72 6 2 3 2" xfId="39087" xr:uid="{00000000-0005-0000-0000-0000A99A0000}"/>
    <cellStyle name="Normal 72 6 2 3 3" xfId="23854" xr:uid="{00000000-0005-0000-0000-0000AA9A0000}"/>
    <cellStyle name="Normal 72 6 2 4" xfId="34074" xr:uid="{00000000-0005-0000-0000-0000AB9A0000}"/>
    <cellStyle name="Normal 72 6 2 5" xfId="18841" xr:uid="{00000000-0005-0000-0000-0000AC9A0000}"/>
    <cellStyle name="Normal 72 6 3" xfId="5392" xr:uid="{00000000-0005-0000-0000-0000AD9A0000}"/>
    <cellStyle name="Normal 72 6 3 2" xfId="15444" xr:uid="{00000000-0005-0000-0000-0000AE9A0000}"/>
    <cellStyle name="Normal 72 6 3 2 2" xfId="45775" xr:uid="{00000000-0005-0000-0000-0000AF9A0000}"/>
    <cellStyle name="Normal 72 6 3 2 3" xfId="30542" xr:uid="{00000000-0005-0000-0000-0000B09A0000}"/>
    <cellStyle name="Normal 72 6 3 3" xfId="10424" xr:uid="{00000000-0005-0000-0000-0000B19A0000}"/>
    <cellStyle name="Normal 72 6 3 3 2" xfId="40758" xr:uid="{00000000-0005-0000-0000-0000B29A0000}"/>
    <cellStyle name="Normal 72 6 3 3 3" xfId="25525" xr:uid="{00000000-0005-0000-0000-0000B39A0000}"/>
    <cellStyle name="Normal 72 6 3 4" xfId="35745" xr:uid="{00000000-0005-0000-0000-0000B49A0000}"/>
    <cellStyle name="Normal 72 6 3 5" xfId="20512" xr:uid="{00000000-0005-0000-0000-0000B59A0000}"/>
    <cellStyle name="Normal 72 6 4" xfId="12102" xr:uid="{00000000-0005-0000-0000-0000B69A0000}"/>
    <cellStyle name="Normal 72 6 4 2" xfId="42433" xr:uid="{00000000-0005-0000-0000-0000B79A0000}"/>
    <cellStyle name="Normal 72 6 4 3" xfId="27200" xr:uid="{00000000-0005-0000-0000-0000B89A0000}"/>
    <cellStyle name="Normal 72 6 5" xfId="7081" xr:uid="{00000000-0005-0000-0000-0000B99A0000}"/>
    <cellStyle name="Normal 72 6 5 2" xfId="37416" xr:uid="{00000000-0005-0000-0000-0000BA9A0000}"/>
    <cellStyle name="Normal 72 6 5 3" xfId="22183" xr:uid="{00000000-0005-0000-0000-0000BB9A0000}"/>
    <cellStyle name="Normal 72 6 6" xfId="32404" xr:uid="{00000000-0005-0000-0000-0000BC9A0000}"/>
    <cellStyle name="Normal 72 6 7" xfId="17170" xr:uid="{00000000-0005-0000-0000-0000BD9A0000}"/>
    <cellStyle name="Normal 72 7" xfId="2860" xr:uid="{00000000-0005-0000-0000-0000BE9A0000}"/>
    <cellStyle name="Normal 72 7 2" xfId="12937" xr:uid="{00000000-0005-0000-0000-0000BF9A0000}"/>
    <cellStyle name="Normal 72 7 2 2" xfId="43268" xr:uid="{00000000-0005-0000-0000-0000C09A0000}"/>
    <cellStyle name="Normal 72 7 2 3" xfId="28035" xr:uid="{00000000-0005-0000-0000-0000C19A0000}"/>
    <cellStyle name="Normal 72 7 3" xfId="7917" xr:uid="{00000000-0005-0000-0000-0000C29A0000}"/>
    <cellStyle name="Normal 72 7 3 2" xfId="38251" xr:uid="{00000000-0005-0000-0000-0000C39A0000}"/>
    <cellStyle name="Normal 72 7 3 3" xfId="23018" xr:uid="{00000000-0005-0000-0000-0000C49A0000}"/>
    <cellStyle name="Normal 72 7 4" xfId="33238" xr:uid="{00000000-0005-0000-0000-0000C59A0000}"/>
    <cellStyle name="Normal 72 7 5" xfId="18005" xr:uid="{00000000-0005-0000-0000-0000C69A0000}"/>
    <cellStyle name="Normal 72 8" xfId="4554" xr:uid="{00000000-0005-0000-0000-0000C79A0000}"/>
    <cellStyle name="Normal 72 8 2" xfId="14608" xr:uid="{00000000-0005-0000-0000-0000C89A0000}"/>
    <cellStyle name="Normal 72 8 2 2" xfId="44939" xr:uid="{00000000-0005-0000-0000-0000C99A0000}"/>
    <cellStyle name="Normal 72 8 2 3" xfId="29706" xr:uid="{00000000-0005-0000-0000-0000CA9A0000}"/>
    <cellStyle name="Normal 72 8 3" xfId="9588" xr:uid="{00000000-0005-0000-0000-0000CB9A0000}"/>
    <cellStyle name="Normal 72 8 3 2" xfId="39922" xr:uid="{00000000-0005-0000-0000-0000CC9A0000}"/>
    <cellStyle name="Normal 72 8 3 3" xfId="24689" xr:uid="{00000000-0005-0000-0000-0000CD9A0000}"/>
    <cellStyle name="Normal 72 8 4" xfId="34909" xr:uid="{00000000-0005-0000-0000-0000CE9A0000}"/>
    <cellStyle name="Normal 72 8 5" xfId="19676" xr:uid="{00000000-0005-0000-0000-0000CF9A0000}"/>
    <cellStyle name="Normal 72 9" xfId="11264" xr:uid="{00000000-0005-0000-0000-0000D09A0000}"/>
    <cellStyle name="Normal 72 9 2" xfId="41597" xr:uid="{00000000-0005-0000-0000-0000D19A0000}"/>
    <cellStyle name="Normal 72 9 3" xfId="26364" xr:uid="{00000000-0005-0000-0000-0000D29A0000}"/>
    <cellStyle name="Normal 73" xfId="909" xr:uid="{00000000-0005-0000-0000-0000D39A0000}"/>
    <cellStyle name="Normal 73 10" xfId="6244" xr:uid="{00000000-0005-0000-0000-0000D49A0000}"/>
    <cellStyle name="Normal 73 10 2" xfId="36581" xr:uid="{00000000-0005-0000-0000-0000D59A0000}"/>
    <cellStyle name="Normal 73 10 3" xfId="21348" xr:uid="{00000000-0005-0000-0000-0000D69A0000}"/>
    <cellStyle name="Normal 73 11" xfId="31572" xr:uid="{00000000-0005-0000-0000-0000D79A0000}"/>
    <cellStyle name="Normal 73 12" xfId="16333" xr:uid="{00000000-0005-0000-0000-0000D89A0000}"/>
    <cellStyle name="Normal 73 13" xfId="47433" xr:uid="{00000000-0005-0000-0000-0000D99A0000}"/>
    <cellStyle name="Normal 73 2" xfId="1208" xr:uid="{00000000-0005-0000-0000-0000DA9A0000}"/>
    <cellStyle name="Normal 73 2 10" xfId="31623" xr:uid="{00000000-0005-0000-0000-0000DB9A0000}"/>
    <cellStyle name="Normal 73 2 11" xfId="16387" xr:uid="{00000000-0005-0000-0000-0000DC9A0000}"/>
    <cellStyle name="Normal 73 2 2" xfId="1316" xr:uid="{00000000-0005-0000-0000-0000DD9A0000}"/>
    <cellStyle name="Normal 73 2 2 10" xfId="16491" xr:uid="{00000000-0005-0000-0000-0000DE9A0000}"/>
    <cellStyle name="Normal 73 2 2 2" xfId="1533" xr:uid="{00000000-0005-0000-0000-0000DF9A0000}"/>
    <cellStyle name="Normal 73 2 2 2 2" xfId="1954" xr:uid="{00000000-0005-0000-0000-0000E09A0000}"/>
    <cellStyle name="Normal 73 2 2 2 2 2" xfId="2793" xr:uid="{00000000-0005-0000-0000-0000E19A0000}"/>
    <cellStyle name="Normal 73 2 2 2 2 2 2" xfId="4483" xr:uid="{00000000-0005-0000-0000-0000E29A0000}"/>
    <cellStyle name="Normal 73 2 2 2 2 2 2 2" xfId="14556" xr:uid="{00000000-0005-0000-0000-0000E39A0000}"/>
    <cellStyle name="Normal 73 2 2 2 2 2 2 2 2" xfId="44887" xr:uid="{00000000-0005-0000-0000-0000E49A0000}"/>
    <cellStyle name="Normal 73 2 2 2 2 2 2 2 3" xfId="29654" xr:uid="{00000000-0005-0000-0000-0000E59A0000}"/>
    <cellStyle name="Normal 73 2 2 2 2 2 2 3" xfId="9536" xr:uid="{00000000-0005-0000-0000-0000E69A0000}"/>
    <cellStyle name="Normal 73 2 2 2 2 2 2 3 2" xfId="39870" xr:uid="{00000000-0005-0000-0000-0000E79A0000}"/>
    <cellStyle name="Normal 73 2 2 2 2 2 2 3 3" xfId="24637" xr:uid="{00000000-0005-0000-0000-0000E89A0000}"/>
    <cellStyle name="Normal 73 2 2 2 2 2 2 4" xfId="34857" xr:uid="{00000000-0005-0000-0000-0000E99A0000}"/>
    <cellStyle name="Normal 73 2 2 2 2 2 2 5" xfId="19624" xr:uid="{00000000-0005-0000-0000-0000EA9A0000}"/>
    <cellStyle name="Normal 73 2 2 2 2 2 3" xfId="6175" xr:uid="{00000000-0005-0000-0000-0000EB9A0000}"/>
    <cellStyle name="Normal 73 2 2 2 2 2 3 2" xfId="16227" xr:uid="{00000000-0005-0000-0000-0000EC9A0000}"/>
    <cellStyle name="Normal 73 2 2 2 2 2 3 2 2" xfId="46558" xr:uid="{00000000-0005-0000-0000-0000ED9A0000}"/>
    <cellStyle name="Normal 73 2 2 2 2 2 3 2 3" xfId="31325" xr:uid="{00000000-0005-0000-0000-0000EE9A0000}"/>
    <cellStyle name="Normal 73 2 2 2 2 2 3 3" xfId="11207" xr:uid="{00000000-0005-0000-0000-0000EF9A0000}"/>
    <cellStyle name="Normal 73 2 2 2 2 2 3 3 2" xfId="41541" xr:uid="{00000000-0005-0000-0000-0000F09A0000}"/>
    <cellStyle name="Normal 73 2 2 2 2 2 3 3 3" xfId="26308" xr:uid="{00000000-0005-0000-0000-0000F19A0000}"/>
    <cellStyle name="Normal 73 2 2 2 2 2 3 4" xfId="36528" xr:uid="{00000000-0005-0000-0000-0000F29A0000}"/>
    <cellStyle name="Normal 73 2 2 2 2 2 3 5" xfId="21295" xr:uid="{00000000-0005-0000-0000-0000F39A0000}"/>
    <cellStyle name="Normal 73 2 2 2 2 2 4" xfId="12885" xr:uid="{00000000-0005-0000-0000-0000F49A0000}"/>
    <cellStyle name="Normal 73 2 2 2 2 2 4 2" xfId="43216" xr:uid="{00000000-0005-0000-0000-0000F59A0000}"/>
    <cellStyle name="Normal 73 2 2 2 2 2 4 3" xfId="27983" xr:uid="{00000000-0005-0000-0000-0000F69A0000}"/>
    <cellStyle name="Normal 73 2 2 2 2 2 5" xfId="7864" xr:uid="{00000000-0005-0000-0000-0000F79A0000}"/>
    <cellStyle name="Normal 73 2 2 2 2 2 5 2" xfId="38199" xr:uid="{00000000-0005-0000-0000-0000F89A0000}"/>
    <cellStyle name="Normal 73 2 2 2 2 2 5 3" xfId="22966" xr:uid="{00000000-0005-0000-0000-0000F99A0000}"/>
    <cellStyle name="Normal 73 2 2 2 2 2 6" xfId="33187" xr:uid="{00000000-0005-0000-0000-0000FA9A0000}"/>
    <cellStyle name="Normal 73 2 2 2 2 2 7" xfId="17953" xr:uid="{00000000-0005-0000-0000-0000FB9A0000}"/>
    <cellStyle name="Normal 73 2 2 2 2 3" xfId="3646" xr:uid="{00000000-0005-0000-0000-0000FC9A0000}"/>
    <cellStyle name="Normal 73 2 2 2 2 3 2" xfId="13720" xr:uid="{00000000-0005-0000-0000-0000FD9A0000}"/>
    <cellStyle name="Normal 73 2 2 2 2 3 2 2" xfId="44051" xr:uid="{00000000-0005-0000-0000-0000FE9A0000}"/>
    <cellStyle name="Normal 73 2 2 2 2 3 2 3" xfId="28818" xr:uid="{00000000-0005-0000-0000-0000FF9A0000}"/>
    <cellStyle name="Normal 73 2 2 2 2 3 3" xfId="8700" xr:uid="{00000000-0005-0000-0000-0000009B0000}"/>
    <cellStyle name="Normal 73 2 2 2 2 3 3 2" xfId="39034" xr:uid="{00000000-0005-0000-0000-0000019B0000}"/>
    <cellStyle name="Normal 73 2 2 2 2 3 3 3" xfId="23801" xr:uid="{00000000-0005-0000-0000-0000029B0000}"/>
    <cellStyle name="Normal 73 2 2 2 2 3 4" xfId="34021" xr:uid="{00000000-0005-0000-0000-0000039B0000}"/>
    <cellStyle name="Normal 73 2 2 2 2 3 5" xfId="18788" xr:uid="{00000000-0005-0000-0000-0000049B0000}"/>
    <cellStyle name="Normal 73 2 2 2 2 4" xfId="5339" xr:uid="{00000000-0005-0000-0000-0000059B0000}"/>
    <cellStyle name="Normal 73 2 2 2 2 4 2" xfId="15391" xr:uid="{00000000-0005-0000-0000-0000069B0000}"/>
    <cellStyle name="Normal 73 2 2 2 2 4 2 2" xfId="45722" xr:uid="{00000000-0005-0000-0000-0000079B0000}"/>
    <cellStyle name="Normal 73 2 2 2 2 4 2 3" xfId="30489" xr:uid="{00000000-0005-0000-0000-0000089B0000}"/>
    <cellStyle name="Normal 73 2 2 2 2 4 3" xfId="10371" xr:uid="{00000000-0005-0000-0000-0000099B0000}"/>
    <cellStyle name="Normal 73 2 2 2 2 4 3 2" xfId="40705" xr:uid="{00000000-0005-0000-0000-00000A9B0000}"/>
    <cellStyle name="Normal 73 2 2 2 2 4 3 3" xfId="25472" xr:uid="{00000000-0005-0000-0000-00000B9B0000}"/>
    <cellStyle name="Normal 73 2 2 2 2 4 4" xfId="35692" xr:uid="{00000000-0005-0000-0000-00000C9B0000}"/>
    <cellStyle name="Normal 73 2 2 2 2 4 5" xfId="20459" xr:uid="{00000000-0005-0000-0000-00000D9B0000}"/>
    <cellStyle name="Normal 73 2 2 2 2 5" xfId="12049" xr:uid="{00000000-0005-0000-0000-00000E9B0000}"/>
    <cellStyle name="Normal 73 2 2 2 2 5 2" xfId="42380" xr:uid="{00000000-0005-0000-0000-00000F9B0000}"/>
    <cellStyle name="Normal 73 2 2 2 2 5 3" xfId="27147" xr:uid="{00000000-0005-0000-0000-0000109B0000}"/>
    <cellStyle name="Normal 73 2 2 2 2 6" xfId="7028" xr:uid="{00000000-0005-0000-0000-0000119B0000}"/>
    <cellStyle name="Normal 73 2 2 2 2 6 2" xfId="37363" xr:uid="{00000000-0005-0000-0000-0000129B0000}"/>
    <cellStyle name="Normal 73 2 2 2 2 6 3" xfId="22130" xr:uid="{00000000-0005-0000-0000-0000139B0000}"/>
    <cellStyle name="Normal 73 2 2 2 2 7" xfId="32351" xr:uid="{00000000-0005-0000-0000-0000149B0000}"/>
    <cellStyle name="Normal 73 2 2 2 2 8" xfId="17117" xr:uid="{00000000-0005-0000-0000-0000159B0000}"/>
    <cellStyle name="Normal 73 2 2 2 3" xfId="2375" xr:uid="{00000000-0005-0000-0000-0000169B0000}"/>
    <cellStyle name="Normal 73 2 2 2 3 2" xfId="4065" xr:uid="{00000000-0005-0000-0000-0000179B0000}"/>
    <cellStyle name="Normal 73 2 2 2 3 2 2" xfId="14138" xr:uid="{00000000-0005-0000-0000-0000189B0000}"/>
    <cellStyle name="Normal 73 2 2 2 3 2 2 2" xfId="44469" xr:uid="{00000000-0005-0000-0000-0000199B0000}"/>
    <cellStyle name="Normal 73 2 2 2 3 2 2 3" xfId="29236" xr:uid="{00000000-0005-0000-0000-00001A9B0000}"/>
    <cellStyle name="Normal 73 2 2 2 3 2 3" xfId="9118" xr:uid="{00000000-0005-0000-0000-00001B9B0000}"/>
    <cellStyle name="Normal 73 2 2 2 3 2 3 2" xfId="39452" xr:uid="{00000000-0005-0000-0000-00001C9B0000}"/>
    <cellStyle name="Normal 73 2 2 2 3 2 3 3" xfId="24219" xr:uid="{00000000-0005-0000-0000-00001D9B0000}"/>
    <cellStyle name="Normal 73 2 2 2 3 2 4" xfId="34439" xr:uid="{00000000-0005-0000-0000-00001E9B0000}"/>
    <cellStyle name="Normal 73 2 2 2 3 2 5" xfId="19206" xr:uid="{00000000-0005-0000-0000-00001F9B0000}"/>
    <cellStyle name="Normal 73 2 2 2 3 3" xfId="5757" xr:uid="{00000000-0005-0000-0000-0000209B0000}"/>
    <cellStyle name="Normal 73 2 2 2 3 3 2" xfId="15809" xr:uid="{00000000-0005-0000-0000-0000219B0000}"/>
    <cellStyle name="Normal 73 2 2 2 3 3 2 2" xfId="46140" xr:uid="{00000000-0005-0000-0000-0000229B0000}"/>
    <cellStyle name="Normal 73 2 2 2 3 3 2 3" xfId="30907" xr:uid="{00000000-0005-0000-0000-0000239B0000}"/>
    <cellStyle name="Normal 73 2 2 2 3 3 3" xfId="10789" xr:uid="{00000000-0005-0000-0000-0000249B0000}"/>
    <cellStyle name="Normal 73 2 2 2 3 3 3 2" xfId="41123" xr:uid="{00000000-0005-0000-0000-0000259B0000}"/>
    <cellStyle name="Normal 73 2 2 2 3 3 3 3" xfId="25890" xr:uid="{00000000-0005-0000-0000-0000269B0000}"/>
    <cellStyle name="Normal 73 2 2 2 3 3 4" xfId="36110" xr:uid="{00000000-0005-0000-0000-0000279B0000}"/>
    <cellStyle name="Normal 73 2 2 2 3 3 5" xfId="20877" xr:uid="{00000000-0005-0000-0000-0000289B0000}"/>
    <cellStyle name="Normal 73 2 2 2 3 4" xfId="12467" xr:uid="{00000000-0005-0000-0000-0000299B0000}"/>
    <cellStyle name="Normal 73 2 2 2 3 4 2" xfId="42798" xr:uid="{00000000-0005-0000-0000-00002A9B0000}"/>
    <cellStyle name="Normal 73 2 2 2 3 4 3" xfId="27565" xr:uid="{00000000-0005-0000-0000-00002B9B0000}"/>
    <cellStyle name="Normal 73 2 2 2 3 5" xfId="7446" xr:uid="{00000000-0005-0000-0000-00002C9B0000}"/>
    <cellStyle name="Normal 73 2 2 2 3 5 2" xfId="37781" xr:uid="{00000000-0005-0000-0000-00002D9B0000}"/>
    <cellStyle name="Normal 73 2 2 2 3 5 3" xfId="22548" xr:uid="{00000000-0005-0000-0000-00002E9B0000}"/>
    <cellStyle name="Normal 73 2 2 2 3 6" xfId="32769" xr:uid="{00000000-0005-0000-0000-00002F9B0000}"/>
    <cellStyle name="Normal 73 2 2 2 3 7" xfId="17535" xr:uid="{00000000-0005-0000-0000-0000309B0000}"/>
    <cellStyle name="Normal 73 2 2 2 4" xfId="3228" xr:uid="{00000000-0005-0000-0000-0000319B0000}"/>
    <cellStyle name="Normal 73 2 2 2 4 2" xfId="13302" xr:uid="{00000000-0005-0000-0000-0000329B0000}"/>
    <cellStyle name="Normal 73 2 2 2 4 2 2" xfId="43633" xr:uid="{00000000-0005-0000-0000-0000339B0000}"/>
    <cellStyle name="Normal 73 2 2 2 4 2 3" xfId="28400" xr:uid="{00000000-0005-0000-0000-0000349B0000}"/>
    <cellStyle name="Normal 73 2 2 2 4 3" xfId="8282" xr:uid="{00000000-0005-0000-0000-0000359B0000}"/>
    <cellStyle name="Normal 73 2 2 2 4 3 2" xfId="38616" xr:uid="{00000000-0005-0000-0000-0000369B0000}"/>
    <cellStyle name="Normal 73 2 2 2 4 3 3" xfId="23383" xr:uid="{00000000-0005-0000-0000-0000379B0000}"/>
    <cellStyle name="Normal 73 2 2 2 4 4" xfId="33603" xr:uid="{00000000-0005-0000-0000-0000389B0000}"/>
    <cellStyle name="Normal 73 2 2 2 4 5" xfId="18370" xr:uid="{00000000-0005-0000-0000-0000399B0000}"/>
    <cellStyle name="Normal 73 2 2 2 5" xfId="4921" xr:uid="{00000000-0005-0000-0000-00003A9B0000}"/>
    <cellStyle name="Normal 73 2 2 2 5 2" xfId="14973" xr:uid="{00000000-0005-0000-0000-00003B9B0000}"/>
    <cellStyle name="Normal 73 2 2 2 5 2 2" xfId="45304" xr:uid="{00000000-0005-0000-0000-00003C9B0000}"/>
    <cellStyle name="Normal 73 2 2 2 5 2 3" xfId="30071" xr:uid="{00000000-0005-0000-0000-00003D9B0000}"/>
    <cellStyle name="Normal 73 2 2 2 5 3" xfId="9953" xr:uid="{00000000-0005-0000-0000-00003E9B0000}"/>
    <cellStyle name="Normal 73 2 2 2 5 3 2" xfId="40287" xr:uid="{00000000-0005-0000-0000-00003F9B0000}"/>
    <cellStyle name="Normal 73 2 2 2 5 3 3" xfId="25054" xr:uid="{00000000-0005-0000-0000-0000409B0000}"/>
    <cellStyle name="Normal 73 2 2 2 5 4" xfId="35274" xr:uid="{00000000-0005-0000-0000-0000419B0000}"/>
    <cellStyle name="Normal 73 2 2 2 5 5" xfId="20041" xr:uid="{00000000-0005-0000-0000-0000429B0000}"/>
    <cellStyle name="Normal 73 2 2 2 6" xfId="11631" xr:uid="{00000000-0005-0000-0000-0000439B0000}"/>
    <cellStyle name="Normal 73 2 2 2 6 2" xfId="41962" xr:uid="{00000000-0005-0000-0000-0000449B0000}"/>
    <cellStyle name="Normal 73 2 2 2 6 3" xfId="26729" xr:uid="{00000000-0005-0000-0000-0000459B0000}"/>
    <cellStyle name="Normal 73 2 2 2 7" xfId="6610" xr:uid="{00000000-0005-0000-0000-0000469B0000}"/>
    <cellStyle name="Normal 73 2 2 2 7 2" xfId="36945" xr:uid="{00000000-0005-0000-0000-0000479B0000}"/>
    <cellStyle name="Normal 73 2 2 2 7 3" xfId="21712" xr:uid="{00000000-0005-0000-0000-0000489B0000}"/>
    <cellStyle name="Normal 73 2 2 2 8" xfId="31933" xr:uid="{00000000-0005-0000-0000-0000499B0000}"/>
    <cellStyle name="Normal 73 2 2 2 9" xfId="16699" xr:uid="{00000000-0005-0000-0000-00004A9B0000}"/>
    <cellStyle name="Normal 73 2 2 3" xfId="1746" xr:uid="{00000000-0005-0000-0000-00004B9B0000}"/>
    <cellStyle name="Normal 73 2 2 3 2" xfId="2585" xr:uid="{00000000-0005-0000-0000-00004C9B0000}"/>
    <cellStyle name="Normal 73 2 2 3 2 2" xfId="4275" xr:uid="{00000000-0005-0000-0000-00004D9B0000}"/>
    <cellStyle name="Normal 73 2 2 3 2 2 2" xfId="14348" xr:uid="{00000000-0005-0000-0000-00004E9B0000}"/>
    <cellStyle name="Normal 73 2 2 3 2 2 2 2" xfId="44679" xr:uid="{00000000-0005-0000-0000-00004F9B0000}"/>
    <cellStyle name="Normal 73 2 2 3 2 2 2 3" xfId="29446" xr:uid="{00000000-0005-0000-0000-0000509B0000}"/>
    <cellStyle name="Normal 73 2 2 3 2 2 3" xfId="9328" xr:uid="{00000000-0005-0000-0000-0000519B0000}"/>
    <cellStyle name="Normal 73 2 2 3 2 2 3 2" xfId="39662" xr:uid="{00000000-0005-0000-0000-0000529B0000}"/>
    <cellStyle name="Normal 73 2 2 3 2 2 3 3" xfId="24429" xr:uid="{00000000-0005-0000-0000-0000539B0000}"/>
    <cellStyle name="Normal 73 2 2 3 2 2 4" xfId="34649" xr:uid="{00000000-0005-0000-0000-0000549B0000}"/>
    <cellStyle name="Normal 73 2 2 3 2 2 5" xfId="19416" xr:uid="{00000000-0005-0000-0000-0000559B0000}"/>
    <cellStyle name="Normal 73 2 2 3 2 3" xfId="5967" xr:uid="{00000000-0005-0000-0000-0000569B0000}"/>
    <cellStyle name="Normal 73 2 2 3 2 3 2" xfId="16019" xr:uid="{00000000-0005-0000-0000-0000579B0000}"/>
    <cellStyle name="Normal 73 2 2 3 2 3 2 2" xfId="46350" xr:uid="{00000000-0005-0000-0000-0000589B0000}"/>
    <cellStyle name="Normal 73 2 2 3 2 3 2 3" xfId="31117" xr:uid="{00000000-0005-0000-0000-0000599B0000}"/>
    <cellStyle name="Normal 73 2 2 3 2 3 3" xfId="10999" xr:uid="{00000000-0005-0000-0000-00005A9B0000}"/>
    <cellStyle name="Normal 73 2 2 3 2 3 3 2" xfId="41333" xr:uid="{00000000-0005-0000-0000-00005B9B0000}"/>
    <cellStyle name="Normal 73 2 2 3 2 3 3 3" xfId="26100" xr:uid="{00000000-0005-0000-0000-00005C9B0000}"/>
    <cellStyle name="Normal 73 2 2 3 2 3 4" xfId="36320" xr:uid="{00000000-0005-0000-0000-00005D9B0000}"/>
    <cellStyle name="Normal 73 2 2 3 2 3 5" xfId="21087" xr:uid="{00000000-0005-0000-0000-00005E9B0000}"/>
    <cellStyle name="Normal 73 2 2 3 2 4" xfId="12677" xr:uid="{00000000-0005-0000-0000-00005F9B0000}"/>
    <cellStyle name="Normal 73 2 2 3 2 4 2" xfId="43008" xr:uid="{00000000-0005-0000-0000-0000609B0000}"/>
    <cellStyle name="Normal 73 2 2 3 2 4 3" xfId="27775" xr:uid="{00000000-0005-0000-0000-0000619B0000}"/>
    <cellStyle name="Normal 73 2 2 3 2 5" xfId="7656" xr:uid="{00000000-0005-0000-0000-0000629B0000}"/>
    <cellStyle name="Normal 73 2 2 3 2 5 2" xfId="37991" xr:uid="{00000000-0005-0000-0000-0000639B0000}"/>
    <cellStyle name="Normal 73 2 2 3 2 5 3" xfId="22758" xr:uid="{00000000-0005-0000-0000-0000649B0000}"/>
    <cellStyle name="Normal 73 2 2 3 2 6" xfId="32979" xr:uid="{00000000-0005-0000-0000-0000659B0000}"/>
    <cellStyle name="Normal 73 2 2 3 2 7" xfId="17745" xr:uid="{00000000-0005-0000-0000-0000669B0000}"/>
    <cellStyle name="Normal 73 2 2 3 3" xfId="3438" xr:uid="{00000000-0005-0000-0000-0000679B0000}"/>
    <cellStyle name="Normal 73 2 2 3 3 2" xfId="13512" xr:uid="{00000000-0005-0000-0000-0000689B0000}"/>
    <cellStyle name="Normal 73 2 2 3 3 2 2" xfId="43843" xr:uid="{00000000-0005-0000-0000-0000699B0000}"/>
    <cellStyle name="Normal 73 2 2 3 3 2 3" xfId="28610" xr:uid="{00000000-0005-0000-0000-00006A9B0000}"/>
    <cellStyle name="Normal 73 2 2 3 3 3" xfId="8492" xr:uid="{00000000-0005-0000-0000-00006B9B0000}"/>
    <cellStyle name="Normal 73 2 2 3 3 3 2" xfId="38826" xr:uid="{00000000-0005-0000-0000-00006C9B0000}"/>
    <cellStyle name="Normal 73 2 2 3 3 3 3" xfId="23593" xr:uid="{00000000-0005-0000-0000-00006D9B0000}"/>
    <cellStyle name="Normal 73 2 2 3 3 4" xfId="33813" xr:uid="{00000000-0005-0000-0000-00006E9B0000}"/>
    <cellStyle name="Normal 73 2 2 3 3 5" xfId="18580" xr:uid="{00000000-0005-0000-0000-00006F9B0000}"/>
    <cellStyle name="Normal 73 2 2 3 4" xfId="5131" xr:uid="{00000000-0005-0000-0000-0000709B0000}"/>
    <cellStyle name="Normal 73 2 2 3 4 2" xfId="15183" xr:uid="{00000000-0005-0000-0000-0000719B0000}"/>
    <cellStyle name="Normal 73 2 2 3 4 2 2" xfId="45514" xr:uid="{00000000-0005-0000-0000-0000729B0000}"/>
    <cellStyle name="Normal 73 2 2 3 4 2 3" xfId="30281" xr:uid="{00000000-0005-0000-0000-0000739B0000}"/>
    <cellStyle name="Normal 73 2 2 3 4 3" xfId="10163" xr:uid="{00000000-0005-0000-0000-0000749B0000}"/>
    <cellStyle name="Normal 73 2 2 3 4 3 2" xfId="40497" xr:uid="{00000000-0005-0000-0000-0000759B0000}"/>
    <cellStyle name="Normal 73 2 2 3 4 3 3" xfId="25264" xr:uid="{00000000-0005-0000-0000-0000769B0000}"/>
    <cellStyle name="Normal 73 2 2 3 4 4" xfId="35484" xr:uid="{00000000-0005-0000-0000-0000779B0000}"/>
    <cellStyle name="Normal 73 2 2 3 4 5" xfId="20251" xr:uid="{00000000-0005-0000-0000-0000789B0000}"/>
    <cellStyle name="Normal 73 2 2 3 5" xfId="11841" xr:uid="{00000000-0005-0000-0000-0000799B0000}"/>
    <cellStyle name="Normal 73 2 2 3 5 2" xfId="42172" xr:uid="{00000000-0005-0000-0000-00007A9B0000}"/>
    <cellStyle name="Normal 73 2 2 3 5 3" xfId="26939" xr:uid="{00000000-0005-0000-0000-00007B9B0000}"/>
    <cellStyle name="Normal 73 2 2 3 6" xfId="6820" xr:uid="{00000000-0005-0000-0000-00007C9B0000}"/>
    <cellStyle name="Normal 73 2 2 3 6 2" xfId="37155" xr:uid="{00000000-0005-0000-0000-00007D9B0000}"/>
    <cellStyle name="Normal 73 2 2 3 6 3" xfId="21922" xr:uid="{00000000-0005-0000-0000-00007E9B0000}"/>
    <cellStyle name="Normal 73 2 2 3 7" xfId="32143" xr:uid="{00000000-0005-0000-0000-00007F9B0000}"/>
    <cellStyle name="Normal 73 2 2 3 8" xfId="16909" xr:uid="{00000000-0005-0000-0000-0000809B0000}"/>
    <cellStyle name="Normal 73 2 2 4" xfId="2167" xr:uid="{00000000-0005-0000-0000-0000819B0000}"/>
    <cellStyle name="Normal 73 2 2 4 2" xfId="3857" xr:uid="{00000000-0005-0000-0000-0000829B0000}"/>
    <cellStyle name="Normal 73 2 2 4 2 2" xfId="13930" xr:uid="{00000000-0005-0000-0000-0000839B0000}"/>
    <cellStyle name="Normal 73 2 2 4 2 2 2" xfId="44261" xr:uid="{00000000-0005-0000-0000-0000849B0000}"/>
    <cellStyle name="Normal 73 2 2 4 2 2 3" xfId="29028" xr:uid="{00000000-0005-0000-0000-0000859B0000}"/>
    <cellStyle name="Normal 73 2 2 4 2 3" xfId="8910" xr:uid="{00000000-0005-0000-0000-0000869B0000}"/>
    <cellStyle name="Normal 73 2 2 4 2 3 2" xfId="39244" xr:uid="{00000000-0005-0000-0000-0000879B0000}"/>
    <cellStyle name="Normal 73 2 2 4 2 3 3" xfId="24011" xr:uid="{00000000-0005-0000-0000-0000889B0000}"/>
    <cellStyle name="Normal 73 2 2 4 2 4" xfId="34231" xr:uid="{00000000-0005-0000-0000-0000899B0000}"/>
    <cellStyle name="Normal 73 2 2 4 2 5" xfId="18998" xr:uid="{00000000-0005-0000-0000-00008A9B0000}"/>
    <cellStyle name="Normal 73 2 2 4 3" xfId="5549" xr:uid="{00000000-0005-0000-0000-00008B9B0000}"/>
    <cellStyle name="Normal 73 2 2 4 3 2" xfId="15601" xr:uid="{00000000-0005-0000-0000-00008C9B0000}"/>
    <cellStyle name="Normal 73 2 2 4 3 2 2" xfId="45932" xr:uid="{00000000-0005-0000-0000-00008D9B0000}"/>
    <cellStyle name="Normal 73 2 2 4 3 2 3" xfId="30699" xr:uid="{00000000-0005-0000-0000-00008E9B0000}"/>
    <cellStyle name="Normal 73 2 2 4 3 3" xfId="10581" xr:uid="{00000000-0005-0000-0000-00008F9B0000}"/>
    <cellStyle name="Normal 73 2 2 4 3 3 2" xfId="40915" xr:uid="{00000000-0005-0000-0000-0000909B0000}"/>
    <cellStyle name="Normal 73 2 2 4 3 3 3" xfId="25682" xr:uid="{00000000-0005-0000-0000-0000919B0000}"/>
    <cellStyle name="Normal 73 2 2 4 3 4" xfId="35902" xr:uid="{00000000-0005-0000-0000-0000929B0000}"/>
    <cellStyle name="Normal 73 2 2 4 3 5" xfId="20669" xr:uid="{00000000-0005-0000-0000-0000939B0000}"/>
    <cellStyle name="Normal 73 2 2 4 4" xfId="12259" xr:uid="{00000000-0005-0000-0000-0000949B0000}"/>
    <cellStyle name="Normal 73 2 2 4 4 2" xfId="42590" xr:uid="{00000000-0005-0000-0000-0000959B0000}"/>
    <cellStyle name="Normal 73 2 2 4 4 3" xfId="27357" xr:uid="{00000000-0005-0000-0000-0000969B0000}"/>
    <cellStyle name="Normal 73 2 2 4 5" xfId="7238" xr:uid="{00000000-0005-0000-0000-0000979B0000}"/>
    <cellStyle name="Normal 73 2 2 4 5 2" xfId="37573" xr:uid="{00000000-0005-0000-0000-0000989B0000}"/>
    <cellStyle name="Normal 73 2 2 4 5 3" xfId="22340" xr:uid="{00000000-0005-0000-0000-0000999B0000}"/>
    <cellStyle name="Normal 73 2 2 4 6" xfId="32561" xr:uid="{00000000-0005-0000-0000-00009A9B0000}"/>
    <cellStyle name="Normal 73 2 2 4 7" xfId="17327" xr:uid="{00000000-0005-0000-0000-00009B9B0000}"/>
    <cellStyle name="Normal 73 2 2 5" xfId="3020" xr:uid="{00000000-0005-0000-0000-00009C9B0000}"/>
    <cellStyle name="Normal 73 2 2 5 2" xfId="13094" xr:uid="{00000000-0005-0000-0000-00009D9B0000}"/>
    <cellStyle name="Normal 73 2 2 5 2 2" xfId="43425" xr:uid="{00000000-0005-0000-0000-00009E9B0000}"/>
    <cellStyle name="Normal 73 2 2 5 2 3" xfId="28192" xr:uid="{00000000-0005-0000-0000-00009F9B0000}"/>
    <cellStyle name="Normal 73 2 2 5 3" xfId="8074" xr:uid="{00000000-0005-0000-0000-0000A09B0000}"/>
    <cellStyle name="Normal 73 2 2 5 3 2" xfId="38408" xr:uid="{00000000-0005-0000-0000-0000A19B0000}"/>
    <cellStyle name="Normal 73 2 2 5 3 3" xfId="23175" xr:uid="{00000000-0005-0000-0000-0000A29B0000}"/>
    <cellStyle name="Normal 73 2 2 5 4" xfId="33395" xr:uid="{00000000-0005-0000-0000-0000A39B0000}"/>
    <cellStyle name="Normal 73 2 2 5 5" xfId="18162" xr:uid="{00000000-0005-0000-0000-0000A49B0000}"/>
    <cellStyle name="Normal 73 2 2 6" xfId="4713" xr:uid="{00000000-0005-0000-0000-0000A59B0000}"/>
    <cellStyle name="Normal 73 2 2 6 2" xfId="14765" xr:uid="{00000000-0005-0000-0000-0000A69B0000}"/>
    <cellStyle name="Normal 73 2 2 6 2 2" xfId="45096" xr:uid="{00000000-0005-0000-0000-0000A79B0000}"/>
    <cellStyle name="Normal 73 2 2 6 2 3" xfId="29863" xr:uid="{00000000-0005-0000-0000-0000A89B0000}"/>
    <cellStyle name="Normal 73 2 2 6 3" xfId="9745" xr:uid="{00000000-0005-0000-0000-0000A99B0000}"/>
    <cellStyle name="Normal 73 2 2 6 3 2" xfId="40079" xr:uid="{00000000-0005-0000-0000-0000AA9B0000}"/>
    <cellStyle name="Normal 73 2 2 6 3 3" xfId="24846" xr:uid="{00000000-0005-0000-0000-0000AB9B0000}"/>
    <cellStyle name="Normal 73 2 2 6 4" xfId="35066" xr:uid="{00000000-0005-0000-0000-0000AC9B0000}"/>
    <cellStyle name="Normal 73 2 2 6 5" xfId="19833" xr:uid="{00000000-0005-0000-0000-0000AD9B0000}"/>
    <cellStyle name="Normal 73 2 2 7" xfId="11423" xr:uid="{00000000-0005-0000-0000-0000AE9B0000}"/>
    <cellStyle name="Normal 73 2 2 7 2" xfId="41754" xr:uid="{00000000-0005-0000-0000-0000AF9B0000}"/>
    <cellStyle name="Normal 73 2 2 7 3" xfId="26521" xr:uid="{00000000-0005-0000-0000-0000B09B0000}"/>
    <cellStyle name="Normal 73 2 2 8" xfId="6402" xr:uid="{00000000-0005-0000-0000-0000B19B0000}"/>
    <cellStyle name="Normal 73 2 2 8 2" xfId="36737" xr:uid="{00000000-0005-0000-0000-0000B29B0000}"/>
    <cellStyle name="Normal 73 2 2 8 3" xfId="21504" xr:uid="{00000000-0005-0000-0000-0000B39B0000}"/>
    <cellStyle name="Normal 73 2 2 9" xfId="31725" xr:uid="{00000000-0005-0000-0000-0000B49B0000}"/>
    <cellStyle name="Normal 73 2 3" xfId="1429" xr:uid="{00000000-0005-0000-0000-0000B59B0000}"/>
    <cellStyle name="Normal 73 2 3 2" xfId="1850" xr:uid="{00000000-0005-0000-0000-0000B69B0000}"/>
    <cellStyle name="Normal 73 2 3 2 2" xfId="2689" xr:uid="{00000000-0005-0000-0000-0000B79B0000}"/>
    <cellStyle name="Normal 73 2 3 2 2 2" xfId="4379" xr:uid="{00000000-0005-0000-0000-0000B89B0000}"/>
    <cellStyle name="Normal 73 2 3 2 2 2 2" xfId="14452" xr:uid="{00000000-0005-0000-0000-0000B99B0000}"/>
    <cellStyle name="Normal 73 2 3 2 2 2 2 2" xfId="44783" xr:uid="{00000000-0005-0000-0000-0000BA9B0000}"/>
    <cellStyle name="Normal 73 2 3 2 2 2 2 3" xfId="29550" xr:uid="{00000000-0005-0000-0000-0000BB9B0000}"/>
    <cellStyle name="Normal 73 2 3 2 2 2 3" xfId="9432" xr:uid="{00000000-0005-0000-0000-0000BC9B0000}"/>
    <cellStyle name="Normal 73 2 3 2 2 2 3 2" xfId="39766" xr:uid="{00000000-0005-0000-0000-0000BD9B0000}"/>
    <cellStyle name="Normal 73 2 3 2 2 2 3 3" xfId="24533" xr:uid="{00000000-0005-0000-0000-0000BE9B0000}"/>
    <cellStyle name="Normal 73 2 3 2 2 2 4" xfId="34753" xr:uid="{00000000-0005-0000-0000-0000BF9B0000}"/>
    <cellStyle name="Normal 73 2 3 2 2 2 5" xfId="19520" xr:uid="{00000000-0005-0000-0000-0000C09B0000}"/>
    <cellStyle name="Normal 73 2 3 2 2 3" xfId="6071" xr:uid="{00000000-0005-0000-0000-0000C19B0000}"/>
    <cellStyle name="Normal 73 2 3 2 2 3 2" xfId="16123" xr:uid="{00000000-0005-0000-0000-0000C29B0000}"/>
    <cellStyle name="Normal 73 2 3 2 2 3 2 2" xfId="46454" xr:uid="{00000000-0005-0000-0000-0000C39B0000}"/>
    <cellStyle name="Normal 73 2 3 2 2 3 2 3" xfId="31221" xr:uid="{00000000-0005-0000-0000-0000C49B0000}"/>
    <cellStyle name="Normal 73 2 3 2 2 3 3" xfId="11103" xr:uid="{00000000-0005-0000-0000-0000C59B0000}"/>
    <cellStyle name="Normal 73 2 3 2 2 3 3 2" xfId="41437" xr:uid="{00000000-0005-0000-0000-0000C69B0000}"/>
    <cellStyle name="Normal 73 2 3 2 2 3 3 3" xfId="26204" xr:uid="{00000000-0005-0000-0000-0000C79B0000}"/>
    <cellStyle name="Normal 73 2 3 2 2 3 4" xfId="36424" xr:uid="{00000000-0005-0000-0000-0000C89B0000}"/>
    <cellStyle name="Normal 73 2 3 2 2 3 5" xfId="21191" xr:uid="{00000000-0005-0000-0000-0000C99B0000}"/>
    <cellStyle name="Normal 73 2 3 2 2 4" xfId="12781" xr:uid="{00000000-0005-0000-0000-0000CA9B0000}"/>
    <cellStyle name="Normal 73 2 3 2 2 4 2" xfId="43112" xr:uid="{00000000-0005-0000-0000-0000CB9B0000}"/>
    <cellStyle name="Normal 73 2 3 2 2 4 3" xfId="27879" xr:uid="{00000000-0005-0000-0000-0000CC9B0000}"/>
    <cellStyle name="Normal 73 2 3 2 2 5" xfId="7760" xr:uid="{00000000-0005-0000-0000-0000CD9B0000}"/>
    <cellStyle name="Normal 73 2 3 2 2 5 2" xfId="38095" xr:uid="{00000000-0005-0000-0000-0000CE9B0000}"/>
    <cellStyle name="Normal 73 2 3 2 2 5 3" xfId="22862" xr:uid="{00000000-0005-0000-0000-0000CF9B0000}"/>
    <cellStyle name="Normal 73 2 3 2 2 6" xfId="33083" xr:uid="{00000000-0005-0000-0000-0000D09B0000}"/>
    <cellStyle name="Normal 73 2 3 2 2 7" xfId="17849" xr:uid="{00000000-0005-0000-0000-0000D19B0000}"/>
    <cellStyle name="Normal 73 2 3 2 3" xfId="3542" xr:uid="{00000000-0005-0000-0000-0000D29B0000}"/>
    <cellStyle name="Normal 73 2 3 2 3 2" xfId="13616" xr:uid="{00000000-0005-0000-0000-0000D39B0000}"/>
    <cellStyle name="Normal 73 2 3 2 3 2 2" xfId="43947" xr:uid="{00000000-0005-0000-0000-0000D49B0000}"/>
    <cellStyle name="Normal 73 2 3 2 3 2 3" xfId="28714" xr:uid="{00000000-0005-0000-0000-0000D59B0000}"/>
    <cellStyle name="Normal 73 2 3 2 3 3" xfId="8596" xr:uid="{00000000-0005-0000-0000-0000D69B0000}"/>
    <cellStyle name="Normal 73 2 3 2 3 3 2" xfId="38930" xr:uid="{00000000-0005-0000-0000-0000D79B0000}"/>
    <cellStyle name="Normal 73 2 3 2 3 3 3" xfId="23697" xr:uid="{00000000-0005-0000-0000-0000D89B0000}"/>
    <cellStyle name="Normal 73 2 3 2 3 4" xfId="33917" xr:uid="{00000000-0005-0000-0000-0000D99B0000}"/>
    <cellStyle name="Normal 73 2 3 2 3 5" xfId="18684" xr:uid="{00000000-0005-0000-0000-0000DA9B0000}"/>
    <cellStyle name="Normal 73 2 3 2 4" xfId="5235" xr:uid="{00000000-0005-0000-0000-0000DB9B0000}"/>
    <cellStyle name="Normal 73 2 3 2 4 2" xfId="15287" xr:uid="{00000000-0005-0000-0000-0000DC9B0000}"/>
    <cellStyle name="Normal 73 2 3 2 4 2 2" xfId="45618" xr:uid="{00000000-0005-0000-0000-0000DD9B0000}"/>
    <cellStyle name="Normal 73 2 3 2 4 2 3" xfId="30385" xr:uid="{00000000-0005-0000-0000-0000DE9B0000}"/>
    <cellStyle name="Normal 73 2 3 2 4 3" xfId="10267" xr:uid="{00000000-0005-0000-0000-0000DF9B0000}"/>
    <cellStyle name="Normal 73 2 3 2 4 3 2" xfId="40601" xr:uid="{00000000-0005-0000-0000-0000E09B0000}"/>
    <cellStyle name="Normal 73 2 3 2 4 3 3" xfId="25368" xr:uid="{00000000-0005-0000-0000-0000E19B0000}"/>
    <cellStyle name="Normal 73 2 3 2 4 4" xfId="35588" xr:uid="{00000000-0005-0000-0000-0000E29B0000}"/>
    <cellStyle name="Normal 73 2 3 2 4 5" xfId="20355" xr:uid="{00000000-0005-0000-0000-0000E39B0000}"/>
    <cellStyle name="Normal 73 2 3 2 5" xfId="11945" xr:uid="{00000000-0005-0000-0000-0000E49B0000}"/>
    <cellStyle name="Normal 73 2 3 2 5 2" xfId="42276" xr:uid="{00000000-0005-0000-0000-0000E59B0000}"/>
    <cellStyle name="Normal 73 2 3 2 5 3" xfId="27043" xr:uid="{00000000-0005-0000-0000-0000E69B0000}"/>
    <cellStyle name="Normal 73 2 3 2 6" xfId="6924" xr:uid="{00000000-0005-0000-0000-0000E79B0000}"/>
    <cellStyle name="Normal 73 2 3 2 6 2" xfId="37259" xr:uid="{00000000-0005-0000-0000-0000E89B0000}"/>
    <cellStyle name="Normal 73 2 3 2 6 3" xfId="22026" xr:uid="{00000000-0005-0000-0000-0000E99B0000}"/>
    <cellStyle name="Normal 73 2 3 2 7" xfId="32247" xr:uid="{00000000-0005-0000-0000-0000EA9B0000}"/>
    <cellStyle name="Normal 73 2 3 2 8" xfId="17013" xr:uid="{00000000-0005-0000-0000-0000EB9B0000}"/>
    <cellStyle name="Normal 73 2 3 3" xfId="2271" xr:uid="{00000000-0005-0000-0000-0000EC9B0000}"/>
    <cellStyle name="Normal 73 2 3 3 2" xfId="3961" xr:uid="{00000000-0005-0000-0000-0000ED9B0000}"/>
    <cellStyle name="Normal 73 2 3 3 2 2" xfId="14034" xr:uid="{00000000-0005-0000-0000-0000EE9B0000}"/>
    <cellStyle name="Normal 73 2 3 3 2 2 2" xfId="44365" xr:uid="{00000000-0005-0000-0000-0000EF9B0000}"/>
    <cellStyle name="Normal 73 2 3 3 2 2 3" xfId="29132" xr:uid="{00000000-0005-0000-0000-0000F09B0000}"/>
    <cellStyle name="Normal 73 2 3 3 2 3" xfId="9014" xr:uid="{00000000-0005-0000-0000-0000F19B0000}"/>
    <cellStyle name="Normal 73 2 3 3 2 3 2" xfId="39348" xr:uid="{00000000-0005-0000-0000-0000F29B0000}"/>
    <cellStyle name="Normal 73 2 3 3 2 3 3" xfId="24115" xr:uid="{00000000-0005-0000-0000-0000F39B0000}"/>
    <cellStyle name="Normal 73 2 3 3 2 4" xfId="34335" xr:uid="{00000000-0005-0000-0000-0000F49B0000}"/>
    <cellStyle name="Normal 73 2 3 3 2 5" xfId="19102" xr:uid="{00000000-0005-0000-0000-0000F59B0000}"/>
    <cellStyle name="Normal 73 2 3 3 3" xfId="5653" xr:uid="{00000000-0005-0000-0000-0000F69B0000}"/>
    <cellStyle name="Normal 73 2 3 3 3 2" xfId="15705" xr:uid="{00000000-0005-0000-0000-0000F79B0000}"/>
    <cellStyle name="Normal 73 2 3 3 3 2 2" xfId="46036" xr:uid="{00000000-0005-0000-0000-0000F89B0000}"/>
    <cellStyle name="Normal 73 2 3 3 3 2 3" xfId="30803" xr:uid="{00000000-0005-0000-0000-0000F99B0000}"/>
    <cellStyle name="Normal 73 2 3 3 3 3" xfId="10685" xr:uid="{00000000-0005-0000-0000-0000FA9B0000}"/>
    <cellStyle name="Normal 73 2 3 3 3 3 2" xfId="41019" xr:uid="{00000000-0005-0000-0000-0000FB9B0000}"/>
    <cellStyle name="Normal 73 2 3 3 3 3 3" xfId="25786" xr:uid="{00000000-0005-0000-0000-0000FC9B0000}"/>
    <cellStyle name="Normal 73 2 3 3 3 4" xfId="36006" xr:uid="{00000000-0005-0000-0000-0000FD9B0000}"/>
    <cellStyle name="Normal 73 2 3 3 3 5" xfId="20773" xr:uid="{00000000-0005-0000-0000-0000FE9B0000}"/>
    <cellStyle name="Normal 73 2 3 3 4" xfId="12363" xr:uid="{00000000-0005-0000-0000-0000FF9B0000}"/>
    <cellStyle name="Normal 73 2 3 3 4 2" xfId="42694" xr:uid="{00000000-0005-0000-0000-0000009C0000}"/>
    <cellStyle name="Normal 73 2 3 3 4 3" xfId="27461" xr:uid="{00000000-0005-0000-0000-0000019C0000}"/>
    <cellStyle name="Normal 73 2 3 3 5" xfId="7342" xr:uid="{00000000-0005-0000-0000-0000029C0000}"/>
    <cellStyle name="Normal 73 2 3 3 5 2" xfId="37677" xr:uid="{00000000-0005-0000-0000-0000039C0000}"/>
    <cellStyle name="Normal 73 2 3 3 5 3" xfId="22444" xr:uid="{00000000-0005-0000-0000-0000049C0000}"/>
    <cellStyle name="Normal 73 2 3 3 6" xfId="32665" xr:uid="{00000000-0005-0000-0000-0000059C0000}"/>
    <cellStyle name="Normal 73 2 3 3 7" xfId="17431" xr:uid="{00000000-0005-0000-0000-0000069C0000}"/>
    <cellStyle name="Normal 73 2 3 4" xfId="3124" xr:uid="{00000000-0005-0000-0000-0000079C0000}"/>
    <cellStyle name="Normal 73 2 3 4 2" xfId="13198" xr:uid="{00000000-0005-0000-0000-0000089C0000}"/>
    <cellStyle name="Normal 73 2 3 4 2 2" xfId="43529" xr:uid="{00000000-0005-0000-0000-0000099C0000}"/>
    <cellStyle name="Normal 73 2 3 4 2 3" xfId="28296" xr:uid="{00000000-0005-0000-0000-00000A9C0000}"/>
    <cellStyle name="Normal 73 2 3 4 3" xfId="8178" xr:uid="{00000000-0005-0000-0000-00000B9C0000}"/>
    <cellStyle name="Normal 73 2 3 4 3 2" xfId="38512" xr:uid="{00000000-0005-0000-0000-00000C9C0000}"/>
    <cellStyle name="Normal 73 2 3 4 3 3" xfId="23279" xr:uid="{00000000-0005-0000-0000-00000D9C0000}"/>
    <cellStyle name="Normal 73 2 3 4 4" xfId="33499" xr:uid="{00000000-0005-0000-0000-00000E9C0000}"/>
    <cellStyle name="Normal 73 2 3 4 5" xfId="18266" xr:uid="{00000000-0005-0000-0000-00000F9C0000}"/>
    <cellStyle name="Normal 73 2 3 5" xfId="4817" xr:uid="{00000000-0005-0000-0000-0000109C0000}"/>
    <cellStyle name="Normal 73 2 3 5 2" xfId="14869" xr:uid="{00000000-0005-0000-0000-0000119C0000}"/>
    <cellStyle name="Normal 73 2 3 5 2 2" xfId="45200" xr:uid="{00000000-0005-0000-0000-0000129C0000}"/>
    <cellStyle name="Normal 73 2 3 5 2 3" xfId="29967" xr:uid="{00000000-0005-0000-0000-0000139C0000}"/>
    <cellStyle name="Normal 73 2 3 5 3" xfId="9849" xr:uid="{00000000-0005-0000-0000-0000149C0000}"/>
    <cellStyle name="Normal 73 2 3 5 3 2" xfId="40183" xr:uid="{00000000-0005-0000-0000-0000159C0000}"/>
    <cellStyle name="Normal 73 2 3 5 3 3" xfId="24950" xr:uid="{00000000-0005-0000-0000-0000169C0000}"/>
    <cellStyle name="Normal 73 2 3 5 4" xfId="35170" xr:uid="{00000000-0005-0000-0000-0000179C0000}"/>
    <cellStyle name="Normal 73 2 3 5 5" xfId="19937" xr:uid="{00000000-0005-0000-0000-0000189C0000}"/>
    <cellStyle name="Normal 73 2 3 6" xfId="11527" xr:uid="{00000000-0005-0000-0000-0000199C0000}"/>
    <cellStyle name="Normal 73 2 3 6 2" xfId="41858" xr:uid="{00000000-0005-0000-0000-00001A9C0000}"/>
    <cellStyle name="Normal 73 2 3 6 3" xfId="26625" xr:uid="{00000000-0005-0000-0000-00001B9C0000}"/>
    <cellStyle name="Normal 73 2 3 7" xfId="6506" xr:uid="{00000000-0005-0000-0000-00001C9C0000}"/>
    <cellStyle name="Normal 73 2 3 7 2" xfId="36841" xr:uid="{00000000-0005-0000-0000-00001D9C0000}"/>
    <cellStyle name="Normal 73 2 3 7 3" xfId="21608" xr:uid="{00000000-0005-0000-0000-00001E9C0000}"/>
    <cellStyle name="Normal 73 2 3 8" xfId="31829" xr:uid="{00000000-0005-0000-0000-00001F9C0000}"/>
    <cellStyle name="Normal 73 2 3 9" xfId="16595" xr:uid="{00000000-0005-0000-0000-0000209C0000}"/>
    <cellStyle name="Normal 73 2 4" xfId="1642" xr:uid="{00000000-0005-0000-0000-0000219C0000}"/>
    <cellStyle name="Normal 73 2 4 2" xfId="2481" xr:uid="{00000000-0005-0000-0000-0000229C0000}"/>
    <cellStyle name="Normal 73 2 4 2 2" xfId="4171" xr:uid="{00000000-0005-0000-0000-0000239C0000}"/>
    <cellStyle name="Normal 73 2 4 2 2 2" xfId="14244" xr:uid="{00000000-0005-0000-0000-0000249C0000}"/>
    <cellStyle name="Normal 73 2 4 2 2 2 2" xfId="44575" xr:uid="{00000000-0005-0000-0000-0000259C0000}"/>
    <cellStyle name="Normal 73 2 4 2 2 2 3" xfId="29342" xr:uid="{00000000-0005-0000-0000-0000269C0000}"/>
    <cellStyle name="Normal 73 2 4 2 2 3" xfId="9224" xr:uid="{00000000-0005-0000-0000-0000279C0000}"/>
    <cellStyle name="Normal 73 2 4 2 2 3 2" xfId="39558" xr:uid="{00000000-0005-0000-0000-0000289C0000}"/>
    <cellStyle name="Normal 73 2 4 2 2 3 3" xfId="24325" xr:uid="{00000000-0005-0000-0000-0000299C0000}"/>
    <cellStyle name="Normal 73 2 4 2 2 4" xfId="34545" xr:uid="{00000000-0005-0000-0000-00002A9C0000}"/>
    <cellStyle name="Normal 73 2 4 2 2 5" xfId="19312" xr:uid="{00000000-0005-0000-0000-00002B9C0000}"/>
    <cellStyle name="Normal 73 2 4 2 3" xfId="5863" xr:uid="{00000000-0005-0000-0000-00002C9C0000}"/>
    <cellStyle name="Normal 73 2 4 2 3 2" xfId="15915" xr:uid="{00000000-0005-0000-0000-00002D9C0000}"/>
    <cellStyle name="Normal 73 2 4 2 3 2 2" xfId="46246" xr:uid="{00000000-0005-0000-0000-00002E9C0000}"/>
    <cellStyle name="Normal 73 2 4 2 3 2 3" xfId="31013" xr:uid="{00000000-0005-0000-0000-00002F9C0000}"/>
    <cellStyle name="Normal 73 2 4 2 3 3" xfId="10895" xr:uid="{00000000-0005-0000-0000-0000309C0000}"/>
    <cellStyle name="Normal 73 2 4 2 3 3 2" xfId="41229" xr:uid="{00000000-0005-0000-0000-0000319C0000}"/>
    <cellStyle name="Normal 73 2 4 2 3 3 3" xfId="25996" xr:uid="{00000000-0005-0000-0000-0000329C0000}"/>
    <cellStyle name="Normal 73 2 4 2 3 4" xfId="36216" xr:uid="{00000000-0005-0000-0000-0000339C0000}"/>
    <cellStyle name="Normal 73 2 4 2 3 5" xfId="20983" xr:uid="{00000000-0005-0000-0000-0000349C0000}"/>
    <cellStyle name="Normal 73 2 4 2 4" xfId="12573" xr:uid="{00000000-0005-0000-0000-0000359C0000}"/>
    <cellStyle name="Normal 73 2 4 2 4 2" xfId="42904" xr:uid="{00000000-0005-0000-0000-0000369C0000}"/>
    <cellStyle name="Normal 73 2 4 2 4 3" xfId="27671" xr:uid="{00000000-0005-0000-0000-0000379C0000}"/>
    <cellStyle name="Normal 73 2 4 2 5" xfId="7552" xr:uid="{00000000-0005-0000-0000-0000389C0000}"/>
    <cellStyle name="Normal 73 2 4 2 5 2" xfId="37887" xr:uid="{00000000-0005-0000-0000-0000399C0000}"/>
    <cellStyle name="Normal 73 2 4 2 5 3" xfId="22654" xr:uid="{00000000-0005-0000-0000-00003A9C0000}"/>
    <cellStyle name="Normal 73 2 4 2 6" xfId="32875" xr:uid="{00000000-0005-0000-0000-00003B9C0000}"/>
    <cellStyle name="Normal 73 2 4 2 7" xfId="17641" xr:uid="{00000000-0005-0000-0000-00003C9C0000}"/>
    <cellStyle name="Normal 73 2 4 3" xfId="3334" xr:uid="{00000000-0005-0000-0000-00003D9C0000}"/>
    <cellStyle name="Normal 73 2 4 3 2" xfId="13408" xr:uid="{00000000-0005-0000-0000-00003E9C0000}"/>
    <cellStyle name="Normal 73 2 4 3 2 2" xfId="43739" xr:uid="{00000000-0005-0000-0000-00003F9C0000}"/>
    <cellStyle name="Normal 73 2 4 3 2 3" xfId="28506" xr:uid="{00000000-0005-0000-0000-0000409C0000}"/>
    <cellStyle name="Normal 73 2 4 3 3" xfId="8388" xr:uid="{00000000-0005-0000-0000-0000419C0000}"/>
    <cellStyle name="Normal 73 2 4 3 3 2" xfId="38722" xr:uid="{00000000-0005-0000-0000-0000429C0000}"/>
    <cellStyle name="Normal 73 2 4 3 3 3" xfId="23489" xr:uid="{00000000-0005-0000-0000-0000439C0000}"/>
    <cellStyle name="Normal 73 2 4 3 4" xfId="33709" xr:uid="{00000000-0005-0000-0000-0000449C0000}"/>
    <cellStyle name="Normal 73 2 4 3 5" xfId="18476" xr:uid="{00000000-0005-0000-0000-0000459C0000}"/>
    <cellStyle name="Normal 73 2 4 4" xfId="5027" xr:uid="{00000000-0005-0000-0000-0000469C0000}"/>
    <cellStyle name="Normal 73 2 4 4 2" xfId="15079" xr:uid="{00000000-0005-0000-0000-0000479C0000}"/>
    <cellStyle name="Normal 73 2 4 4 2 2" xfId="45410" xr:uid="{00000000-0005-0000-0000-0000489C0000}"/>
    <cellStyle name="Normal 73 2 4 4 2 3" xfId="30177" xr:uid="{00000000-0005-0000-0000-0000499C0000}"/>
    <cellStyle name="Normal 73 2 4 4 3" xfId="10059" xr:uid="{00000000-0005-0000-0000-00004A9C0000}"/>
    <cellStyle name="Normal 73 2 4 4 3 2" xfId="40393" xr:uid="{00000000-0005-0000-0000-00004B9C0000}"/>
    <cellStyle name="Normal 73 2 4 4 3 3" xfId="25160" xr:uid="{00000000-0005-0000-0000-00004C9C0000}"/>
    <cellStyle name="Normal 73 2 4 4 4" xfId="35380" xr:uid="{00000000-0005-0000-0000-00004D9C0000}"/>
    <cellStyle name="Normal 73 2 4 4 5" xfId="20147" xr:uid="{00000000-0005-0000-0000-00004E9C0000}"/>
    <cellStyle name="Normal 73 2 4 5" xfId="11737" xr:uid="{00000000-0005-0000-0000-00004F9C0000}"/>
    <cellStyle name="Normal 73 2 4 5 2" xfId="42068" xr:uid="{00000000-0005-0000-0000-0000509C0000}"/>
    <cellStyle name="Normal 73 2 4 5 3" xfId="26835" xr:uid="{00000000-0005-0000-0000-0000519C0000}"/>
    <cellStyle name="Normal 73 2 4 6" xfId="6716" xr:uid="{00000000-0005-0000-0000-0000529C0000}"/>
    <cellStyle name="Normal 73 2 4 6 2" xfId="37051" xr:uid="{00000000-0005-0000-0000-0000539C0000}"/>
    <cellStyle name="Normal 73 2 4 6 3" xfId="21818" xr:uid="{00000000-0005-0000-0000-0000549C0000}"/>
    <cellStyle name="Normal 73 2 4 7" xfId="32039" xr:uid="{00000000-0005-0000-0000-0000559C0000}"/>
    <cellStyle name="Normal 73 2 4 8" xfId="16805" xr:uid="{00000000-0005-0000-0000-0000569C0000}"/>
    <cellStyle name="Normal 73 2 5" xfId="2063" xr:uid="{00000000-0005-0000-0000-0000579C0000}"/>
    <cellStyle name="Normal 73 2 5 2" xfId="3753" xr:uid="{00000000-0005-0000-0000-0000589C0000}"/>
    <cellStyle name="Normal 73 2 5 2 2" xfId="13826" xr:uid="{00000000-0005-0000-0000-0000599C0000}"/>
    <cellStyle name="Normal 73 2 5 2 2 2" xfId="44157" xr:uid="{00000000-0005-0000-0000-00005A9C0000}"/>
    <cellStyle name="Normal 73 2 5 2 2 3" xfId="28924" xr:uid="{00000000-0005-0000-0000-00005B9C0000}"/>
    <cellStyle name="Normal 73 2 5 2 3" xfId="8806" xr:uid="{00000000-0005-0000-0000-00005C9C0000}"/>
    <cellStyle name="Normal 73 2 5 2 3 2" xfId="39140" xr:uid="{00000000-0005-0000-0000-00005D9C0000}"/>
    <cellStyle name="Normal 73 2 5 2 3 3" xfId="23907" xr:uid="{00000000-0005-0000-0000-00005E9C0000}"/>
    <cellStyle name="Normal 73 2 5 2 4" xfId="34127" xr:uid="{00000000-0005-0000-0000-00005F9C0000}"/>
    <cellStyle name="Normal 73 2 5 2 5" xfId="18894" xr:uid="{00000000-0005-0000-0000-0000609C0000}"/>
    <cellStyle name="Normal 73 2 5 3" xfId="5445" xr:uid="{00000000-0005-0000-0000-0000619C0000}"/>
    <cellStyle name="Normal 73 2 5 3 2" xfId="15497" xr:uid="{00000000-0005-0000-0000-0000629C0000}"/>
    <cellStyle name="Normal 73 2 5 3 2 2" xfId="45828" xr:uid="{00000000-0005-0000-0000-0000639C0000}"/>
    <cellStyle name="Normal 73 2 5 3 2 3" xfId="30595" xr:uid="{00000000-0005-0000-0000-0000649C0000}"/>
    <cellStyle name="Normal 73 2 5 3 3" xfId="10477" xr:uid="{00000000-0005-0000-0000-0000659C0000}"/>
    <cellStyle name="Normal 73 2 5 3 3 2" xfId="40811" xr:uid="{00000000-0005-0000-0000-0000669C0000}"/>
    <cellStyle name="Normal 73 2 5 3 3 3" xfId="25578" xr:uid="{00000000-0005-0000-0000-0000679C0000}"/>
    <cellStyle name="Normal 73 2 5 3 4" xfId="35798" xr:uid="{00000000-0005-0000-0000-0000689C0000}"/>
    <cellStyle name="Normal 73 2 5 3 5" xfId="20565" xr:uid="{00000000-0005-0000-0000-0000699C0000}"/>
    <cellStyle name="Normal 73 2 5 4" xfId="12155" xr:uid="{00000000-0005-0000-0000-00006A9C0000}"/>
    <cellStyle name="Normal 73 2 5 4 2" xfId="42486" xr:uid="{00000000-0005-0000-0000-00006B9C0000}"/>
    <cellStyle name="Normal 73 2 5 4 3" xfId="27253" xr:uid="{00000000-0005-0000-0000-00006C9C0000}"/>
    <cellStyle name="Normal 73 2 5 5" xfId="7134" xr:uid="{00000000-0005-0000-0000-00006D9C0000}"/>
    <cellStyle name="Normal 73 2 5 5 2" xfId="37469" xr:uid="{00000000-0005-0000-0000-00006E9C0000}"/>
    <cellStyle name="Normal 73 2 5 5 3" xfId="22236" xr:uid="{00000000-0005-0000-0000-00006F9C0000}"/>
    <cellStyle name="Normal 73 2 5 6" xfId="32457" xr:uid="{00000000-0005-0000-0000-0000709C0000}"/>
    <cellStyle name="Normal 73 2 5 7" xfId="17223" xr:uid="{00000000-0005-0000-0000-0000719C0000}"/>
    <cellStyle name="Normal 73 2 6" xfId="2916" xr:uid="{00000000-0005-0000-0000-0000729C0000}"/>
    <cellStyle name="Normal 73 2 6 2" xfId="12990" xr:uid="{00000000-0005-0000-0000-0000739C0000}"/>
    <cellStyle name="Normal 73 2 6 2 2" xfId="43321" xr:uid="{00000000-0005-0000-0000-0000749C0000}"/>
    <cellStyle name="Normal 73 2 6 2 3" xfId="28088" xr:uid="{00000000-0005-0000-0000-0000759C0000}"/>
    <cellStyle name="Normal 73 2 6 3" xfId="7970" xr:uid="{00000000-0005-0000-0000-0000769C0000}"/>
    <cellStyle name="Normal 73 2 6 3 2" xfId="38304" xr:uid="{00000000-0005-0000-0000-0000779C0000}"/>
    <cellStyle name="Normal 73 2 6 3 3" xfId="23071" xr:uid="{00000000-0005-0000-0000-0000789C0000}"/>
    <cellStyle name="Normal 73 2 6 4" xfId="33291" xr:uid="{00000000-0005-0000-0000-0000799C0000}"/>
    <cellStyle name="Normal 73 2 6 5" xfId="18058" xr:uid="{00000000-0005-0000-0000-00007A9C0000}"/>
    <cellStyle name="Normal 73 2 7" xfId="4609" xr:uid="{00000000-0005-0000-0000-00007B9C0000}"/>
    <cellStyle name="Normal 73 2 7 2" xfId="14661" xr:uid="{00000000-0005-0000-0000-00007C9C0000}"/>
    <cellStyle name="Normal 73 2 7 2 2" xfId="44992" xr:uid="{00000000-0005-0000-0000-00007D9C0000}"/>
    <cellStyle name="Normal 73 2 7 2 3" xfId="29759" xr:uid="{00000000-0005-0000-0000-00007E9C0000}"/>
    <cellStyle name="Normal 73 2 7 3" xfId="9641" xr:uid="{00000000-0005-0000-0000-00007F9C0000}"/>
    <cellStyle name="Normal 73 2 7 3 2" xfId="39975" xr:uid="{00000000-0005-0000-0000-0000809C0000}"/>
    <cellStyle name="Normal 73 2 7 3 3" xfId="24742" xr:uid="{00000000-0005-0000-0000-0000819C0000}"/>
    <cellStyle name="Normal 73 2 7 4" xfId="34962" xr:uid="{00000000-0005-0000-0000-0000829C0000}"/>
    <cellStyle name="Normal 73 2 7 5" xfId="19729" xr:uid="{00000000-0005-0000-0000-0000839C0000}"/>
    <cellStyle name="Normal 73 2 8" xfId="11319" xr:uid="{00000000-0005-0000-0000-0000849C0000}"/>
    <cellStyle name="Normal 73 2 8 2" xfId="41650" xr:uid="{00000000-0005-0000-0000-0000859C0000}"/>
    <cellStyle name="Normal 73 2 8 3" xfId="26417" xr:uid="{00000000-0005-0000-0000-0000869C0000}"/>
    <cellStyle name="Normal 73 2 9" xfId="6298" xr:uid="{00000000-0005-0000-0000-0000879C0000}"/>
    <cellStyle name="Normal 73 2 9 2" xfId="36633" xr:uid="{00000000-0005-0000-0000-0000889C0000}"/>
    <cellStyle name="Normal 73 2 9 3" xfId="21400" xr:uid="{00000000-0005-0000-0000-0000899C0000}"/>
    <cellStyle name="Normal 73 3" xfId="1262" xr:uid="{00000000-0005-0000-0000-00008A9C0000}"/>
    <cellStyle name="Normal 73 3 10" xfId="16439" xr:uid="{00000000-0005-0000-0000-00008B9C0000}"/>
    <cellStyle name="Normal 73 3 2" xfId="1481" xr:uid="{00000000-0005-0000-0000-00008C9C0000}"/>
    <cellStyle name="Normal 73 3 2 2" xfId="1902" xr:uid="{00000000-0005-0000-0000-00008D9C0000}"/>
    <cellStyle name="Normal 73 3 2 2 2" xfId="2741" xr:uid="{00000000-0005-0000-0000-00008E9C0000}"/>
    <cellStyle name="Normal 73 3 2 2 2 2" xfId="4431" xr:uid="{00000000-0005-0000-0000-00008F9C0000}"/>
    <cellStyle name="Normal 73 3 2 2 2 2 2" xfId="14504" xr:uid="{00000000-0005-0000-0000-0000909C0000}"/>
    <cellStyle name="Normal 73 3 2 2 2 2 2 2" xfId="44835" xr:uid="{00000000-0005-0000-0000-0000919C0000}"/>
    <cellStyle name="Normal 73 3 2 2 2 2 2 3" xfId="29602" xr:uid="{00000000-0005-0000-0000-0000929C0000}"/>
    <cellStyle name="Normal 73 3 2 2 2 2 3" xfId="9484" xr:uid="{00000000-0005-0000-0000-0000939C0000}"/>
    <cellStyle name="Normal 73 3 2 2 2 2 3 2" xfId="39818" xr:uid="{00000000-0005-0000-0000-0000949C0000}"/>
    <cellStyle name="Normal 73 3 2 2 2 2 3 3" xfId="24585" xr:uid="{00000000-0005-0000-0000-0000959C0000}"/>
    <cellStyle name="Normal 73 3 2 2 2 2 4" xfId="34805" xr:uid="{00000000-0005-0000-0000-0000969C0000}"/>
    <cellStyle name="Normal 73 3 2 2 2 2 5" xfId="19572" xr:uid="{00000000-0005-0000-0000-0000979C0000}"/>
    <cellStyle name="Normal 73 3 2 2 2 3" xfId="6123" xr:uid="{00000000-0005-0000-0000-0000989C0000}"/>
    <cellStyle name="Normal 73 3 2 2 2 3 2" xfId="16175" xr:uid="{00000000-0005-0000-0000-0000999C0000}"/>
    <cellStyle name="Normal 73 3 2 2 2 3 2 2" xfId="46506" xr:uid="{00000000-0005-0000-0000-00009A9C0000}"/>
    <cellStyle name="Normal 73 3 2 2 2 3 2 3" xfId="31273" xr:uid="{00000000-0005-0000-0000-00009B9C0000}"/>
    <cellStyle name="Normal 73 3 2 2 2 3 3" xfId="11155" xr:uid="{00000000-0005-0000-0000-00009C9C0000}"/>
    <cellStyle name="Normal 73 3 2 2 2 3 3 2" xfId="41489" xr:uid="{00000000-0005-0000-0000-00009D9C0000}"/>
    <cellStyle name="Normal 73 3 2 2 2 3 3 3" xfId="26256" xr:uid="{00000000-0005-0000-0000-00009E9C0000}"/>
    <cellStyle name="Normal 73 3 2 2 2 3 4" xfId="36476" xr:uid="{00000000-0005-0000-0000-00009F9C0000}"/>
    <cellStyle name="Normal 73 3 2 2 2 3 5" xfId="21243" xr:uid="{00000000-0005-0000-0000-0000A09C0000}"/>
    <cellStyle name="Normal 73 3 2 2 2 4" xfId="12833" xr:uid="{00000000-0005-0000-0000-0000A19C0000}"/>
    <cellStyle name="Normal 73 3 2 2 2 4 2" xfId="43164" xr:uid="{00000000-0005-0000-0000-0000A29C0000}"/>
    <cellStyle name="Normal 73 3 2 2 2 4 3" xfId="27931" xr:uid="{00000000-0005-0000-0000-0000A39C0000}"/>
    <cellStyle name="Normal 73 3 2 2 2 5" xfId="7812" xr:uid="{00000000-0005-0000-0000-0000A49C0000}"/>
    <cellStyle name="Normal 73 3 2 2 2 5 2" xfId="38147" xr:uid="{00000000-0005-0000-0000-0000A59C0000}"/>
    <cellStyle name="Normal 73 3 2 2 2 5 3" xfId="22914" xr:uid="{00000000-0005-0000-0000-0000A69C0000}"/>
    <cellStyle name="Normal 73 3 2 2 2 6" xfId="33135" xr:uid="{00000000-0005-0000-0000-0000A79C0000}"/>
    <cellStyle name="Normal 73 3 2 2 2 7" xfId="17901" xr:uid="{00000000-0005-0000-0000-0000A89C0000}"/>
    <cellStyle name="Normal 73 3 2 2 3" xfId="3594" xr:uid="{00000000-0005-0000-0000-0000A99C0000}"/>
    <cellStyle name="Normal 73 3 2 2 3 2" xfId="13668" xr:uid="{00000000-0005-0000-0000-0000AA9C0000}"/>
    <cellStyle name="Normal 73 3 2 2 3 2 2" xfId="43999" xr:uid="{00000000-0005-0000-0000-0000AB9C0000}"/>
    <cellStyle name="Normal 73 3 2 2 3 2 3" xfId="28766" xr:uid="{00000000-0005-0000-0000-0000AC9C0000}"/>
    <cellStyle name="Normal 73 3 2 2 3 3" xfId="8648" xr:uid="{00000000-0005-0000-0000-0000AD9C0000}"/>
    <cellStyle name="Normal 73 3 2 2 3 3 2" xfId="38982" xr:uid="{00000000-0005-0000-0000-0000AE9C0000}"/>
    <cellStyle name="Normal 73 3 2 2 3 3 3" xfId="23749" xr:uid="{00000000-0005-0000-0000-0000AF9C0000}"/>
    <cellStyle name="Normal 73 3 2 2 3 4" xfId="33969" xr:uid="{00000000-0005-0000-0000-0000B09C0000}"/>
    <cellStyle name="Normal 73 3 2 2 3 5" xfId="18736" xr:uid="{00000000-0005-0000-0000-0000B19C0000}"/>
    <cellStyle name="Normal 73 3 2 2 4" xfId="5287" xr:uid="{00000000-0005-0000-0000-0000B29C0000}"/>
    <cellStyle name="Normal 73 3 2 2 4 2" xfId="15339" xr:uid="{00000000-0005-0000-0000-0000B39C0000}"/>
    <cellStyle name="Normal 73 3 2 2 4 2 2" xfId="45670" xr:uid="{00000000-0005-0000-0000-0000B49C0000}"/>
    <cellStyle name="Normal 73 3 2 2 4 2 3" xfId="30437" xr:uid="{00000000-0005-0000-0000-0000B59C0000}"/>
    <cellStyle name="Normal 73 3 2 2 4 3" xfId="10319" xr:uid="{00000000-0005-0000-0000-0000B69C0000}"/>
    <cellStyle name="Normal 73 3 2 2 4 3 2" xfId="40653" xr:uid="{00000000-0005-0000-0000-0000B79C0000}"/>
    <cellStyle name="Normal 73 3 2 2 4 3 3" xfId="25420" xr:uid="{00000000-0005-0000-0000-0000B89C0000}"/>
    <cellStyle name="Normal 73 3 2 2 4 4" xfId="35640" xr:uid="{00000000-0005-0000-0000-0000B99C0000}"/>
    <cellStyle name="Normal 73 3 2 2 4 5" xfId="20407" xr:uid="{00000000-0005-0000-0000-0000BA9C0000}"/>
    <cellStyle name="Normal 73 3 2 2 5" xfId="11997" xr:uid="{00000000-0005-0000-0000-0000BB9C0000}"/>
    <cellStyle name="Normal 73 3 2 2 5 2" xfId="42328" xr:uid="{00000000-0005-0000-0000-0000BC9C0000}"/>
    <cellStyle name="Normal 73 3 2 2 5 3" xfId="27095" xr:uid="{00000000-0005-0000-0000-0000BD9C0000}"/>
    <cellStyle name="Normal 73 3 2 2 6" xfId="6976" xr:uid="{00000000-0005-0000-0000-0000BE9C0000}"/>
    <cellStyle name="Normal 73 3 2 2 6 2" xfId="37311" xr:uid="{00000000-0005-0000-0000-0000BF9C0000}"/>
    <cellStyle name="Normal 73 3 2 2 6 3" xfId="22078" xr:uid="{00000000-0005-0000-0000-0000C09C0000}"/>
    <cellStyle name="Normal 73 3 2 2 7" xfId="32299" xr:uid="{00000000-0005-0000-0000-0000C19C0000}"/>
    <cellStyle name="Normal 73 3 2 2 8" xfId="17065" xr:uid="{00000000-0005-0000-0000-0000C29C0000}"/>
    <cellStyle name="Normal 73 3 2 3" xfId="2323" xr:uid="{00000000-0005-0000-0000-0000C39C0000}"/>
    <cellStyle name="Normal 73 3 2 3 2" xfId="4013" xr:uid="{00000000-0005-0000-0000-0000C49C0000}"/>
    <cellStyle name="Normal 73 3 2 3 2 2" xfId="14086" xr:uid="{00000000-0005-0000-0000-0000C59C0000}"/>
    <cellStyle name="Normal 73 3 2 3 2 2 2" xfId="44417" xr:uid="{00000000-0005-0000-0000-0000C69C0000}"/>
    <cellStyle name="Normal 73 3 2 3 2 2 3" xfId="29184" xr:uid="{00000000-0005-0000-0000-0000C79C0000}"/>
    <cellStyle name="Normal 73 3 2 3 2 3" xfId="9066" xr:uid="{00000000-0005-0000-0000-0000C89C0000}"/>
    <cellStyle name="Normal 73 3 2 3 2 3 2" xfId="39400" xr:uid="{00000000-0005-0000-0000-0000C99C0000}"/>
    <cellStyle name="Normal 73 3 2 3 2 3 3" xfId="24167" xr:uid="{00000000-0005-0000-0000-0000CA9C0000}"/>
    <cellStyle name="Normal 73 3 2 3 2 4" xfId="34387" xr:uid="{00000000-0005-0000-0000-0000CB9C0000}"/>
    <cellStyle name="Normal 73 3 2 3 2 5" xfId="19154" xr:uid="{00000000-0005-0000-0000-0000CC9C0000}"/>
    <cellStyle name="Normal 73 3 2 3 3" xfId="5705" xr:uid="{00000000-0005-0000-0000-0000CD9C0000}"/>
    <cellStyle name="Normal 73 3 2 3 3 2" xfId="15757" xr:uid="{00000000-0005-0000-0000-0000CE9C0000}"/>
    <cellStyle name="Normal 73 3 2 3 3 2 2" xfId="46088" xr:uid="{00000000-0005-0000-0000-0000CF9C0000}"/>
    <cellStyle name="Normal 73 3 2 3 3 2 3" xfId="30855" xr:uid="{00000000-0005-0000-0000-0000D09C0000}"/>
    <cellStyle name="Normal 73 3 2 3 3 3" xfId="10737" xr:uid="{00000000-0005-0000-0000-0000D19C0000}"/>
    <cellStyle name="Normal 73 3 2 3 3 3 2" xfId="41071" xr:uid="{00000000-0005-0000-0000-0000D29C0000}"/>
    <cellStyle name="Normal 73 3 2 3 3 3 3" xfId="25838" xr:uid="{00000000-0005-0000-0000-0000D39C0000}"/>
    <cellStyle name="Normal 73 3 2 3 3 4" xfId="36058" xr:uid="{00000000-0005-0000-0000-0000D49C0000}"/>
    <cellStyle name="Normal 73 3 2 3 3 5" xfId="20825" xr:uid="{00000000-0005-0000-0000-0000D59C0000}"/>
    <cellStyle name="Normal 73 3 2 3 4" xfId="12415" xr:uid="{00000000-0005-0000-0000-0000D69C0000}"/>
    <cellStyle name="Normal 73 3 2 3 4 2" xfId="42746" xr:uid="{00000000-0005-0000-0000-0000D79C0000}"/>
    <cellStyle name="Normal 73 3 2 3 4 3" xfId="27513" xr:uid="{00000000-0005-0000-0000-0000D89C0000}"/>
    <cellStyle name="Normal 73 3 2 3 5" xfId="7394" xr:uid="{00000000-0005-0000-0000-0000D99C0000}"/>
    <cellStyle name="Normal 73 3 2 3 5 2" xfId="37729" xr:uid="{00000000-0005-0000-0000-0000DA9C0000}"/>
    <cellStyle name="Normal 73 3 2 3 5 3" xfId="22496" xr:uid="{00000000-0005-0000-0000-0000DB9C0000}"/>
    <cellStyle name="Normal 73 3 2 3 6" xfId="32717" xr:uid="{00000000-0005-0000-0000-0000DC9C0000}"/>
    <cellStyle name="Normal 73 3 2 3 7" xfId="17483" xr:uid="{00000000-0005-0000-0000-0000DD9C0000}"/>
    <cellStyle name="Normal 73 3 2 4" xfId="3176" xr:uid="{00000000-0005-0000-0000-0000DE9C0000}"/>
    <cellStyle name="Normal 73 3 2 4 2" xfId="13250" xr:uid="{00000000-0005-0000-0000-0000DF9C0000}"/>
    <cellStyle name="Normal 73 3 2 4 2 2" xfId="43581" xr:uid="{00000000-0005-0000-0000-0000E09C0000}"/>
    <cellStyle name="Normal 73 3 2 4 2 3" xfId="28348" xr:uid="{00000000-0005-0000-0000-0000E19C0000}"/>
    <cellStyle name="Normal 73 3 2 4 3" xfId="8230" xr:uid="{00000000-0005-0000-0000-0000E29C0000}"/>
    <cellStyle name="Normal 73 3 2 4 3 2" xfId="38564" xr:uid="{00000000-0005-0000-0000-0000E39C0000}"/>
    <cellStyle name="Normal 73 3 2 4 3 3" xfId="23331" xr:uid="{00000000-0005-0000-0000-0000E49C0000}"/>
    <cellStyle name="Normal 73 3 2 4 4" xfId="33551" xr:uid="{00000000-0005-0000-0000-0000E59C0000}"/>
    <cellStyle name="Normal 73 3 2 4 5" xfId="18318" xr:uid="{00000000-0005-0000-0000-0000E69C0000}"/>
    <cellStyle name="Normal 73 3 2 5" xfId="4869" xr:uid="{00000000-0005-0000-0000-0000E79C0000}"/>
    <cellStyle name="Normal 73 3 2 5 2" xfId="14921" xr:uid="{00000000-0005-0000-0000-0000E89C0000}"/>
    <cellStyle name="Normal 73 3 2 5 2 2" xfId="45252" xr:uid="{00000000-0005-0000-0000-0000E99C0000}"/>
    <cellStyle name="Normal 73 3 2 5 2 3" xfId="30019" xr:uid="{00000000-0005-0000-0000-0000EA9C0000}"/>
    <cellStyle name="Normal 73 3 2 5 3" xfId="9901" xr:uid="{00000000-0005-0000-0000-0000EB9C0000}"/>
    <cellStyle name="Normal 73 3 2 5 3 2" xfId="40235" xr:uid="{00000000-0005-0000-0000-0000EC9C0000}"/>
    <cellStyle name="Normal 73 3 2 5 3 3" xfId="25002" xr:uid="{00000000-0005-0000-0000-0000ED9C0000}"/>
    <cellStyle name="Normal 73 3 2 5 4" xfId="35222" xr:uid="{00000000-0005-0000-0000-0000EE9C0000}"/>
    <cellStyle name="Normal 73 3 2 5 5" xfId="19989" xr:uid="{00000000-0005-0000-0000-0000EF9C0000}"/>
    <cellStyle name="Normal 73 3 2 6" xfId="11579" xr:uid="{00000000-0005-0000-0000-0000F09C0000}"/>
    <cellStyle name="Normal 73 3 2 6 2" xfId="41910" xr:uid="{00000000-0005-0000-0000-0000F19C0000}"/>
    <cellStyle name="Normal 73 3 2 6 3" xfId="26677" xr:uid="{00000000-0005-0000-0000-0000F29C0000}"/>
    <cellStyle name="Normal 73 3 2 7" xfId="6558" xr:uid="{00000000-0005-0000-0000-0000F39C0000}"/>
    <cellStyle name="Normal 73 3 2 7 2" xfId="36893" xr:uid="{00000000-0005-0000-0000-0000F49C0000}"/>
    <cellStyle name="Normal 73 3 2 7 3" xfId="21660" xr:uid="{00000000-0005-0000-0000-0000F59C0000}"/>
    <cellStyle name="Normal 73 3 2 8" xfId="31881" xr:uid="{00000000-0005-0000-0000-0000F69C0000}"/>
    <cellStyle name="Normal 73 3 2 9" xfId="16647" xr:uid="{00000000-0005-0000-0000-0000F79C0000}"/>
    <cellStyle name="Normal 73 3 3" xfId="1694" xr:uid="{00000000-0005-0000-0000-0000F89C0000}"/>
    <cellStyle name="Normal 73 3 3 2" xfId="2533" xr:uid="{00000000-0005-0000-0000-0000F99C0000}"/>
    <cellStyle name="Normal 73 3 3 2 2" xfId="4223" xr:uid="{00000000-0005-0000-0000-0000FA9C0000}"/>
    <cellStyle name="Normal 73 3 3 2 2 2" xfId="14296" xr:uid="{00000000-0005-0000-0000-0000FB9C0000}"/>
    <cellStyle name="Normal 73 3 3 2 2 2 2" xfId="44627" xr:uid="{00000000-0005-0000-0000-0000FC9C0000}"/>
    <cellStyle name="Normal 73 3 3 2 2 2 3" xfId="29394" xr:uid="{00000000-0005-0000-0000-0000FD9C0000}"/>
    <cellStyle name="Normal 73 3 3 2 2 3" xfId="9276" xr:uid="{00000000-0005-0000-0000-0000FE9C0000}"/>
    <cellStyle name="Normal 73 3 3 2 2 3 2" xfId="39610" xr:uid="{00000000-0005-0000-0000-0000FF9C0000}"/>
    <cellStyle name="Normal 73 3 3 2 2 3 3" xfId="24377" xr:uid="{00000000-0005-0000-0000-0000009D0000}"/>
    <cellStyle name="Normal 73 3 3 2 2 4" xfId="34597" xr:uid="{00000000-0005-0000-0000-0000019D0000}"/>
    <cellStyle name="Normal 73 3 3 2 2 5" xfId="19364" xr:uid="{00000000-0005-0000-0000-0000029D0000}"/>
    <cellStyle name="Normal 73 3 3 2 3" xfId="5915" xr:uid="{00000000-0005-0000-0000-0000039D0000}"/>
    <cellStyle name="Normal 73 3 3 2 3 2" xfId="15967" xr:uid="{00000000-0005-0000-0000-0000049D0000}"/>
    <cellStyle name="Normal 73 3 3 2 3 2 2" xfId="46298" xr:uid="{00000000-0005-0000-0000-0000059D0000}"/>
    <cellStyle name="Normal 73 3 3 2 3 2 3" xfId="31065" xr:uid="{00000000-0005-0000-0000-0000069D0000}"/>
    <cellStyle name="Normal 73 3 3 2 3 3" xfId="10947" xr:uid="{00000000-0005-0000-0000-0000079D0000}"/>
    <cellStyle name="Normal 73 3 3 2 3 3 2" xfId="41281" xr:uid="{00000000-0005-0000-0000-0000089D0000}"/>
    <cellStyle name="Normal 73 3 3 2 3 3 3" xfId="26048" xr:uid="{00000000-0005-0000-0000-0000099D0000}"/>
    <cellStyle name="Normal 73 3 3 2 3 4" xfId="36268" xr:uid="{00000000-0005-0000-0000-00000A9D0000}"/>
    <cellStyle name="Normal 73 3 3 2 3 5" xfId="21035" xr:uid="{00000000-0005-0000-0000-00000B9D0000}"/>
    <cellStyle name="Normal 73 3 3 2 4" xfId="12625" xr:uid="{00000000-0005-0000-0000-00000C9D0000}"/>
    <cellStyle name="Normal 73 3 3 2 4 2" xfId="42956" xr:uid="{00000000-0005-0000-0000-00000D9D0000}"/>
    <cellStyle name="Normal 73 3 3 2 4 3" xfId="27723" xr:uid="{00000000-0005-0000-0000-00000E9D0000}"/>
    <cellStyle name="Normal 73 3 3 2 5" xfId="7604" xr:uid="{00000000-0005-0000-0000-00000F9D0000}"/>
    <cellStyle name="Normal 73 3 3 2 5 2" xfId="37939" xr:uid="{00000000-0005-0000-0000-0000109D0000}"/>
    <cellStyle name="Normal 73 3 3 2 5 3" xfId="22706" xr:uid="{00000000-0005-0000-0000-0000119D0000}"/>
    <cellStyle name="Normal 73 3 3 2 6" xfId="32927" xr:uid="{00000000-0005-0000-0000-0000129D0000}"/>
    <cellStyle name="Normal 73 3 3 2 7" xfId="17693" xr:uid="{00000000-0005-0000-0000-0000139D0000}"/>
    <cellStyle name="Normal 73 3 3 3" xfId="3386" xr:uid="{00000000-0005-0000-0000-0000149D0000}"/>
    <cellStyle name="Normal 73 3 3 3 2" xfId="13460" xr:uid="{00000000-0005-0000-0000-0000159D0000}"/>
    <cellStyle name="Normal 73 3 3 3 2 2" xfId="43791" xr:uid="{00000000-0005-0000-0000-0000169D0000}"/>
    <cellStyle name="Normal 73 3 3 3 2 3" xfId="28558" xr:uid="{00000000-0005-0000-0000-0000179D0000}"/>
    <cellStyle name="Normal 73 3 3 3 3" xfId="8440" xr:uid="{00000000-0005-0000-0000-0000189D0000}"/>
    <cellStyle name="Normal 73 3 3 3 3 2" xfId="38774" xr:uid="{00000000-0005-0000-0000-0000199D0000}"/>
    <cellStyle name="Normal 73 3 3 3 3 3" xfId="23541" xr:uid="{00000000-0005-0000-0000-00001A9D0000}"/>
    <cellStyle name="Normal 73 3 3 3 4" xfId="33761" xr:uid="{00000000-0005-0000-0000-00001B9D0000}"/>
    <cellStyle name="Normal 73 3 3 3 5" xfId="18528" xr:uid="{00000000-0005-0000-0000-00001C9D0000}"/>
    <cellStyle name="Normal 73 3 3 4" xfId="5079" xr:uid="{00000000-0005-0000-0000-00001D9D0000}"/>
    <cellStyle name="Normal 73 3 3 4 2" xfId="15131" xr:uid="{00000000-0005-0000-0000-00001E9D0000}"/>
    <cellStyle name="Normal 73 3 3 4 2 2" xfId="45462" xr:uid="{00000000-0005-0000-0000-00001F9D0000}"/>
    <cellStyle name="Normal 73 3 3 4 2 3" xfId="30229" xr:uid="{00000000-0005-0000-0000-0000209D0000}"/>
    <cellStyle name="Normal 73 3 3 4 3" xfId="10111" xr:uid="{00000000-0005-0000-0000-0000219D0000}"/>
    <cellStyle name="Normal 73 3 3 4 3 2" xfId="40445" xr:uid="{00000000-0005-0000-0000-0000229D0000}"/>
    <cellStyle name="Normal 73 3 3 4 3 3" xfId="25212" xr:uid="{00000000-0005-0000-0000-0000239D0000}"/>
    <cellStyle name="Normal 73 3 3 4 4" xfId="35432" xr:uid="{00000000-0005-0000-0000-0000249D0000}"/>
    <cellStyle name="Normal 73 3 3 4 5" xfId="20199" xr:uid="{00000000-0005-0000-0000-0000259D0000}"/>
    <cellStyle name="Normal 73 3 3 5" xfId="11789" xr:uid="{00000000-0005-0000-0000-0000269D0000}"/>
    <cellStyle name="Normal 73 3 3 5 2" xfId="42120" xr:uid="{00000000-0005-0000-0000-0000279D0000}"/>
    <cellStyle name="Normal 73 3 3 5 3" xfId="26887" xr:uid="{00000000-0005-0000-0000-0000289D0000}"/>
    <cellStyle name="Normal 73 3 3 6" xfId="6768" xr:uid="{00000000-0005-0000-0000-0000299D0000}"/>
    <cellStyle name="Normal 73 3 3 6 2" xfId="37103" xr:uid="{00000000-0005-0000-0000-00002A9D0000}"/>
    <cellStyle name="Normal 73 3 3 6 3" xfId="21870" xr:uid="{00000000-0005-0000-0000-00002B9D0000}"/>
    <cellStyle name="Normal 73 3 3 7" xfId="32091" xr:uid="{00000000-0005-0000-0000-00002C9D0000}"/>
    <cellStyle name="Normal 73 3 3 8" xfId="16857" xr:uid="{00000000-0005-0000-0000-00002D9D0000}"/>
    <cellStyle name="Normal 73 3 4" xfId="2115" xr:uid="{00000000-0005-0000-0000-00002E9D0000}"/>
    <cellStyle name="Normal 73 3 4 2" xfId="3805" xr:uid="{00000000-0005-0000-0000-00002F9D0000}"/>
    <cellStyle name="Normal 73 3 4 2 2" xfId="13878" xr:uid="{00000000-0005-0000-0000-0000309D0000}"/>
    <cellStyle name="Normal 73 3 4 2 2 2" xfId="44209" xr:uid="{00000000-0005-0000-0000-0000319D0000}"/>
    <cellStyle name="Normal 73 3 4 2 2 3" xfId="28976" xr:uid="{00000000-0005-0000-0000-0000329D0000}"/>
    <cellStyle name="Normal 73 3 4 2 3" xfId="8858" xr:uid="{00000000-0005-0000-0000-0000339D0000}"/>
    <cellStyle name="Normal 73 3 4 2 3 2" xfId="39192" xr:uid="{00000000-0005-0000-0000-0000349D0000}"/>
    <cellStyle name="Normal 73 3 4 2 3 3" xfId="23959" xr:uid="{00000000-0005-0000-0000-0000359D0000}"/>
    <cellStyle name="Normal 73 3 4 2 4" xfId="34179" xr:uid="{00000000-0005-0000-0000-0000369D0000}"/>
    <cellStyle name="Normal 73 3 4 2 5" xfId="18946" xr:uid="{00000000-0005-0000-0000-0000379D0000}"/>
    <cellStyle name="Normal 73 3 4 3" xfId="5497" xr:uid="{00000000-0005-0000-0000-0000389D0000}"/>
    <cellStyle name="Normal 73 3 4 3 2" xfId="15549" xr:uid="{00000000-0005-0000-0000-0000399D0000}"/>
    <cellStyle name="Normal 73 3 4 3 2 2" xfId="45880" xr:uid="{00000000-0005-0000-0000-00003A9D0000}"/>
    <cellStyle name="Normal 73 3 4 3 2 3" xfId="30647" xr:uid="{00000000-0005-0000-0000-00003B9D0000}"/>
    <cellStyle name="Normal 73 3 4 3 3" xfId="10529" xr:uid="{00000000-0005-0000-0000-00003C9D0000}"/>
    <cellStyle name="Normal 73 3 4 3 3 2" xfId="40863" xr:uid="{00000000-0005-0000-0000-00003D9D0000}"/>
    <cellStyle name="Normal 73 3 4 3 3 3" xfId="25630" xr:uid="{00000000-0005-0000-0000-00003E9D0000}"/>
    <cellStyle name="Normal 73 3 4 3 4" xfId="35850" xr:uid="{00000000-0005-0000-0000-00003F9D0000}"/>
    <cellStyle name="Normal 73 3 4 3 5" xfId="20617" xr:uid="{00000000-0005-0000-0000-0000409D0000}"/>
    <cellStyle name="Normal 73 3 4 4" xfId="12207" xr:uid="{00000000-0005-0000-0000-0000419D0000}"/>
    <cellStyle name="Normal 73 3 4 4 2" xfId="42538" xr:uid="{00000000-0005-0000-0000-0000429D0000}"/>
    <cellStyle name="Normal 73 3 4 4 3" xfId="27305" xr:uid="{00000000-0005-0000-0000-0000439D0000}"/>
    <cellStyle name="Normal 73 3 4 5" xfId="7186" xr:uid="{00000000-0005-0000-0000-0000449D0000}"/>
    <cellStyle name="Normal 73 3 4 5 2" xfId="37521" xr:uid="{00000000-0005-0000-0000-0000459D0000}"/>
    <cellStyle name="Normal 73 3 4 5 3" xfId="22288" xr:uid="{00000000-0005-0000-0000-0000469D0000}"/>
    <cellStyle name="Normal 73 3 4 6" xfId="32509" xr:uid="{00000000-0005-0000-0000-0000479D0000}"/>
    <cellStyle name="Normal 73 3 4 7" xfId="17275" xr:uid="{00000000-0005-0000-0000-0000489D0000}"/>
    <cellStyle name="Normal 73 3 5" xfId="2968" xr:uid="{00000000-0005-0000-0000-0000499D0000}"/>
    <cellStyle name="Normal 73 3 5 2" xfId="13042" xr:uid="{00000000-0005-0000-0000-00004A9D0000}"/>
    <cellStyle name="Normal 73 3 5 2 2" xfId="43373" xr:uid="{00000000-0005-0000-0000-00004B9D0000}"/>
    <cellStyle name="Normal 73 3 5 2 3" xfId="28140" xr:uid="{00000000-0005-0000-0000-00004C9D0000}"/>
    <cellStyle name="Normal 73 3 5 3" xfId="8022" xr:uid="{00000000-0005-0000-0000-00004D9D0000}"/>
    <cellStyle name="Normal 73 3 5 3 2" xfId="38356" xr:uid="{00000000-0005-0000-0000-00004E9D0000}"/>
    <cellStyle name="Normal 73 3 5 3 3" xfId="23123" xr:uid="{00000000-0005-0000-0000-00004F9D0000}"/>
    <cellStyle name="Normal 73 3 5 4" xfId="33343" xr:uid="{00000000-0005-0000-0000-0000509D0000}"/>
    <cellStyle name="Normal 73 3 5 5" xfId="18110" xr:uid="{00000000-0005-0000-0000-0000519D0000}"/>
    <cellStyle name="Normal 73 3 6" xfId="4661" xr:uid="{00000000-0005-0000-0000-0000529D0000}"/>
    <cellStyle name="Normal 73 3 6 2" xfId="14713" xr:uid="{00000000-0005-0000-0000-0000539D0000}"/>
    <cellStyle name="Normal 73 3 6 2 2" xfId="45044" xr:uid="{00000000-0005-0000-0000-0000549D0000}"/>
    <cellStyle name="Normal 73 3 6 2 3" xfId="29811" xr:uid="{00000000-0005-0000-0000-0000559D0000}"/>
    <cellStyle name="Normal 73 3 6 3" xfId="9693" xr:uid="{00000000-0005-0000-0000-0000569D0000}"/>
    <cellStyle name="Normal 73 3 6 3 2" xfId="40027" xr:uid="{00000000-0005-0000-0000-0000579D0000}"/>
    <cellStyle name="Normal 73 3 6 3 3" xfId="24794" xr:uid="{00000000-0005-0000-0000-0000589D0000}"/>
    <cellStyle name="Normal 73 3 6 4" xfId="35014" xr:uid="{00000000-0005-0000-0000-0000599D0000}"/>
    <cellStyle name="Normal 73 3 6 5" xfId="19781" xr:uid="{00000000-0005-0000-0000-00005A9D0000}"/>
    <cellStyle name="Normal 73 3 7" xfId="11371" xr:uid="{00000000-0005-0000-0000-00005B9D0000}"/>
    <cellStyle name="Normal 73 3 7 2" xfId="41702" xr:uid="{00000000-0005-0000-0000-00005C9D0000}"/>
    <cellStyle name="Normal 73 3 7 3" xfId="26469" xr:uid="{00000000-0005-0000-0000-00005D9D0000}"/>
    <cellStyle name="Normal 73 3 8" xfId="6350" xr:uid="{00000000-0005-0000-0000-00005E9D0000}"/>
    <cellStyle name="Normal 73 3 8 2" xfId="36685" xr:uid="{00000000-0005-0000-0000-00005F9D0000}"/>
    <cellStyle name="Normal 73 3 8 3" xfId="21452" xr:uid="{00000000-0005-0000-0000-0000609D0000}"/>
    <cellStyle name="Normal 73 3 9" xfId="31674" xr:uid="{00000000-0005-0000-0000-0000619D0000}"/>
    <cellStyle name="Normal 73 4" xfId="1375" xr:uid="{00000000-0005-0000-0000-0000629D0000}"/>
    <cellStyle name="Normal 73 4 2" xfId="1798" xr:uid="{00000000-0005-0000-0000-0000639D0000}"/>
    <cellStyle name="Normal 73 4 2 2" xfId="2637" xr:uid="{00000000-0005-0000-0000-0000649D0000}"/>
    <cellStyle name="Normal 73 4 2 2 2" xfId="4327" xr:uid="{00000000-0005-0000-0000-0000659D0000}"/>
    <cellStyle name="Normal 73 4 2 2 2 2" xfId="14400" xr:uid="{00000000-0005-0000-0000-0000669D0000}"/>
    <cellStyle name="Normal 73 4 2 2 2 2 2" xfId="44731" xr:uid="{00000000-0005-0000-0000-0000679D0000}"/>
    <cellStyle name="Normal 73 4 2 2 2 2 3" xfId="29498" xr:uid="{00000000-0005-0000-0000-0000689D0000}"/>
    <cellStyle name="Normal 73 4 2 2 2 3" xfId="9380" xr:uid="{00000000-0005-0000-0000-0000699D0000}"/>
    <cellStyle name="Normal 73 4 2 2 2 3 2" xfId="39714" xr:uid="{00000000-0005-0000-0000-00006A9D0000}"/>
    <cellStyle name="Normal 73 4 2 2 2 3 3" xfId="24481" xr:uid="{00000000-0005-0000-0000-00006B9D0000}"/>
    <cellStyle name="Normal 73 4 2 2 2 4" xfId="34701" xr:uid="{00000000-0005-0000-0000-00006C9D0000}"/>
    <cellStyle name="Normal 73 4 2 2 2 5" xfId="19468" xr:uid="{00000000-0005-0000-0000-00006D9D0000}"/>
    <cellStyle name="Normal 73 4 2 2 3" xfId="6019" xr:uid="{00000000-0005-0000-0000-00006E9D0000}"/>
    <cellStyle name="Normal 73 4 2 2 3 2" xfId="16071" xr:uid="{00000000-0005-0000-0000-00006F9D0000}"/>
    <cellStyle name="Normal 73 4 2 2 3 2 2" xfId="46402" xr:uid="{00000000-0005-0000-0000-0000709D0000}"/>
    <cellStyle name="Normal 73 4 2 2 3 2 3" xfId="31169" xr:uid="{00000000-0005-0000-0000-0000719D0000}"/>
    <cellStyle name="Normal 73 4 2 2 3 3" xfId="11051" xr:uid="{00000000-0005-0000-0000-0000729D0000}"/>
    <cellStyle name="Normal 73 4 2 2 3 3 2" xfId="41385" xr:uid="{00000000-0005-0000-0000-0000739D0000}"/>
    <cellStyle name="Normal 73 4 2 2 3 3 3" xfId="26152" xr:uid="{00000000-0005-0000-0000-0000749D0000}"/>
    <cellStyle name="Normal 73 4 2 2 3 4" xfId="36372" xr:uid="{00000000-0005-0000-0000-0000759D0000}"/>
    <cellStyle name="Normal 73 4 2 2 3 5" xfId="21139" xr:uid="{00000000-0005-0000-0000-0000769D0000}"/>
    <cellStyle name="Normal 73 4 2 2 4" xfId="12729" xr:uid="{00000000-0005-0000-0000-0000779D0000}"/>
    <cellStyle name="Normal 73 4 2 2 4 2" xfId="43060" xr:uid="{00000000-0005-0000-0000-0000789D0000}"/>
    <cellStyle name="Normal 73 4 2 2 4 3" xfId="27827" xr:uid="{00000000-0005-0000-0000-0000799D0000}"/>
    <cellStyle name="Normal 73 4 2 2 5" xfId="7708" xr:uid="{00000000-0005-0000-0000-00007A9D0000}"/>
    <cellStyle name="Normal 73 4 2 2 5 2" xfId="38043" xr:uid="{00000000-0005-0000-0000-00007B9D0000}"/>
    <cellStyle name="Normal 73 4 2 2 5 3" xfId="22810" xr:uid="{00000000-0005-0000-0000-00007C9D0000}"/>
    <cellStyle name="Normal 73 4 2 2 6" xfId="33031" xr:uid="{00000000-0005-0000-0000-00007D9D0000}"/>
    <cellStyle name="Normal 73 4 2 2 7" xfId="17797" xr:uid="{00000000-0005-0000-0000-00007E9D0000}"/>
    <cellStyle name="Normal 73 4 2 3" xfId="3490" xr:uid="{00000000-0005-0000-0000-00007F9D0000}"/>
    <cellStyle name="Normal 73 4 2 3 2" xfId="13564" xr:uid="{00000000-0005-0000-0000-0000809D0000}"/>
    <cellStyle name="Normal 73 4 2 3 2 2" xfId="43895" xr:uid="{00000000-0005-0000-0000-0000819D0000}"/>
    <cellStyle name="Normal 73 4 2 3 2 3" xfId="28662" xr:uid="{00000000-0005-0000-0000-0000829D0000}"/>
    <cellStyle name="Normal 73 4 2 3 3" xfId="8544" xr:uid="{00000000-0005-0000-0000-0000839D0000}"/>
    <cellStyle name="Normal 73 4 2 3 3 2" xfId="38878" xr:uid="{00000000-0005-0000-0000-0000849D0000}"/>
    <cellStyle name="Normal 73 4 2 3 3 3" xfId="23645" xr:uid="{00000000-0005-0000-0000-0000859D0000}"/>
    <cellStyle name="Normal 73 4 2 3 4" xfId="33865" xr:uid="{00000000-0005-0000-0000-0000869D0000}"/>
    <cellStyle name="Normal 73 4 2 3 5" xfId="18632" xr:uid="{00000000-0005-0000-0000-0000879D0000}"/>
    <cellStyle name="Normal 73 4 2 4" xfId="5183" xr:uid="{00000000-0005-0000-0000-0000889D0000}"/>
    <cellStyle name="Normal 73 4 2 4 2" xfId="15235" xr:uid="{00000000-0005-0000-0000-0000899D0000}"/>
    <cellStyle name="Normal 73 4 2 4 2 2" xfId="45566" xr:uid="{00000000-0005-0000-0000-00008A9D0000}"/>
    <cellStyle name="Normal 73 4 2 4 2 3" xfId="30333" xr:uid="{00000000-0005-0000-0000-00008B9D0000}"/>
    <cellStyle name="Normal 73 4 2 4 3" xfId="10215" xr:uid="{00000000-0005-0000-0000-00008C9D0000}"/>
    <cellStyle name="Normal 73 4 2 4 3 2" xfId="40549" xr:uid="{00000000-0005-0000-0000-00008D9D0000}"/>
    <cellStyle name="Normal 73 4 2 4 3 3" xfId="25316" xr:uid="{00000000-0005-0000-0000-00008E9D0000}"/>
    <cellStyle name="Normal 73 4 2 4 4" xfId="35536" xr:uid="{00000000-0005-0000-0000-00008F9D0000}"/>
    <cellStyle name="Normal 73 4 2 4 5" xfId="20303" xr:uid="{00000000-0005-0000-0000-0000909D0000}"/>
    <cellStyle name="Normal 73 4 2 5" xfId="11893" xr:uid="{00000000-0005-0000-0000-0000919D0000}"/>
    <cellStyle name="Normal 73 4 2 5 2" xfId="42224" xr:uid="{00000000-0005-0000-0000-0000929D0000}"/>
    <cellStyle name="Normal 73 4 2 5 3" xfId="26991" xr:uid="{00000000-0005-0000-0000-0000939D0000}"/>
    <cellStyle name="Normal 73 4 2 6" xfId="6872" xr:uid="{00000000-0005-0000-0000-0000949D0000}"/>
    <cellStyle name="Normal 73 4 2 6 2" xfId="37207" xr:uid="{00000000-0005-0000-0000-0000959D0000}"/>
    <cellStyle name="Normal 73 4 2 6 3" xfId="21974" xr:uid="{00000000-0005-0000-0000-0000969D0000}"/>
    <cellStyle name="Normal 73 4 2 7" xfId="32195" xr:uid="{00000000-0005-0000-0000-0000979D0000}"/>
    <cellStyle name="Normal 73 4 2 8" xfId="16961" xr:uid="{00000000-0005-0000-0000-0000989D0000}"/>
    <cellStyle name="Normal 73 4 3" xfId="2219" xr:uid="{00000000-0005-0000-0000-0000999D0000}"/>
    <cellStyle name="Normal 73 4 3 2" xfId="3909" xr:uid="{00000000-0005-0000-0000-00009A9D0000}"/>
    <cellStyle name="Normal 73 4 3 2 2" xfId="13982" xr:uid="{00000000-0005-0000-0000-00009B9D0000}"/>
    <cellStyle name="Normal 73 4 3 2 2 2" xfId="44313" xr:uid="{00000000-0005-0000-0000-00009C9D0000}"/>
    <cellStyle name="Normal 73 4 3 2 2 3" xfId="29080" xr:uid="{00000000-0005-0000-0000-00009D9D0000}"/>
    <cellStyle name="Normal 73 4 3 2 3" xfId="8962" xr:uid="{00000000-0005-0000-0000-00009E9D0000}"/>
    <cellStyle name="Normal 73 4 3 2 3 2" xfId="39296" xr:uid="{00000000-0005-0000-0000-00009F9D0000}"/>
    <cellStyle name="Normal 73 4 3 2 3 3" xfId="24063" xr:uid="{00000000-0005-0000-0000-0000A09D0000}"/>
    <cellStyle name="Normal 73 4 3 2 4" xfId="34283" xr:uid="{00000000-0005-0000-0000-0000A19D0000}"/>
    <cellStyle name="Normal 73 4 3 2 5" xfId="19050" xr:uid="{00000000-0005-0000-0000-0000A29D0000}"/>
    <cellStyle name="Normal 73 4 3 3" xfId="5601" xr:uid="{00000000-0005-0000-0000-0000A39D0000}"/>
    <cellStyle name="Normal 73 4 3 3 2" xfId="15653" xr:uid="{00000000-0005-0000-0000-0000A49D0000}"/>
    <cellStyle name="Normal 73 4 3 3 2 2" xfId="45984" xr:uid="{00000000-0005-0000-0000-0000A59D0000}"/>
    <cellStyle name="Normal 73 4 3 3 2 3" xfId="30751" xr:uid="{00000000-0005-0000-0000-0000A69D0000}"/>
    <cellStyle name="Normal 73 4 3 3 3" xfId="10633" xr:uid="{00000000-0005-0000-0000-0000A79D0000}"/>
    <cellStyle name="Normal 73 4 3 3 3 2" xfId="40967" xr:uid="{00000000-0005-0000-0000-0000A89D0000}"/>
    <cellStyle name="Normal 73 4 3 3 3 3" xfId="25734" xr:uid="{00000000-0005-0000-0000-0000A99D0000}"/>
    <cellStyle name="Normal 73 4 3 3 4" xfId="35954" xr:uid="{00000000-0005-0000-0000-0000AA9D0000}"/>
    <cellStyle name="Normal 73 4 3 3 5" xfId="20721" xr:uid="{00000000-0005-0000-0000-0000AB9D0000}"/>
    <cellStyle name="Normal 73 4 3 4" xfId="12311" xr:uid="{00000000-0005-0000-0000-0000AC9D0000}"/>
    <cellStyle name="Normal 73 4 3 4 2" xfId="42642" xr:uid="{00000000-0005-0000-0000-0000AD9D0000}"/>
    <cellStyle name="Normal 73 4 3 4 3" xfId="27409" xr:uid="{00000000-0005-0000-0000-0000AE9D0000}"/>
    <cellStyle name="Normal 73 4 3 5" xfId="7290" xr:uid="{00000000-0005-0000-0000-0000AF9D0000}"/>
    <cellStyle name="Normal 73 4 3 5 2" xfId="37625" xr:uid="{00000000-0005-0000-0000-0000B09D0000}"/>
    <cellStyle name="Normal 73 4 3 5 3" xfId="22392" xr:uid="{00000000-0005-0000-0000-0000B19D0000}"/>
    <cellStyle name="Normal 73 4 3 6" xfId="32613" xr:uid="{00000000-0005-0000-0000-0000B29D0000}"/>
    <cellStyle name="Normal 73 4 3 7" xfId="17379" xr:uid="{00000000-0005-0000-0000-0000B39D0000}"/>
    <cellStyle name="Normal 73 4 4" xfId="3072" xr:uid="{00000000-0005-0000-0000-0000B49D0000}"/>
    <cellStyle name="Normal 73 4 4 2" xfId="13146" xr:uid="{00000000-0005-0000-0000-0000B59D0000}"/>
    <cellStyle name="Normal 73 4 4 2 2" xfId="43477" xr:uid="{00000000-0005-0000-0000-0000B69D0000}"/>
    <cellStyle name="Normal 73 4 4 2 3" xfId="28244" xr:uid="{00000000-0005-0000-0000-0000B79D0000}"/>
    <cellStyle name="Normal 73 4 4 3" xfId="8126" xr:uid="{00000000-0005-0000-0000-0000B89D0000}"/>
    <cellStyle name="Normal 73 4 4 3 2" xfId="38460" xr:uid="{00000000-0005-0000-0000-0000B99D0000}"/>
    <cellStyle name="Normal 73 4 4 3 3" xfId="23227" xr:uid="{00000000-0005-0000-0000-0000BA9D0000}"/>
    <cellStyle name="Normal 73 4 4 4" xfId="33447" xr:uid="{00000000-0005-0000-0000-0000BB9D0000}"/>
    <cellStyle name="Normal 73 4 4 5" xfId="18214" xr:uid="{00000000-0005-0000-0000-0000BC9D0000}"/>
    <cellStyle name="Normal 73 4 5" xfId="4765" xr:uid="{00000000-0005-0000-0000-0000BD9D0000}"/>
    <cellStyle name="Normal 73 4 5 2" xfId="14817" xr:uid="{00000000-0005-0000-0000-0000BE9D0000}"/>
    <cellStyle name="Normal 73 4 5 2 2" xfId="45148" xr:uid="{00000000-0005-0000-0000-0000BF9D0000}"/>
    <cellStyle name="Normal 73 4 5 2 3" xfId="29915" xr:uid="{00000000-0005-0000-0000-0000C09D0000}"/>
    <cellStyle name="Normal 73 4 5 3" xfId="9797" xr:uid="{00000000-0005-0000-0000-0000C19D0000}"/>
    <cellStyle name="Normal 73 4 5 3 2" xfId="40131" xr:uid="{00000000-0005-0000-0000-0000C29D0000}"/>
    <cellStyle name="Normal 73 4 5 3 3" xfId="24898" xr:uid="{00000000-0005-0000-0000-0000C39D0000}"/>
    <cellStyle name="Normal 73 4 5 4" xfId="35118" xr:uid="{00000000-0005-0000-0000-0000C49D0000}"/>
    <cellStyle name="Normal 73 4 5 5" xfId="19885" xr:uid="{00000000-0005-0000-0000-0000C59D0000}"/>
    <cellStyle name="Normal 73 4 6" xfId="11475" xr:uid="{00000000-0005-0000-0000-0000C69D0000}"/>
    <cellStyle name="Normal 73 4 6 2" xfId="41806" xr:uid="{00000000-0005-0000-0000-0000C79D0000}"/>
    <cellStyle name="Normal 73 4 6 3" xfId="26573" xr:uid="{00000000-0005-0000-0000-0000C89D0000}"/>
    <cellStyle name="Normal 73 4 7" xfId="6454" xr:uid="{00000000-0005-0000-0000-0000C99D0000}"/>
    <cellStyle name="Normal 73 4 7 2" xfId="36789" xr:uid="{00000000-0005-0000-0000-0000CA9D0000}"/>
    <cellStyle name="Normal 73 4 7 3" xfId="21556" xr:uid="{00000000-0005-0000-0000-0000CB9D0000}"/>
    <cellStyle name="Normal 73 4 8" xfId="31777" xr:uid="{00000000-0005-0000-0000-0000CC9D0000}"/>
    <cellStyle name="Normal 73 4 9" xfId="16543" xr:uid="{00000000-0005-0000-0000-0000CD9D0000}"/>
    <cellStyle name="Normal 73 5" xfId="1588" xr:uid="{00000000-0005-0000-0000-0000CE9D0000}"/>
    <cellStyle name="Normal 73 5 2" xfId="2429" xr:uid="{00000000-0005-0000-0000-0000CF9D0000}"/>
    <cellStyle name="Normal 73 5 2 2" xfId="4119" xr:uid="{00000000-0005-0000-0000-0000D09D0000}"/>
    <cellStyle name="Normal 73 5 2 2 2" xfId="14192" xr:uid="{00000000-0005-0000-0000-0000D19D0000}"/>
    <cellStyle name="Normal 73 5 2 2 2 2" xfId="44523" xr:uid="{00000000-0005-0000-0000-0000D29D0000}"/>
    <cellStyle name="Normal 73 5 2 2 2 3" xfId="29290" xr:uid="{00000000-0005-0000-0000-0000D39D0000}"/>
    <cellStyle name="Normal 73 5 2 2 3" xfId="9172" xr:uid="{00000000-0005-0000-0000-0000D49D0000}"/>
    <cellStyle name="Normal 73 5 2 2 3 2" xfId="39506" xr:uid="{00000000-0005-0000-0000-0000D59D0000}"/>
    <cellStyle name="Normal 73 5 2 2 3 3" xfId="24273" xr:uid="{00000000-0005-0000-0000-0000D69D0000}"/>
    <cellStyle name="Normal 73 5 2 2 4" xfId="34493" xr:uid="{00000000-0005-0000-0000-0000D79D0000}"/>
    <cellStyle name="Normal 73 5 2 2 5" xfId="19260" xr:uid="{00000000-0005-0000-0000-0000D89D0000}"/>
    <cellStyle name="Normal 73 5 2 3" xfId="5811" xr:uid="{00000000-0005-0000-0000-0000D99D0000}"/>
    <cellStyle name="Normal 73 5 2 3 2" xfId="15863" xr:uid="{00000000-0005-0000-0000-0000DA9D0000}"/>
    <cellStyle name="Normal 73 5 2 3 2 2" xfId="46194" xr:uid="{00000000-0005-0000-0000-0000DB9D0000}"/>
    <cellStyle name="Normal 73 5 2 3 2 3" xfId="30961" xr:uid="{00000000-0005-0000-0000-0000DC9D0000}"/>
    <cellStyle name="Normal 73 5 2 3 3" xfId="10843" xr:uid="{00000000-0005-0000-0000-0000DD9D0000}"/>
    <cellStyle name="Normal 73 5 2 3 3 2" xfId="41177" xr:uid="{00000000-0005-0000-0000-0000DE9D0000}"/>
    <cellStyle name="Normal 73 5 2 3 3 3" xfId="25944" xr:uid="{00000000-0005-0000-0000-0000DF9D0000}"/>
    <cellStyle name="Normal 73 5 2 3 4" xfId="36164" xr:uid="{00000000-0005-0000-0000-0000E09D0000}"/>
    <cellStyle name="Normal 73 5 2 3 5" xfId="20931" xr:uid="{00000000-0005-0000-0000-0000E19D0000}"/>
    <cellStyle name="Normal 73 5 2 4" xfId="12521" xr:uid="{00000000-0005-0000-0000-0000E29D0000}"/>
    <cellStyle name="Normal 73 5 2 4 2" xfId="42852" xr:uid="{00000000-0005-0000-0000-0000E39D0000}"/>
    <cellStyle name="Normal 73 5 2 4 3" xfId="27619" xr:uid="{00000000-0005-0000-0000-0000E49D0000}"/>
    <cellStyle name="Normal 73 5 2 5" xfId="7500" xr:uid="{00000000-0005-0000-0000-0000E59D0000}"/>
    <cellStyle name="Normal 73 5 2 5 2" xfId="37835" xr:uid="{00000000-0005-0000-0000-0000E69D0000}"/>
    <cellStyle name="Normal 73 5 2 5 3" xfId="22602" xr:uid="{00000000-0005-0000-0000-0000E79D0000}"/>
    <cellStyle name="Normal 73 5 2 6" xfId="32823" xr:uid="{00000000-0005-0000-0000-0000E89D0000}"/>
    <cellStyle name="Normal 73 5 2 7" xfId="17589" xr:uid="{00000000-0005-0000-0000-0000E99D0000}"/>
    <cellStyle name="Normal 73 5 3" xfId="3282" xr:uid="{00000000-0005-0000-0000-0000EA9D0000}"/>
    <cellStyle name="Normal 73 5 3 2" xfId="13356" xr:uid="{00000000-0005-0000-0000-0000EB9D0000}"/>
    <cellStyle name="Normal 73 5 3 2 2" xfId="43687" xr:uid="{00000000-0005-0000-0000-0000EC9D0000}"/>
    <cellStyle name="Normal 73 5 3 2 3" xfId="28454" xr:uid="{00000000-0005-0000-0000-0000ED9D0000}"/>
    <cellStyle name="Normal 73 5 3 3" xfId="8336" xr:uid="{00000000-0005-0000-0000-0000EE9D0000}"/>
    <cellStyle name="Normal 73 5 3 3 2" xfId="38670" xr:uid="{00000000-0005-0000-0000-0000EF9D0000}"/>
    <cellStyle name="Normal 73 5 3 3 3" xfId="23437" xr:uid="{00000000-0005-0000-0000-0000F09D0000}"/>
    <cellStyle name="Normal 73 5 3 4" xfId="33657" xr:uid="{00000000-0005-0000-0000-0000F19D0000}"/>
    <cellStyle name="Normal 73 5 3 5" xfId="18424" xr:uid="{00000000-0005-0000-0000-0000F29D0000}"/>
    <cellStyle name="Normal 73 5 4" xfId="4975" xr:uid="{00000000-0005-0000-0000-0000F39D0000}"/>
    <cellStyle name="Normal 73 5 4 2" xfId="15027" xr:uid="{00000000-0005-0000-0000-0000F49D0000}"/>
    <cellStyle name="Normal 73 5 4 2 2" xfId="45358" xr:uid="{00000000-0005-0000-0000-0000F59D0000}"/>
    <cellStyle name="Normal 73 5 4 2 3" xfId="30125" xr:uid="{00000000-0005-0000-0000-0000F69D0000}"/>
    <cellStyle name="Normal 73 5 4 3" xfId="10007" xr:uid="{00000000-0005-0000-0000-0000F79D0000}"/>
    <cellStyle name="Normal 73 5 4 3 2" xfId="40341" xr:uid="{00000000-0005-0000-0000-0000F89D0000}"/>
    <cellStyle name="Normal 73 5 4 3 3" xfId="25108" xr:uid="{00000000-0005-0000-0000-0000F99D0000}"/>
    <cellStyle name="Normal 73 5 4 4" xfId="35328" xr:uid="{00000000-0005-0000-0000-0000FA9D0000}"/>
    <cellStyle name="Normal 73 5 4 5" xfId="20095" xr:uid="{00000000-0005-0000-0000-0000FB9D0000}"/>
    <cellStyle name="Normal 73 5 5" xfId="11685" xr:uid="{00000000-0005-0000-0000-0000FC9D0000}"/>
    <cellStyle name="Normal 73 5 5 2" xfId="42016" xr:uid="{00000000-0005-0000-0000-0000FD9D0000}"/>
    <cellStyle name="Normal 73 5 5 3" xfId="26783" xr:uid="{00000000-0005-0000-0000-0000FE9D0000}"/>
    <cellStyle name="Normal 73 5 6" xfId="6664" xr:uid="{00000000-0005-0000-0000-0000FF9D0000}"/>
    <cellStyle name="Normal 73 5 6 2" xfId="36999" xr:uid="{00000000-0005-0000-0000-0000009E0000}"/>
    <cellStyle name="Normal 73 5 6 3" xfId="21766" xr:uid="{00000000-0005-0000-0000-0000019E0000}"/>
    <cellStyle name="Normal 73 5 7" xfId="31987" xr:uid="{00000000-0005-0000-0000-0000029E0000}"/>
    <cellStyle name="Normal 73 5 8" xfId="16753" xr:uid="{00000000-0005-0000-0000-0000039E0000}"/>
    <cellStyle name="Normal 73 6" xfId="2009" xr:uid="{00000000-0005-0000-0000-0000049E0000}"/>
    <cellStyle name="Normal 73 6 2" xfId="3701" xr:uid="{00000000-0005-0000-0000-0000059E0000}"/>
    <cellStyle name="Normal 73 6 2 2" xfId="13774" xr:uid="{00000000-0005-0000-0000-0000069E0000}"/>
    <cellStyle name="Normal 73 6 2 2 2" xfId="44105" xr:uid="{00000000-0005-0000-0000-0000079E0000}"/>
    <cellStyle name="Normal 73 6 2 2 3" xfId="28872" xr:uid="{00000000-0005-0000-0000-0000089E0000}"/>
    <cellStyle name="Normal 73 6 2 3" xfId="8754" xr:uid="{00000000-0005-0000-0000-0000099E0000}"/>
    <cellStyle name="Normal 73 6 2 3 2" xfId="39088" xr:uid="{00000000-0005-0000-0000-00000A9E0000}"/>
    <cellStyle name="Normal 73 6 2 3 3" xfId="23855" xr:uid="{00000000-0005-0000-0000-00000B9E0000}"/>
    <cellStyle name="Normal 73 6 2 4" xfId="34075" xr:uid="{00000000-0005-0000-0000-00000C9E0000}"/>
    <cellStyle name="Normal 73 6 2 5" xfId="18842" xr:uid="{00000000-0005-0000-0000-00000D9E0000}"/>
    <cellStyle name="Normal 73 6 3" xfId="5393" xr:uid="{00000000-0005-0000-0000-00000E9E0000}"/>
    <cellStyle name="Normal 73 6 3 2" xfId="15445" xr:uid="{00000000-0005-0000-0000-00000F9E0000}"/>
    <cellStyle name="Normal 73 6 3 2 2" xfId="45776" xr:uid="{00000000-0005-0000-0000-0000109E0000}"/>
    <cellStyle name="Normal 73 6 3 2 3" xfId="30543" xr:uid="{00000000-0005-0000-0000-0000119E0000}"/>
    <cellStyle name="Normal 73 6 3 3" xfId="10425" xr:uid="{00000000-0005-0000-0000-0000129E0000}"/>
    <cellStyle name="Normal 73 6 3 3 2" xfId="40759" xr:uid="{00000000-0005-0000-0000-0000139E0000}"/>
    <cellStyle name="Normal 73 6 3 3 3" xfId="25526" xr:uid="{00000000-0005-0000-0000-0000149E0000}"/>
    <cellStyle name="Normal 73 6 3 4" xfId="35746" xr:uid="{00000000-0005-0000-0000-0000159E0000}"/>
    <cellStyle name="Normal 73 6 3 5" xfId="20513" xr:uid="{00000000-0005-0000-0000-0000169E0000}"/>
    <cellStyle name="Normal 73 6 4" xfId="12103" xr:uid="{00000000-0005-0000-0000-0000179E0000}"/>
    <cellStyle name="Normal 73 6 4 2" xfId="42434" xr:uid="{00000000-0005-0000-0000-0000189E0000}"/>
    <cellStyle name="Normal 73 6 4 3" xfId="27201" xr:uid="{00000000-0005-0000-0000-0000199E0000}"/>
    <cellStyle name="Normal 73 6 5" xfId="7082" xr:uid="{00000000-0005-0000-0000-00001A9E0000}"/>
    <cellStyle name="Normal 73 6 5 2" xfId="37417" xr:uid="{00000000-0005-0000-0000-00001B9E0000}"/>
    <cellStyle name="Normal 73 6 5 3" xfId="22184" xr:uid="{00000000-0005-0000-0000-00001C9E0000}"/>
    <cellStyle name="Normal 73 6 6" xfId="32405" xr:uid="{00000000-0005-0000-0000-00001D9E0000}"/>
    <cellStyle name="Normal 73 6 7" xfId="17171" xr:uid="{00000000-0005-0000-0000-00001E9E0000}"/>
    <cellStyle name="Normal 73 7" xfId="2861" xr:uid="{00000000-0005-0000-0000-00001F9E0000}"/>
    <cellStyle name="Normal 73 7 2" xfId="12938" xr:uid="{00000000-0005-0000-0000-0000209E0000}"/>
    <cellStyle name="Normal 73 7 2 2" xfId="43269" xr:uid="{00000000-0005-0000-0000-0000219E0000}"/>
    <cellStyle name="Normal 73 7 2 3" xfId="28036" xr:uid="{00000000-0005-0000-0000-0000229E0000}"/>
    <cellStyle name="Normal 73 7 3" xfId="7918" xr:uid="{00000000-0005-0000-0000-0000239E0000}"/>
    <cellStyle name="Normal 73 7 3 2" xfId="38252" xr:uid="{00000000-0005-0000-0000-0000249E0000}"/>
    <cellStyle name="Normal 73 7 3 3" xfId="23019" xr:uid="{00000000-0005-0000-0000-0000259E0000}"/>
    <cellStyle name="Normal 73 7 4" xfId="33239" xr:uid="{00000000-0005-0000-0000-0000269E0000}"/>
    <cellStyle name="Normal 73 7 5" xfId="18006" xr:uid="{00000000-0005-0000-0000-0000279E0000}"/>
    <cellStyle name="Normal 73 8" xfId="4555" xr:uid="{00000000-0005-0000-0000-0000289E0000}"/>
    <cellStyle name="Normal 73 8 2" xfId="14609" xr:uid="{00000000-0005-0000-0000-0000299E0000}"/>
    <cellStyle name="Normal 73 8 2 2" xfId="44940" xr:uid="{00000000-0005-0000-0000-00002A9E0000}"/>
    <cellStyle name="Normal 73 8 2 3" xfId="29707" xr:uid="{00000000-0005-0000-0000-00002B9E0000}"/>
    <cellStyle name="Normal 73 8 3" xfId="9589" xr:uid="{00000000-0005-0000-0000-00002C9E0000}"/>
    <cellStyle name="Normal 73 8 3 2" xfId="39923" xr:uid="{00000000-0005-0000-0000-00002D9E0000}"/>
    <cellStyle name="Normal 73 8 3 3" xfId="24690" xr:uid="{00000000-0005-0000-0000-00002E9E0000}"/>
    <cellStyle name="Normal 73 8 4" xfId="34910" xr:uid="{00000000-0005-0000-0000-00002F9E0000}"/>
    <cellStyle name="Normal 73 8 5" xfId="19677" xr:uid="{00000000-0005-0000-0000-0000309E0000}"/>
    <cellStyle name="Normal 73 9" xfId="11265" xr:uid="{00000000-0005-0000-0000-0000319E0000}"/>
    <cellStyle name="Normal 73 9 2" xfId="41598" xr:uid="{00000000-0005-0000-0000-0000329E0000}"/>
    <cellStyle name="Normal 73 9 3" xfId="26365" xr:uid="{00000000-0005-0000-0000-0000339E0000}"/>
    <cellStyle name="Normal 74" xfId="910" xr:uid="{00000000-0005-0000-0000-0000349E0000}"/>
    <cellStyle name="Normal 74 10" xfId="6245" xr:uid="{00000000-0005-0000-0000-0000359E0000}"/>
    <cellStyle name="Normal 74 10 2" xfId="36582" xr:uid="{00000000-0005-0000-0000-0000369E0000}"/>
    <cellStyle name="Normal 74 10 3" xfId="21349" xr:uid="{00000000-0005-0000-0000-0000379E0000}"/>
    <cellStyle name="Normal 74 11" xfId="31573" xr:uid="{00000000-0005-0000-0000-0000389E0000}"/>
    <cellStyle name="Normal 74 12" xfId="16334" xr:uid="{00000000-0005-0000-0000-0000399E0000}"/>
    <cellStyle name="Normal 74 13" xfId="47434" xr:uid="{00000000-0005-0000-0000-00003A9E0000}"/>
    <cellStyle name="Normal 74 2" xfId="1209" xr:uid="{00000000-0005-0000-0000-00003B9E0000}"/>
    <cellStyle name="Normal 74 2 10" xfId="31624" xr:uid="{00000000-0005-0000-0000-00003C9E0000}"/>
    <cellStyle name="Normal 74 2 11" xfId="16388" xr:uid="{00000000-0005-0000-0000-00003D9E0000}"/>
    <cellStyle name="Normal 74 2 2" xfId="1317" xr:uid="{00000000-0005-0000-0000-00003E9E0000}"/>
    <cellStyle name="Normal 74 2 2 10" xfId="16492" xr:uid="{00000000-0005-0000-0000-00003F9E0000}"/>
    <cellStyle name="Normal 74 2 2 2" xfId="1534" xr:uid="{00000000-0005-0000-0000-0000409E0000}"/>
    <cellStyle name="Normal 74 2 2 2 2" xfId="1955" xr:uid="{00000000-0005-0000-0000-0000419E0000}"/>
    <cellStyle name="Normal 74 2 2 2 2 2" xfId="2794" xr:uid="{00000000-0005-0000-0000-0000429E0000}"/>
    <cellStyle name="Normal 74 2 2 2 2 2 2" xfId="4484" xr:uid="{00000000-0005-0000-0000-0000439E0000}"/>
    <cellStyle name="Normal 74 2 2 2 2 2 2 2" xfId="14557" xr:uid="{00000000-0005-0000-0000-0000449E0000}"/>
    <cellStyle name="Normal 74 2 2 2 2 2 2 2 2" xfId="44888" xr:uid="{00000000-0005-0000-0000-0000459E0000}"/>
    <cellStyle name="Normal 74 2 2 2 2 2 2 2 3" xfId="29655" xr:uid="{00000000-0005-0000-0000-0000469E0000}"/>
    <cellStyle name="Normal 74 2 2 2 2 2 2 3" xfId="9537" xr:uid="{00000000-0005-0000-0000-0000479E0000}"/>
    <cellStyle name="Normal 74 2 2 2 2 2 2 3 2" xfId="39871" xr:uid="{00000000-0005-0000-0000-0000489E0000}"/>
    <cellStyle name="Normal 74 2 2 2 2 2 2 3 3" xfId="24638" xr:uid="{00000000-0005-0000-0000-0000499E0000}"/>
    <cellStyle name="Normal 74 2 2 2 2 2 2 4" xfId="34858" xr:uid="{00000000-0005-0000-0000-00004A9E0000}"/>
    <cellStyle name="Normal 74 2 2 2 2 2 2 5" xfId="19625" xr:uid="{00000000-0005-0000-0000-00004B9E0000}"/>
    <cellStyle name="Normal 74 2 2 2 2 2 3" xfId="6176" xr:uid="{00000000-0005-0000-0000-00004C9E0000}"/>
    <cellStyle name="Normal 74 2 2 2 2 2 3 2" xfId="16228" xr:uid="{00000000-0005-0000-0000-00004D9E0000}"/>
    <cellStyle name="Normal 74 2 2 2 2 2 3 2 2" xfId="46559" xr:uid="{00000000-0005-0000-0000-00004E9E0000}"/>
    <cellStyle name="Normal 74 2 2 2 2 2 3 2 3" xfId="31326" xr:uid="{00000000-0005-0000-0000-00004F9E0000}"/>
    <cellStyle name="Normal 74 2 2 2 2 2 3 3" xfId="11208" xr:uid="{00000000-0005-0000-0000-0000509E0000}"/>
    <cellStyle name="Normal 74 2 2 2 2 2 3 3 2" xfId="41542" xr:uid="{00000000-0005-0000-0000-0000519E0000}"/>
    <cellStyle name="Normal 74 2 2 2 2 2 3 3 3" xfId="26309" xr:uid="{00000000-0005-0000-0000-0000529E0000}"/>
    <cellStyle name="Normal 74 2 2 2 2 2 3 4" xfId="36529" xr:uid="{00000000-0005-0000-0000-0000539E0000}"/>
    <cellStyle name="Normal 74 2 2 2 2 2 3 5" xfId="21296" xr:uid="{00000000-0005-0000-0000-0000549E0000}"/>
    <cellStyle name="Normal 74 2 2 2 2 2 4" xfId="12886" xr:uid="{00000000-0005-0000-0000-0000559E0000}"/>
    <cellStyle name="Normal 74 2 2 2 2 2 4 2" xfId="43217" xr:uid="{00000000-0005-0000-0000-0000569E0000}"/>
    <cellStyle name="Normal 74 2 2 2 2 2 4 3" xfId="27984" xr:uid="{00000000-0005-0000-0000-0000579E0000}"/>
    <cellStyle name="Normal 74 2 2 2 2 2 5" xfId="7865" xr:uid="{00000000-0005-0000-0000-0000589E0000}"/>
    <cellStyle name="Normal 74 2 2 2 2 2 5 2" xfId="38200" xr:uid="{00000000-0005-0000-0000-0000599E0000}"/>
    <cellStyle name="Normal 74 2 2 2 2 2 5 3" xfId="22967" xr:uid="{00000000-0005-0000-0000-00005A9E0000}"/>
    <cellStyle name="Normal 74 2 2 2 2 2 6" xfId="33188" xr:uid="{00000000-0005-0000-0000-00005B9E0000}"/>
    <cellStyle name="Normal 74 2 2 2 2 2 7" xfId="17954" xr:uid="{00000000-0005-0000-0000-00005C9E0000}"/>
    <cellStyle name="Normal 74 2 2 2 2 3" xfId="3647" xr:uid="{00000000-0005-0000-0000-00005D9E0000}"/>
    <cellStyle name="Normal 74 2 2 2 2 3 2" xfId="13721" xr:uid="{00000000-0005-0000-0000-00005E9E0000}"/>
    <cellStyle name="Normal 74 2 2 2 2 3 2 2" xfId="44052" xr:uid="{00000000-0005-0000-0000-00005F9E0000}"/>
    <cellStyle name="Normal 74 2 2 2 2 3 2 3" xfId="28819" xr:uid="{00000000-0005-0000-0000-0000609E0000}"/>
    <cellStyle name="Normal 74 2 2 2 2 3 3" xfId="8701" xr:uid="{00000000-0005-0000-0000-0000619E0000}"/>
    <cellStyle name="Normal 74 2 2 2 2 3 3 2" xfId="39035" xr:uid="{00000000-0005-0000-0000-0000629E0000}"/>
    <cellStyle name="Normal 74 2 2 2 2 3 3 3" xfId="23802" xr:uid="{00000000-0005-0000-0000-0000639E0000}"/>
    <cellStyle name="Normal 74 2 2 2 2 3 4" xfId="34022" xr:uid="{00000000-0005-0000-0000-0000649E0000}"/>
    <cellStyle name="Normal 74 2 2 2 2 3 5" xfId="18789" xr:uid="{00000000-0005-0000-0000-0000659E0000}"/>
    <cellStyle name="Normal 74 2 2 2 2 4" xfId="5340" xr:uid="{00000000-0005-0000-0000-0000669E0000}"/>
    <cellStyle name="Normal 74 2 2 2 2 4 2" xfId="15392" xr:uid="{00000000-0005-0000-0000-0000679E0000}"/>
    <cellStyle name="Normal 74 2 2 2 2 4 2 2" xfId="45723" xr:uid="{00000000-0005-0000-0000-0000689E0000}"/>
    <cellStyle name="Normal 74 2 2 2 2 4 2 3" xfId="30490" xr:uid="{00000000-0005-0000-0000-0000699E0000}"/>
    <cellStyle name="Normal 74 2 2 2 2 4 3" xfId="10372" xr:uid="{00000000-0005-0000-0000-00006A9E0000}"/>
    <cellStyle name="Normal 74 2 2 2 2 4 3 2" xfId="40706" xr:uid="{00000000-0005-0000-0000-00006B9E0000}"/>
    <cellStyle name="Normal 74 2 2 2 2 4 3 3" xfId="25473" xr:uid="{00000000-0005-0000-0000-00006C9E0000}"/>
    <cellStyle name="Normal 74 2 2 2 2 4 4" xfId="35693" xr:uid="{00000000-0005-0000-0000-00006D9E0000}"/>
    <cellStyle name="Normal 74 2 2 2 2 4 5" xfId="20460" xr:uid="{00000000-0005-0000-0000-00006E9E0000}"/>
    <cellStyle name="Normal 74 2 2 2 2 5" xfId="12050" xr:uid="{00000000-0005-0000-0000-00006F9E0000}"/>
    <cellStyle name="Normal 74 2 2 2 2 5 2" xfId="42381" xr:uid="{00000000-0005-0000-0000-0000709E0000}"/>
    <cellStyle name="Normal 74 2 2 2 2 5 3" xfId="27148" xr:uid="{00000000-0005-0000-0000-0000719E0000}"/>
    <cellStyle name="Normal 74 2 2 2 2 6" xfId="7029" xr:uid="{00000000-0005-0000-0000-0000729E0000}"/>
    <cellStyle name="Normal 74 2 2 2 2 6 2" xfId="37364" xr:uid="{00000000-0005-0000-0000-0000739E0000}"/>
    <cellStyle name="Normal 74 2 2 2 2 6 3" xfId="22131" xr:uid="{00000000-0005-0000-0000-0000749E0000}"/>
    <cellStyle name="Normal 74 2 2 2 2 7" xfId="32352" xr:uid="{00000000-0005-0000-0000-0000759E0000}"/>
    <cellStyle name="Normal 74 2 2 2 2 8" xfId="17118" xr:uid="{00000000-0005-0000-0000-0000769E0000}"/>
    <cellStyle name="Normal 74 2 2 2 3" xfId="2376" xr:uid="{00000000-0005-0000-0000-0000779E0000}"/>
    <cellStyle name="Normal 74 2 2 2 3 2" xfId="4066" xr:uid="{00000000-0005-0000-0000-0000789E0000}"/>
    <cellStyle name="Normal 74 2 2 2 3 2 2" xfId="14139" xr:uid="{00000000-0005-0000-0000-0000799E0000}"/>
    <cellStyle name="Normal 74 2 2 2 3 2 2 2" xfId="44470" xr:uid="{00000000-0005-0000-0000-00007A9E0000}"/>
    <cellStyle name="Normal 74 2 2 2 3 2 2 3" xfId="29237" xr:uid="{00000000-0005-0000-0000-00007B9E0000}"/>
    <cellStyle name="Normal 74 2 2 2 3 2 3" xfId="9119" xr:uid="{00000000-0005-0000-0000-00007C9E0000}"/>
    <cellStyle name="Normal 74 2 2 2 3 2 3 2" xfId="39453" xr:uid="{00000000-0005-0000-0000-00007D9E0000}"/>
    <cellStyle name="Normal 74 2 2 2 3 2 3 3" xfId="24220" xr:uid="{00000000-0005-0000-0000-00007E9E0000}"/>
    <cellStyle name="Normal 74 2 2 2 3 2 4" xfId="34440" xr:uid="{00000000-0005-0000-0000-00007F9E0000}"/>
    <cellStyle name="Normal 74 2 2 2 3 2 5" xfId="19207" xr:uid="{00000000-0005-0000-0000-0000809E0000}"/>
    <cellStyle name="Normal 74 2 2 2 3 3" xfId="5758" xr:uid="{00000000-0005-0000-0000-0000819E0000}"/>
    <cellStyle name="Normal 74 2 2 2 3 3 2" xfId="15810" xr:uid="{00000000-0005-0000-0000-0000829E0000}"/>
    <cellStyle name="Normal 74 2 2 2 3 3 2 2" xfId="46141" xr:uid="{00000000-0005-0000-0000-0000839E0000}"/>
    <cellStyle name="Normal 74 2 2 2 3 3 2 3" xfId="30908" xr:uid="{00000000-0005-0000-0000-0000849E0000}"/>
    <cellStyle name="Normal 74 2 2 2 3 3 3" xfId="10790" xr:uid="{00000000-0005-0000-0000-0000859E0000}"/>
    <cellStyle name="Normal 74 2 2 2 3 3 3 2" xfId="41124" xr:uid="{00000000-0005-0000-0000-0000869E0000}"/>
    <cellStyle name="Normal 74 2 2 2 3 3 3 3" xfId="25891" xr:uid="{00000000-0005-0000-0000-0000879E0000}"/>
    <cellStyle name="Normal 74 2 2 2 3 3 4" xfId="36111" xr:uid="{00000000-0005-0000-0000-0000889E0000}"/>
    <cellStyle name="Normal 74 2 2 2 3 3 5" xfId="20878" xr:uid="{00000000-0005-0000-0000-0000899E0000}"/>
    <cellStyle name="Normal 74 2 2 2 3 4" xfId="12468" xr:uid="{00000000-0005-0000-0000-00008A9E0000}"/>
    <cellStyle name="Normal 74 2 2 2 3 4 2" xfId="42799" xr:uid="{00000000-0005-0000-0000-00008B9E0000}"/>
    <cellStyle name="Normal 74 2 2 2 3 4 3" xfId="27566" xr:uid="{00000000-0005-0000-0000-00008C9E0000}"/>
    <cellStyle name="Normal 74 2 2 2 3 5" xfId="7447" xr:uid="{00000000-0005-0000-0000-00008D9E0000}"/>
    <cellStyle name="Normal 74 2 2 2 3 5 2" xfId="37782" xr:uid="{00000000-0005-0000-0000-00008E9E0000}"/>
    <cellStyle name="Normal 74 2 2 2 3 5 3" xfId="22549" xr:uid="{00000000-0005-0000-0000-00008F9E0000}"/>
    <cellStyle name="Normal 74 2 2 2 3 6" xfId="32770" xr:uid="{00000000-0005-0000-0000-0000909E0000}"/>
    <cellStyle name="Normal 74 2 2 2 3 7" xfId="17536" xr:uid="{00000000-0005-0000-0000-0000919E0000}"/>
    <cellStyle name="Normal 74 2 2 2 4" xfId="3229" xr:uid="{00000000-0005-0000-0000-0000929E0000}"/>
    <cellStyle name="Normal 74 2 2 2 4 2" xfId="13303" xr:uid="{00000000-0005-0000-0000-0000939E0000}"/>
    <cellStyle name="Normal 74 2 2 2 4 2 2" xfId="43634" xr:uid="{00000000-0005-0000-0000-0000949E0000}"/>
    <cellStyle name="Normal 74 2 2 2 4 2 3" xfId="28401" xr:uid="{00000000-0005-0000-0000-0000959E0000}"/>
    <cellStyle name="Normal 74 2 2 2 4 3" xfId="8283" xr:uid="{00000000-0005-0000-0000-0000969E0000}"/>
    <cellStyle name="Normal 74 2 2 2 4 3 2" xfId="38617" xr:uid="{00000000-0005-0000-0000-0000979E0000}"/>
    <cellStyle name="Normal 74 2 2 2 4 3 3" xfId="23384" xr:uid="{00000000-0005-0000-0000-0000989E0000}"/>
    <cellStyle name="Normal 74 2 2 2 4 4" xfId="33604" xr:uid="{00000000-0005-0000-0000-0000999E0000}"/>
    <cellStyle name="Normal 74 2 2 2 4 5" xfId="18371" xr:uid="{00000000-0005-0000-0000-00009A9E0000}"/>
    <cellStyle name="Normal 74 2 2 2 5" xfId="4922" xr:uid="{00000000-0005-0000-0000-00009B9E0000}"/>
    <cellStyle name="Normal 74 2 2 2 5 2" xfId="14974" xr:uid="{00000000-0005-0000-0000-00009C9E0000}"/>
    <cellStyle name="Normal 74 2 2 2 5 2 2" xfId="45305" xr:uid="{00000000-0005-0000-0000-00009D9E0000}"/>
    <cellStyle name="Normal 74 2 2 2 5 2 3" xfId="30072" xr:uid="{00000000-0005-0000-0000-00009E9E0000}"/>
    <cellStyle name="Normal 74 2 2 2 5 3" xfId="9954" xr:uid="{00000000-0005-0000-0000-00009F9E0000}"/>
    <cellStyle name="Normal 74 2 2 2 5 3 2" xfId="40288" xr:uid="{00000000-0005-0000-0000-0000A09E0000}"/>
    <cellStyle name="Normal 74 2 2 2 5 3 3" xfId="25055" xr:uid="{00000000-0005-0000-0000-0000A19E0000}"/>
    <cellStyle name="Normal 74 2 2 2 5 4" xfId="35275" xr:uid="{00000000-0005-0000-0000-0000A29E0000}"/>
    <cellStyle name="Normal 74 2 2 2 5 5" xfId="20042" xr:uid="{00000000-0005-0000-0000-0000A39E0000}"/>
    <cellStyle name="Normal 74 2 2 2 6" xfId="11632" xr:uid="{00000000-0005-0000-0000-0000A49E0000}"/>
    <cellStyle name="Normal 74 2 2 2 6 2" xfId="41963" xr:uid="{00000000-0005-0000-0000-0000A59E0000}"/>
    <cellStyle name="Normal 74 2 2 2 6 3" xfId="26730" xr:uid="{00000000-0005-0000-0000-0000A69E0000}"/>
    <cellStyle name="Normal 74 2 2 2 7" xfId="6611" xr:uid="{00000000-0005-0000-0000-0000A79E0000}"/>
    <cellStyle name="Normal 74 2 2 2 7 2" xfId="36946" xr:uid="{00000000-0005-0000-0000-0000A89E0000}"/>
    <cellStyle name="Normal 74 2 2 2 7 3" xfId="21713" xr:uid="{00000000-0005-0000-0000-0000A99E0000}"/>
    <cellStyle name="Normal 74 2 2 2 8" xfId="31934" xr:uid="{00000000-0005-0000-0000-0000AA9E0000}"/>
    <cellStyle name="Normal 74 2 2 2 9" xfId="16700" xr:uid="{00000000-0005-0000-0000-0000AB9E0000}"/>
    <cellStyle name="Normal 74 2 2 3" xfId="1747" xr:uid="{00000000-0005-0000-0000-0000AC9E0000}"/>
    <cellStyle name="Normal 74 2 2 3 2" xfId="2586" xr:uid="{00000000-0005-0000-0000-0000AD9E0000}"/>
    <cellStyle name="Normal 74 2 2 3 2 2" xfId="4276" xr:uid="{00000000-0005-0000-0000-0000AE9E0000}"/>
    <cellStyle name="Normal 74 2 2 3 2 2 2" xfId="14349" xr:uid="{00000000-0005-0000-0000-0000AF9E0000}"/>
    <cellStyle name="Normal 74 2 2 3 2 2 2 2" xfId="44680" xr:uid="{00000000-0005-0000-0000-0000B09E0000}"/>
    <cellStyle name="Normal 74 2 2 3 2 2 2 3" xfId="29447" xr:uid="{00000000-0005-0000-0000-0000B19E0000}"/>
    <cellStyle name="Normal 74 2 2 3 2 2 3" xfId="9329" xr:uid="{00000000-0005-0000-0000-0000B29E0000}"/>
    <cellStyle name="Normal 74 2 2 3 2 2 3 2" xfId="39663" xr:uid="{00000000-0005-0000-0000-0000B39E0000}"/>
    <cellStyle name="Normal 74 2 2 3 2 2 3 3" xfId="24430" xr:uid="{00000000-0005-0000-0000-0000B49E0000}"/>
    <cellStyle name="Normal 74 2 2 3 2 2 4" xfId="34650" xr:uid="{00000000-0005-0000-0000-0000B59E0000}"/>
    <cellStyle name="Normal 74 2 2 3 2 2 5" xfId="19417" xr:uid="{00000000-0005-0000-0000-0000B69E0000}"/>
    <cellStyle name="Normal 74 2 2 3 2 3" xfId="5968" xr:uid="{00000000-0005-0000-0000-0000B79E0000}"/>
    <cellStyle name="Normal 74 2 2 3 2 3 2" xfId="16020" xr:uid="{00000000-0005-0000-0000-0000B89E0000}"/>
    <cellStyle name="Normal 74 2 2 3 2 3 2 2" xfId="46351" xr:uid="{00000000-0005-0000-0000-0000B99E0000}"/>
    <cellStyle name="Normal 74 2 2 3 2 3 2 3" xfId="31118" xr:uid="{00000000-0005-0000-0000-0000BA9E0000}"/>
    <cellStyle name="Normal 74 2 2 3 2 3 3" xfId="11000" xr:uid="{00000000-0005-0000-0000-0000BB9E0000}"/>
    <cellStyle name="Normal 74 2 2 3 2 3 3 2" xfId="41334" xr:uid="{00000000-0005-0000-0000-0000BC9E0000}"/>
    <cellStyle name="Normal 74 2 2 3 2 3 3 3" xfId="26101" xr:uid="{00000000-0005-0000-0000-0000BD9E0000}"/>
    <cellStyle name="Normal 74 2 2 3 2 3 4" xfId="36321" xr:uid="{00000000-0005-0000-0000-0000BE9E0000}"/>
    <cellStyle name="Normal 74 2 2 3 2 3 5" xfId="21088" xr:uid="{00000000-0005-0000-0000-0000BF9E0000}"/>
    <cellStyle name="Normal 74 2 2 3 2 4" xfId="12678" xr:uid="{00000000-0005-0000-0000-0000C09E0000}"/>
    <cellStyle name="Normal 74 2 2 3 2 4 2" xfId="43009" xr:uid="{00000000-0005-0000-0000-0000C19E0000}"/>
    <cellStyle name="Normal 74 2 2 3 2 4 3" xfId="27776" xr:uid="{00000000-0005-0000-0000-0000C29E0000}"/>
    <cellStyle name="Normal 74 2 2 3 2 5" xfId="7657" xr:uid="{00000000-0005-0000-0000-0000C39E0000}"/>
    <cellStyle name="Normal 74 2 2 3 2 5 2" xfId="37992" xr:uid="{00000000-0005-0000-0000-0000C49E0000}"/>
    <cellStyle name="Normal 74 2 2 3 2 5 3" xfId="22759" xr:uid="{00000000-0005-0000-0000-0000C59E0000}"/>
    <cellStyle name="Normal 74 2 2 3 2 6" xfId="32980" xr:uid="{00000000-0005-0000-0000-0000C69E0000}"/>
    <cellStyle name="Normal 74 2 2 3 2 7" xfId="17746" xr:uid="{00000000-0005-0000-0000-0000C79E0000}"/>
    <cellStyle name="Normal 74 2 2 3 3" xfId="3439" xr:uid="{00000000-0005-0000-0000-0000C89E0000}"/>
    <cellStyle name="Normal 74 2 2 3 3 2" xfId="13513" xr:uid="{00000000-0005-0000-0000-0000C99E0000}"/>
    <cellStyle name="Normal 74 2 2 3 3 2 2" xfId="43844" xr:uid="{00000000-0005-0000-0000-0000CA9E0000}"/>
    <cellStyle name="Normal 74 2 2 3 3 2 3" xfId="28611" xr:uid="{00000000-0005-0000-0000-0000CB9E0000}"/>
    <cellStyle name="Normal 74 2 2 3 3 3" xfId="8493" xr:uid="{00000000-0005-0000-0000-0000CC9E0000}"/>
    <cellStyle name="Normal 74 2 2 3 3 3 2" xfId="38827" xr:uid="{00000000-0005-0000-0000-0000CD9E0000}"/>
    <cellStyle name="Normal 74 2 2 3 3 3 3" xfId="23594" xr:uid="{00000000-0005-0000-0000-0000CE9E0000}"/>
    <cellStyle name="Normal 74 2 2 3 3 4" xfId="33814" xr:uid="{00000000-0005-0000-0000-0000CF9E0000}"/>
    <cellStyle name="Normal 74 2 2 3 3 5" xfId="18581" xr:uid="{00000000-0005-0000-0000-0000D09E0000}"/>
    <cellStyle name="Normal 74 2 2 3 4" xfId="5132" xr:uid="{00000000-0005-0000-0000-0000D19E0000}"/>
    <cellStyle name="Normal 74 2 2 3 4 2" xfId="15184" xr:uid="{00000000-0005-0000-0000-0000D29E0000}"/>
    <cellStyle name="Normal 74 2 2 3 4 2 2" xfId="45515" xr:uid="{00000000-0005-0000-0000-0000D39E0000}"/>
    <cellStyle name="Normal 74 2 2 3 4 2 3" xfId="30282" xr:uid="{00000000-0005-0000-0000-0000D49E0000}"/>
    <cellStyle name="Normal 74 2 2 3 4 3" xfId="10164" xr:uid="{00000000-0005-0000-0000-0000D59E0000}"/>
    <cellStyle name="Normal 74 2 2 3 4 3 2" xfId="40498" xr:uid="{00000000-0005-0000-0000-0000D69E0000}"/>
    <cellStyle name="Normal 74 2 2 3 4 3 3" xfId="25265" xr:uid="{00000000-0005-0000-0000-0000D79E0000}"/>
    <cellStyle name="Normal 74 2 2 3 4 4" xfId="35485" xr:uid="{00000000-0005-0000-0000-0000D89E0000}"/>
    <cellStyle name="Normal 74 2 2 3 4 5" xfId="20252" xr:uid="{00000000-0005-0000-0000-0000D99E0000}"/>
    <cellStyle name="Normal 74 2 2 3 5" xfId="11842" xr:uid="{00000000-0005-0000-0000-0000DA9E0000}"/>
    <cellStyle name="Normal 74 2 2 3 5 2" xfId="42173" xr:uid="{00000000-0005-0000-0000-0000DB9E0000}"/>
    <cellStyle name="Normal 74 2 2 3 5 3" xfId="26940" xr:uid="{00000000-0005-0000-0000-0000DC9E0000}"/>
    <cellStyle name="Normal 74 2 2 3 6" xfId="6821" xr:uid="{00000000-0005-0000-0000-0000DD9E0000}"/>
    <cellStyle name="Normal 74 2 2 3 6 2" xfId="37156" xr:uid="{00000000-0005-0000-0000-0000DE9E0000}"/>
    <cellStyle name="Normal 74 2 2 3 6 3" xfId="21923" xr:uid="{00000000-0005-0000-0000-0000DF9E0000}"/>
    <cellStyle name="Normal 74 2 2 3 7" xfId="32144" xr:uid="{00000000-0005-0000-0000-0000E09E0000}"/>
    <cellStyle name="Normal 74 2 2 3 8" xfId="16910" xr:uid="{00000000-0005-0000-0000-0000E19E0000}"/>
    <cellStyle name="Normal 74 2 2 4" xfId="2168" xr:uid="{00000000-0005-0000-0000-0000E29E0000}"/>
    <cellStyle name="Normal 74 2 2 4 2" xfId="3858" xr:uid="{00000000-0005-0000-0000-0000E39E0000}"/>
    <cellStyle name="Normal 74 2 2 4 2 2" xfId="13931" xr:uid="{00000000-0005-0000-0000-0000E49E0000}"/>
    <cellStyle name="Normal 74 2 2 4 2 2 2" xfId="44262" xr:uid="{00000000-0005-0000-0000-0000E59E0000}"/>
    <cellStyle name="Normal 74 2 2 4 2 2 3" xfId="29029" xr:uid="{00000000-0005-0000-0000-0000E69E0000}"/>
    <cellStyle name="Normal 74 2 2 4 2 3" xfId="8911" xr:uid="{00000000-0005-0000-0000-0000E79E0000}"/>
    <cellStyle name="Normal 74 2 2 4 2 3 2" xfId="39245" xr:uid="{00000000-0005-0000-0000-0000E89E0000}"/>
    <cellStyle name="Normal 74 2 2 4 2 3 3" xfId="24012" xr:uid="{00000000-0005-0000-0000-0000E99E0000}"/>
    <cellStyle name="Normal 74 2 2 4 2 4" xfId="34232" xr:uid="{00000000-0005-0000-0000-0000EA9E0000}"/>
    <cellStyle name="Normal 74 2 2 4 2 5" xfId="18999" xr:uid="{00000000-0005-0000-0000-0000EB9E0000}"/>
    <cellStyle name="Normal 74 2 2 4 3" xfId="5550" xr:uid="{00000000-0005-0000-0000-0000EC9E0000}"/>
    <cellStyle name="Normal 74 2 2 4 3 2" xfId="15602" xr:uid="{00000000-0005-0000-0000-0000ED9E0000}"/>
    <cellStyle name="Normal 74 2 2 4 3 2 2" xfId="45933" xr:uid="{00000000-0005-0000-0000-0000EE9E0000}"/>
    <cellStyle name="Normal 74 2 2 4 3 2 3" xfId="30700" xr:uid="{00000000-0005-0000-0000-0000EF9E0000}"/>
    <cellStyle name="Normal 74 2 2 4 3 3" xfId="10582" xr:uid="{00000000-0005-0000-0000-0000F09E0000}"/>
    <cellStyle name="Normal 74 2 2 4 3 3 2" xfId="40916" xr:uid="{00000000-0005-0000-0000-0000F19E0000}"/>
    <cellStyle name="Normal 74 2 2 4 3 3 3" xfId="25683" xr:uid="{00000000-0005-0000-0000-0000F29E0000}"/>
    <cellStyle name="Normal 74 2 2 4 3 4" xfId="35903" xr:uid="{00000000-0005-0000-0000-0000F39E0000}"/>
    <cellStyle name="Normal 74 2 2 4 3 5" xfId="20670" xr:uid="{00000000-0005-0000-0000-0000F49E0000}"/>
    <cellStyle name="Normal 74 2 2 4 4" xfId="12260" xr:uid="{00000000-0005-0000-0000-0000F59E0000}"/>
    <cellStyle name="Normal 74 2 2 4 4 2" xfId="42591" xr:uid="{00000000-0005-0000-0000-0000F69E0000}"/>
    <cellStyle name="Normal 74 2 2 4 4 3" xfId="27358" xr:uid="{00000000-0005-0000-0000-0000F79E0000}"/>
    <cellStyle name="Normal 74 2 2 4 5" xfId="7239" xr:uid="{00000000-0005-0000-0000-0000F89E0000}"/>
    <cellStyle name="Normal 74 2 2 4 5 2" xfId="37574" xr:uid="{00000000-0005-0000-0000-0000F99E0000}"/>
    <cellStyle name="Normal 74 2 2 4 5 3" xfId="22341" xr:uid="{00000000-0005-0000-0000-0000FA9E0000}"/>
    <cellStyle name="Normal 74 2 2 4 6" xfId="32562" xr:uid="{00000000-0005-0000-0000-0000FB9E0000}"/>
    <cellStyle name="Normal 74 2 2 4 7" xfId="17328" xr:uid="{00000000-0005-0000-0000-0000FC9E0000}"/>
    <cellStyle name="Normal 74 2 2 5" xfId="3021" xr:uid="{00000000-0005-0000-0000-0000FD9E0000}"/>
    <cellStyle name="Normal 74 2 2 5 2" xfId="13095" xr:uid="{00000000-0005-0000-0000-0000FE9E0000}"/>
    <cellStyle name="Normal 74 2 2 5 2 2" xfId="43426" xr:uid="{00000000-0005-0000-0000-0000FF9E0000}"/>
    <cellStyle name="Normal 74 2 2 5 2 3" xfId="28193" xr:uid="{00000000-0005-0000-0000-0000009F0000}"/>
    <cellStyle name="Normal 74 2 2 5 3" xfId="8075" xr:uid="{00000000-0005-0000-0000-0000019F0000}"/>
    <cellStyle name="Normal 74 2 2 5 3 2" xfId="38409" xr:uid="{00000000-0005-0000-0000-0000029F0000}"/>
    <cellStyle name="Normal 74 2 2 5 3 3" xfId="23176" xr:uid="{00000000-0005-0000-0000-0000039F0000}"/>
    <cellStyle name="Normal 74 2 2 5 4" xfId="33396" xr:uid="{00000000-0005-0000-0000-0000049F0000}"/>
    <cellStyle name="Normal 74 2 2 5 5" xfId="18163" xr:uid="{00000000-0005-0000-0000-0000059F0000}"/>
    <cellStyle name="Normal 74 2 2 6" xfId="4714" xr:uid="{00000000-0005-0000-0000-0000069F0000}"/>
    <cellStyle name="Normal 74 2 2 6 2" xfId="14766" xr:uid="{00000000-0005-0000-0000-0000079F0000}"/>
    <cellStyle name="Normal 74 2 2 6 2 2" xfId="45097" xr:uid="{00000000-0005-0000-0000-0000089F0000}"/>
    <cellStyle name="Normal 74 2 2 6 2 3" xfId="29864" xr:uid="{00000000-0005-0000-0000-0000099F0000}"/>
    <cellStyle name="Normal 74 2 2 6 3" xfId="9746" xr:uid="{00000000-0005-0000-0000-00000A9F0000}"/>
    <cellStyle name="Normal 74 2 2 6 3 2" xfId="40080" xr:uid="{00000000-0005-0000-0000-00000B9F0000}"/>
    <cellStyle name="Normal 74 2 2 6 3 3" xfId="24847" xr:uid="{00000000-0005-0000-0000-00000C9F0000}"/>
    <cellStyle name="Normal 74 2 2 6 4" xfId="35067" xr:uid="{00000000-0005-0000-0000-00000D9F0000}"/>
    <cellStyle name="Normal 74 2 2 6 5" xfId="19834" xr:uid="{00000000-0005-0000-0000-00000E9F0000}"/>
    <cellStyle name="Normal 74 2 2 7" xfId="11424" xr:uid="{00000000-0005-0000-0000-00000F9F0000}"/>
    <cellStyle name="Normal 74 2 2 7 2" xfId="41755" xr:uid="{00000000-0005-0000-0000-0000109F0000}"/>
    <cellStyle name="Normal 74 2 2 7 3" xfId="26522" xr:uid="{00000000-0005-0000-0000-0000119F0000}"/>
    <cellStyle name="Normal 74 2 2 8" xfId="6403" xr:uid="{00000000-0005-0000-0000-0000129F0000}"/>
    <cellStyle name="Normal 74 2 2 8 2" xfId="36738" xr:uid="{00000000-0005-0000-0000-0000139F0000}"/>
    <cellStyle name="Normal 74 2 2 8 3" xfId="21505" xr:uid="{00000000-0005-0000-0000-0000149F0000}"/>
    <cellStyle name="Normal 74 2 2 9" xfId="31726" xr:uid="{00000000-0005-0000-0000-0000159F0000}"/>
    <cellStyle name="Normal 74 2 3" xfId="1430" xr:uid="{00000000-0005-0000-0000-0000169F0000}"/>
    <cellStyle name="Normal 74 2 3 2" xfId="1851" xr:uid="{00000000-0005-0000-0000-0000179F0000}"/>
    <cellStyle name="Normal 74 2 3 2 2" xfId="2690" xr:uid="{00000000-0005-0000-0000-0000189F0000}"/>
    <cellStyle name="Normal 74 2 3 2 2 2" xfId="4380" xr:uid="{00000000-0005-0000-0000-0000199F0000}"/>
    <cellStyle name="Normal 74 2 3 2 2 2 2" xfId="14453" xr:uid="{00000000-0005-0000-0000-00001A9F0000}"/>
    <cellStyle name="Normal 74 2 3 2 2 2 2 2" xfId="44784" xr:uid="{00000000-0005-0000-0000-00001B9F0000}"/>
    <cellStyle name="Normal 74 2 3 2 2 2 2 3" xfId="29551" xr:uid="{00000000-0005-0000-0000-00001C9F0000}"/>
    <cellStyle name="Normal 74 2 3 2 2 2 3" xfId="9433" xr:uid="{00000000-0005-0000-0000-00001D9F0000}"/>
    <cellStyle name="Normal 74 2 3 2 2 2 3 2" xfId="39767" xr:uid="{00000000-0005-0000-0000-00001E9F0000}"/>
    <cellStyle name="Normal 74 2 3 2 2 2 3 3" xfId="24534" xr:uid="{00000000-0005-0000-0000-00001F9F0000}"/>
    <cellStyle name="Normal 74 2 3 2 2 2 4" xfId="34754" xr:uid="{00000000-0005-0000-0000-0000209F0000}"/>
    <cellStyle name="Normal 74 2 3 2 2 2 5" xfId="19521" xr:uid="{00000000-0005-0000-0000-0000219F0000}"/>
    <cellStyle name="Normal 74 2 3 2 2 3" xfId="6072" xr:uid="{00000000-0005-0000-0000-0000229F0000}"/>
    <cellStyle name="Normal 74 2 3 2 2 3 2" xfId="16124" xr:uid="{00000000-0005-0000-0000-0000239F0000}"/>
    <cellStyle name="Normal 74 2 3 2 2 3 2 2" xfId="46455" xr:uid="{00000000-0005-0000-0000-0000249F0000}"/>
    <cellStyle name="Normal 74 2 3 2 2 3 2 3" xfId="31222" xr:uid="{00000000-0005-0000-0000-0000259F0000}"/>
    <cellStyle name="Normal 74 2 3 2 2 3 3" xfId="11104" xr:uid="{00000000-0005-0000-0000-0000269F0000}"/>
    <cellStyle name="Normal 74 2 3 2 2 3 3 2" xfId="41438" xr:uid="{00000000-0005-0000-0000-0000279F0000}"/>
    <cellStyle name="Normal 74 2 3 2 2 3 3 3" xfId="26205" xr:uid="{00000000-0005-0000-0000-0000289F0000}"/>
    <cellStyle name="Normal 74 2 3 2 2 3 4" xfId="36425" xr:uid="{00000000-0005-0000-0000-0000299F0000}"/>
    <cellStyle name="Normal 74 2 3 2 2 3 5" xfId="21192" xr:uid="{00000000-0005-0000-0000-00002A9F0000}"/>
    <cellStyle name="Normal 74 2 3 2 2 4" xfId="12782" xr:uid="{00000000-0005-0000-0000-00002B9F0000}"/>
    <cellStyle name="Normal 74 2 3 2 2 4 2" xfId="43113" xr:uid="{00000000-0005-0000-0000-00002C9F0000}"/>
    <cellStyle name="Normal 74 2 3 2 2 4 3" xfId="27880" xr:uid="{00000000-0005-0000-0000-00002D9F0000}"/>
    <cellStyle name="Normal 74 2 3 2 2 5" xfId="7761" xr:uid="{00000000-0005-0000-0000-00002E9F0000}"/>
    <cellStyle name="Normal 74 2 3 2 2 5 2" xfId="38096" xr:uid="{00000000-0005-0000-0000-00002F9F0000}"/>
    <cellStyle name="Normal 74 2 3 2 2 5 3" xfId="22863" xr:uid="{00000000-0005-0000-0000-0000309F0000}"/>
    <cellStyle name="Normal 74 2 3 2 2 6" xfId="33084" xr:uid="{00000000-0005-0000-0000-0000319F0000}"/>
    <cellStyle name="Normal 74 2 3 2 2 7" xfId="17850" xr:uid="{00000000-0005-0000-0000-0000329F0000}"/>
    <cellStyle name="Normal 74 2 3 2 3" xfId="3543" xr:uid="{00000000-0005-0000-0000-0000339F0000}"/>
    <cellStyle name="Normal 74 2 3 2 3 2" xfId="13617" xr:uid="{00000000-0005-0000-0000-0000349F0000}"/>
    <cellStyle name="Normal 74 2 3 2 3 2 2" xfId="43948" xr:uid="{00000000-0005-0000-0000-0000359F0000}"/>
    <cellStyle name="Normal 74 2 3 2 3 2 3" xfId="28715" xr:uid="{00000000-0005-0000-0000-0000369F0000}"/>
    <cellStyle name="Normal 74 2 3 2 3 3" xfId="8597" xr:uid="{00000000-0005-0000-0000-0000379F0000}"/>
    <cellStyle name="Normal 74 2 3 2 3 3 2" xfId="38931" xr:uid="{00000000-0005-0000-0000-0000389F0000}"/>
    <cellStyle name="Normal 74 2 3 2 3 3 3" xfId="23698" xr:uid="{00000000-0005-0000-0000-0000399F0000}"/>
    <cellStyle name="Normal 74 2 3 2 3 4" xfId="33918" xr:uid="{00000000-0005-0000-0000-00003A9F0000}"/>
    <cellStyle name="Normal 74 2 3 2 3 5" xfId="18685" xr:uid="{00000000-0005-0000-0000-00003B9F0000}"/>
    <cellStyle name="Normal 74 2 3 2 4" xfId="5236" xr:uid="{00000000-0005-0000-0000-00003C9F0000}"/>
    <cellStyle name="Normal 74 2 3 2 4 2" xfId="15288" xr:uid="{00000000-0005-0000-0000-00003D9F0000}"/>
    <cellStyle name="Normal 74 2 3 2 4 2 2" xfId="45619" xr:uid="{00000000-0005-0000-0000-00003E9F0000}"/>
    <cellStyle name="Normal 74 2 3 2 4 2 3" xfId="30386" xr:uid="{00000000-0005-0000-0000-00003F9F0000}"/>
    <cellStyle name="Normal 74 2 3 2 4 3" xfId="10268" xr:uid="{00000000-0005-0000-0000-0000409F0000}"/>
    <cellStyle name="Normal 74 2 3 2 4 3 2" xfId="40602" xr:uid="{00000000-0005-0000-0000-0000419F0000}"/>
    <cellStyle name="Normal 74 2 3 2 4 3 3" xfId="25369" xr:uid="{00000000-0005-0000-0000-0000429F0000}"/>
    <cellStyle name="Normal 74 2 3 2 4 4" xfId="35589" xr:uid="{00000000-0005-0000-0000-0000439F0000}"/>
    <cellStyle name="Normal 74 2 3 2 4 5" xfId="20356" xr:uid="{00000000-0005-0000-0000-0000449F0000}"/>
    <cellStyle name="Normal 74 2 3 2 5" xfId="11946" xr:uid="{00000000-0005-0000-0000-0000459F0000}"/>
    <cellStyle name="Normal 74 2 3 2 5 2" xfId="42277" xr:uid="{00000000-0005-0000-0000-0000469F0000}"/>
    <cellStyle name="Normal 74 2 3 2 5 3" xfId="27044" xr:uid="{00000000-0005-0000-0000-0000479F0000}"/>
    <cellStyle name="Normal 74 2 3 2 6" xfId="6925" xr:uid="{00000000-0005-0000-0000-0000489F0000}"/>
    <cellStyle name="Normal 74 2 3 2 6 2" xfId="37260" xr:uid="{00000000-0005-0000-0000-0000499F0000}"/>
    <cellStyle name="Normal 74 2 3 2 6 3" xfId="22027" xr:uid="{00000000-0005-0000-0000-00004A9F0000}"/>
    <cellStyle name="Normal 74 2 3 2 7" xfId="32248" xr:uid="{00000000-0005-0000-0000-00004B9F0000}"/>
    <cellStyle name="Normal 74 2 3 2 8" xfId="17014" xr:uid="{00000000-0005-0000-0000-00004C9F0000}"/>
    <cellStyle name="Normal 74 2 3 3" xfId="2272" xr:uid="{00000000-0005-0000-0000-00004D9F0000}"/>
    <cellStyle name="Normal 74 2 3 3 2" xfId="3962" xr:uid="{00000000-0005-0000-0000-00004E9F0000}"/>
    <cellStyle name="Normal 74 2 3 3 2 2" xfId="14035" xr:uid="{00000000-0005-0000-0000-00004F9F0000}"/>
    <cellStyle name="Normal 74 2 3 3 2 2 2" xfId="44366" xr:uid="{00000000-0005-0000-0000-0000509F0000}"/>
    <cellStyle name="Normal 74 2 3 3 2 2 3" xfId="29133" xr:uid="{00000000-0005-0000-0000-0000519F0000}"/>
    <cellStyle name="Normal 74 2 3 3 2 3" xfId="9015" xr:uid="{00000000-0005-0000-0000-0000529F0000}"/>
    <cellStyle name="Normal 74 2 3 3 2 3 2" xfId="39349" xr:uid="{00000000-0005-0000-0000-0000539F0000}"/>
    <cellStyle name="Normal 74 2 3 3 2 3 3" xfId="24116" xr:uid="{00000000-0005-0000-0000-0000549F0000}"/>
    <cellStyle name="Normal 74 2 3 3 2 4" xfId="34336" xr:uid="{00000000-0005-0000-0000-0000559F0000}"/>
    <cellStyle name="Normal 74 2 3 3 2 5" xfId="19103" xr:uid="{00000000-0005-0000-0000-0000569F0000}"/>
    <cellStyle name="Normal 74 2 3 3 3" xfId="5654" xr:uid="{00000000-0005-0000-0000-0000579F0000}"/>
    <cellStyle name="Normal 74 2 3 3 3 2" xfId="15706" xr:uid="{00000000-0005-0000-0000-0000589F0000}"/>
    <cellStyle name="Normal 74 2 3 3 3 2 2" xfId="46037" xr:uid="{00000000-0005-0000-0000-0000599F0000}"/>
    <cellStyle name="Normal 74 2 3 3 3 2 3" xfId="30804" xr:uid="{00000000-0005-0000-0000-00005A9F0000}"/>
    <cellStyle name="Normal 74 2 3 3 3 3" xfId="10686" xr:uid="{00000000-0005-0000-0000-00005B9F0000}"/>
    <cellStyle name="Normal 74 2 3 3 3 3 2" xfId="41020" xr:uid="{00000000-0005-0000-0000-00005C9F0000}"/>
    <cellStyle name="Normal 74 2 3 3 3 3 3" xfId="25787" xr:uid="{00000000-0005-0000-0000-00005D9F0000}"/>
    <cellStyle name="Normal 74 2 3 3 3 4" xfId="36007" xr:uid="{00000000-0005-0000-0000-00005E9F0000}"/>
    <cellStyle name="Normal 74 2 3 3 3 5" xfId="20774" xr:uid="{00000000-0005-0000-0000-00005F9F0000}"/>
    <cellStyle name="Normal 74 2 3 3 4" xfId="12364" xr:uid="{00000000-0005-0000-0000-0000609F0000}"/>
    <cellStyle name="Normal 74 2 3 3 4 2" xfId="42695" xr:uid="{00000000-0005-0000-0000-0000619F0000}"/>
    <cellStyle name="Normal 74 2 3 3 4 3" xfId="27462" xr:uid="{00000000-0005-0000-0000-0000629F0000}"/>
    <cellStyle name="Normal 74 2 3 3 5" xfId="7343" xr:uid="{00000000-0005-0000-0000-0000639F0000}"/>
    <cellStyle name="Normal 74 2 3 3 5 2" xfId="37678" xr:uid="{00000000-0005-0000-0000-0000649F0000}"/>
    <cellStyle name="Normal 74 2 3 3 5 3" xfId="22445" xr:uid="{00000000-0005-0000-0000-0000659F0000}"/>
    <cellStyle name="Normal 74 2 3 3 6" xfId="32666" xr:uid="{00000000-0005-0000-0000-0000669F0000}"/>
    <cellStyle name="Normal 74 2 3 3 7" xfId="17432" xr:uid="{00000000-0005-0000-0000-0000679F0000}"/>
    <cellStyle name="Normal 74 2 3 4" xfId="3125" xr:uid="{00000000-0005-0000-0000-0000689F0000}"/>
    <cellStyle name="Normal 74 2 3 4 2" xfId="13199" xr:uid="{00000000-0005-0000-0000-0000699F0000}"/>
    <cellStyle name="Normal 74 2 3 4 2 2" xfId="43530" xr:uid="{00000000-0005-0000-0000-00006A9F0000}"/>
    <cellStyle name="Normal 74 2 3 4 2 3" xfId="28297" xr:uid="{00000000-0005-0000-0000-00006B9F0000}"/>
    <cellStyle name="Normal 74 2 3 4 3" xfId="8179" xr:uid="{00000000-0005-0000-0000-00006C9F0000}"/>
    <cellStyle name="Normal 74 2 3 4 3 2" xfId="38513" xr:uid="{00000000-0005-0000-0000-00006D9F0000}"/>
    <cellStyle name="Normal 74 2 3 4 3 3" xfId="23280" xr:uid="{00000000-0005-0000-0000-00006E9F0000}"/>
    <cellStyle name="Normal 74 2 3 4 4" xfId="33500" xr:uid="{00000000-0005-0000-0000-00006F9F0000}"/>
    <cellStyle name="Normal 74 2 3 4 5" xfId="18267" xr:uid="{00000000-0005-0000-0000-0000709F0000}"/>
    <cellStyle name="Normal 74 2 3 5" xfId="4818" xr:uid="{00000000-0005-0000-0000-0000719F0000}"/>
    <cellStyle name="Normal 74 2 3 5 2" xfId="14870" xr:uid="{00000000-0005-0000-0000-0000729F0000}"/>
    <cellStyle name="Normal 74 2 3 5 2 2" xfId="45201" xr:uid="{00000000-0005-0000-0000-0000739F0000}"/>
    <cellStyle name="Normal 74 2 3 5 2 3" xfId="29968" xr:uid="{00000000-0005-0000-0000-0000749F0000}"/>
    <cellStyle name="Normal 74 2 3 5 3" xfId="9850" xr:uid="{00000000-0005-0000-0000-0000759F0000}"/>
    <cellStyle name="Normal 74 2 3 5 3 2" xfId="40184" xr:uid="{00000000-0005-0000-0000-0000769F0000}"/>
    <cellStyle name="Normal 74 2 3 5 3 3" xfId="24951" xr:uid="{00000000-0005-0000-0000-0000779F0000}"/>
    <cellStyle name="Normal 74 2 3 5 4" xfId="35171" xr:uid="{00000000-0005-0000-0000-0000789F0000}"/>
    <cellStyle name="Normal 74 2 3 5 5" xfId="19938" xr:uid="{00000000-0005-0000-0000-0000799F0000}"/>
    <cellStyle name="Normal 74 2 3 6" xfId="11528" xr:uid="{00000000-0005-0000-0000-00007A9F0000}"/>
    <cellStyle name="Normal 74 2 3 6 2" xfId="41859" xr:uid="{00000000-0005-0000-0000-00007B9F0000}"/>
    <cellStyle name="Normal 74 2 3 6 3" xfId="26626" xr:uid="{00000000-0005-0000-0000-00007C9F0000}"/>
    <cellStyle name="Normal 74 2 3 7" xfId="6507" xr:uid="{00000000-0005-0000-0000-00007D9F0000}"/>
    <cellStyle name="Normal 74 2 3 7 2" xfId="36842" xr:uid="{00000000-0005-0000-0000-00007E9F0000}"/>
    <cellStyle name="Normal 74 2 3 7 3" xfId="21609" xr:uid="{00000000-0005-0000-0000-00007F9F0000}"/>
    <cellStyle name="Normal 74 2 3 8" xfId="31830" xr:uid="{00000000-0005-0000-0000-0000809F0000}"/>
    <cellStyle name="Normal 74 2 3 9" xfId="16596" xr:uid="{00000000-0005-0000-0000-0000819F0000}"/>
    <cellStyle name="Normal 74 2 4" xfId="1643" xr:uid="{00000000-0005-0000-0000-0000829F0000}"/>
    <cellStyle name="Normal 74 2 4 2" xfId="2482" xr:uid="{00000000-0005-0000-0000-0000839F0000}"/>
    <cellStyle name="Normal 74 2 4 2 2" xfId="4172" xr:uid="{00000000-0005-0000-0000-0000849F0000}"/>
    <cellStyle name="Normal 74 2 4 2 2 2" xfId="14245" xr:uid="{00000000-0005-0000-0000-0000859F0000}"/>
    <cellStyle name="Normal 74 2 4 2 2 2 2" xfId="44576" xr:uid="{00000000-0005-0000-0000-0000869F0000}"/>
    <cellStyle name="Normal 74 2 4 2 2 2 3" xfId="29343" xr:uid="{00000000-0005-0000-0000-0000879F0000}"/>
    <cellStyle name="Normal 74 2 4 2 2 3" xfId="9225" xr:uid="{00000000-0005-0000-0000-0000889F0000}"/>
    <cellStyle name="Normal 74 2 4 2 2 3 2" xfId="39559" xr:uid="{00000000-0005-0000-0000-0000899F0000}"/>
    <cellStyle name="Normal 74 2 4 2 2 3 3" xfId="24326" xr:uid="{00000000-0005-0000-0000-00008A9F0000}"/>
    <cellStyle name="Normal 74 2 4 2 2 4" xfId="34546" xr:uid="{00000000-0005-0000-0000-00008B9F0000}"/>
    <cellStyle name="Normal 74 2 4 2 2 5" xfId="19313" xr:uid="{00000000-0005-0000-0000-00008C9F0000}"/>
    <cellStyle name="Normal 74 2 4 2 3" xfId="5864" xr:uid="{00000000-0005-0000-0000-00008D9F0000}"/>
    <cellStyle name="Normal 74 2 4 2 3 2" xfId="15916" xr:uid="{00000000-0005-0000-0000-00008E9F0000}"/>
    <cellStyle name="Normal 74 2 4 2 3 2 2" xfId="46247" xr:uid="{00000000-0005-0000-0000-00008F9F0000}"/>
    <cellStyle name="Normal 74 2 4 2 3 2 3" xfId="31014" xr:uid="{00000000-0005-0000-0000-0000909F0000}"/>
    <cellStyle name="Normal 74 2 4 2 3 3" xfId="10896" xr:uid="{00000000-0005-0000-0000-0000919F0000}"/>
    <cellStyle name="Normal 74 2 4 2 3 3 2" xfId="41230" xr:uid="{00000000-0005-0000-0000-0000929F0000}"/>
    <cellStyle name="Normal 74 2 4 2 3 3 3" xfId="25997" xr:uid="{00000000-0005-0000-0000-0000939F0000}"/>
    <cellStyle name="Normal 74 2 4 2 3 4" xfId="36217" xr:uid="{00000000-0005-0000-0000-0000949F0000}"/>
    <cellStyle name="Normal 74 2 4 2 3 5" xfId="20984" xr:uid="{00000000-0005-0000-0000-0000959F0000}"/>
    <cellStyle name="Normal 74 2 4 2 4" xfId="12574" xr:uid="{00000000-0005-0000-0000-0000969F0000}"/>
    <cellStyle name="Normal 74 2 4 2 4 2" xfId="42905" xr:uid="{00000000-0005-0000-0000-0000979F0000}"/>
    <cellStyle name="Normal 74 2 4 2 4 3" xfId="27672" xr:uid="{00000000-0005-0000-0000-0000989F0000}"/>
    <cellStyle name="Normal 74 2 4 2 5" xfId="7553" xr:uid="{00000000-0005-0000-0000-0000999F0000}"/>
    <cellStyle name="Normal 74 2 4 2 5 2" xfId="37888" xr:uid="{00000000-0005-0000-0000-00009A9F0000}"/>
    <cellStyle name="Normal 74 2 4 2 5 3" xfId="22655" xr:uid="{00000000-0005-0000-0000-00009B9F0000}"/>
    <cellStyle name="Normal 74 2 4 2 6" xfId="32876" xr:uid="{00000000-0005-0000-0000-00009C9F0000}"/>
    <cellStyle name="Normal 74 2 4 2 7" xfId="17642" xr:uid="{00000000-0005-0000-0000-00009D9F0000}"/>
    <cellStyle name="Normal 74 2 4 3" xfId="3335" xr:uid="{00000000-0005-0000-0000-00009E9F0000}"/>
    <cellStyle name="Normal 74 2 4 3 2" xfId="13409" xr:uid="{00000000-0005-0000-0000-00009F9F0000}"/>
    <cellStyle name="Normal 74 2 4 3 2 2" xfId="43740" xr:uid="{00000000-0005-0000-0000-0000A09F0000}"/>
    <cellStyle name="Normal 74 2 4 3 2 3" xfId="28507" xr:uid="{00000000-0005-0000-0000-0000A19F0000}"/>
    <cellStyle name="Normal 74 2 4 3 3" xfId="8389" xr:uid="{00000000-0005-0000-0000-0000A29F0000}"/>
    <cellStyle name="Normal 74 2 4 3 3 2" xfId="38723" xr:uid="{00000000-0005-0000-0000-0000A39F0000}"/>
    <cellStyle name="Normal 74 2 4 3 3 3" xfId="23490" xr:uid="{00000000-0005-0000-0000-0000A49F0000}"/>
    <cellStyle name="Normal 74 2 4 3 4" xfId="33710" xr:uid="{00000000-0005-0000-0000-0000A59F0000}"/>
    <cellStyle name="Normal 74 2 4 3 5" xfId="18477" xr:uid="{00000000-0005-0000-0000-0000A69F0000}"/>
    <cellStyle name="Normal 74 2 4 4" xfId="5028" xr:uid="{00000000-0005-0000-0000-0000A79F0000}"/>
    <cellStyle name="Normal 74 2 4 4 2" xfId="15080" xr:uid="{00000000-0005-0000-0000-0000A89F0000}"/>
    <cellStyle name="Normal 74 2 4 4 2 2" xfId="45411" xr:uid="{00000000-0005-0000-0000-0000A99F0000}"/>
    <cellStyle name="Normal 74 2 4 4 2 3" xfId="30178" xr:uid="{00000000-0005-0000-0000-0000AA9F0000}"/>
    <cellStyle name="Normal 74 2 4 4 3" xfId="10060" xr:uid="{00000000-0005-0000-0000-0000AB9F0000}"/>
    <cellStyle name="Normal 74 2 4 4 3 2" xfId="40394" xr:uid="{00000000-0005-0000-0000-0000AC9F0000}"/>
    <cellStyle name="Normal 74 2 4 4 3 3" xfId="25161" xr:uid="{00000000-0005-0000-0000-0000AD9F0000}"/>
    <cellStyle name="Normal 74 2 4 4 4" xfId="35381" xr:uid="{00000000-0005-0000-0000-0000AE9F0000}"/>
    <cellStyle name="Normal 74 2 4 4 5" xfId="20148" xr:uid="{00000000-0005-0000-0000-0000AF9F0000}"/>
    <cellStyle name="Normal 74 2 4 5" xfId="11738" xr:uid="{00000000-0005-0000-0000-0000B09F0000}"/>
    <cellStyle name="Normal 74 2 4 5 2" xfId="42069" xr:uid="{00000000-0005-0000-0000-0000B19F0000}"/>
    <cellStyle name="Normal 74 2 4 5 3" xfId="26836" xr:uid="{00000000-0005-0000-0000-0000B29F0000}"/>
    <cellStyle name="Normal 74 2 4 6" xfId="6717" xr:uid="{00000000-0005-0000-0000-0000B39F0000}"/>
    <cellStyle name="Normal 74 2 4 6 2" xfId="37052" xr:uid="{00000000-0005-0000-0000-0000B49F0000}"/>
    <cellStyle name="Normal 74 2 4 6 3" xfId="21819" xr:uid="{00000000-0005-0000-0000-0000B59F0000}"/>
    <cellStyle name="Normal 74 2 4 7" xfId="32040" xr:uid="{00000000-0005-0000-0000-0000B69F0000}"/>
    <cellStyle name="Normal 74 2 4 8" xfId="16806" xr:uid="{00000000-0005-0000-0000-0000B79F0000}"/>
    <cellStyle name="Normal 74 2 5" xfId="2064" xr:uid="{00000000-0005-0000-0000-0000B89F0000}"/>
    <cellStyle name="Normal 74 2 5 2" xfId="3754" xr:uid="{00000000-0005-0000-0000-0000B99F0000}"/>
    <cellStyle name="Normal 74 2 5 2 2" xfId="13827" xr:uid="{00000000-0005-0000-0000-0000BA9F0000}"/>
    <cellStyle name="Normal 74 2 5 2 2 2" xfId="44158" xr:uid="{00000000-0005-0000-0000-0000BB9F0000}"/>
    <cellStyle name="Normal 74 2 5 2 2 3" xfId="28925" xr:uid="{00000000-0005-0000-0000-0000BC9F0000}"/>
    <cellStyle name="Normal 74 2 5 2 3" xfId="8807" xr:uid="{00000000-0005-0000-0000-0000BD9F0000}"/>
    <cellStyle name="Normal 74 2 5 2 3 2" xfId="39141" xr:uid="{00000000-0005-0000-0000-0000BE9F0000}"/>
    <cellStyle name="Normal 74 2 5 2 3 3" xfId="23908" xr:uid="{00000000-0005-0000-0000-0000BF9F0000}"/>
    <cellStyle name="Normal 74 2 5 2 4" xfId="34128" xr:uid="{00000000-0005-0000-0000-0000C09F0000}"/>
    <cellStyle name="Normal 74 2 5 2 5" xfId="18895" xr:uid="{00000000-0005-0000-0000-0000C19F0000}"/>
    <cellStyle name="Normal 74 2 5 3" xfId="5446" xr:uid="{00000000-0005-0000-0000-0000C29F0000}"/>
    <cellStyle name="Normal 74 2 5 3 2" xfId="15498" xr:uid="{00000000-0005-0000-0000-0000C39F0000}"/>
    <cellStyle name="Normal 74 2 5 3 2 2" xfId="45829" xr:uid="{00000000-0005-0000-0000-0000C49F0000}"/>
    <cellStyle name="Normal 74 2 5 3 2 3" xfId="30596" xr:uid="{00000000-0005-0000-0000-0000C59F0000}"/>
    <cellStyle name="Normal 74 2 5 3 3" xfId="10478" xr:uid="{00000000-0005-0000-0000-0000C69F0000}"/>
    <cellStyle name="Normal 74 2 5 3 3 2" xfId="40812" xr:uid="{00000000-0005-0000-0000-0000C79F0000}"/>
    <cellStyle name="Normal 74 2 5 3 3 3" xfId="25579" xr:uid="{00000000-0005-0000-0000-0000C89F0000}"/>
    <cellStyle name="Normal 74 2 5 3 4" xfId="35799" xr:uid="{00000000-0005-0000-0000-0000C99F0000}"/>
    <cellStyle name="Normal 74 2 5 3 5" xfId="20566" xr:uid="{00000000-0005-0000-0000-0000CA9F0000}"/>
    <cellStyle name="Normal 74 2 5 4" xfId="12156" xr:uid="{00000000-0005-0000-0000-0000CB9F0000}"/>
    <cellStyle name="Normal 74 2 5 4 2" xfId="42487" xr:uid="{00000000-0005-0000-0000-0000CC9F0000}"/>
    <cellStyle name="Normal 74 2 5 4 3" xfId="27254" xr:uid="{00000000-0005-0000-0000-0000CD9F0000}"/>
    <cellStyle name="Normal 74 2 5 5" xfId="7135" xr:uid="{00000000-0005-0000-0000-0000CE9F0000}"/>
    <cellStyle name="Normal 74 2 5 5 2" xfId="37470" xr:uid="{00000000-0005-0000-0000-0000CF9F0000}"/>
    <cellStyle name="Normal 74 2 5 5 3" xfId="22237" xr:uid="{00000000-0005-0000-0000-0000D09F0000}"/>
    <cellStyle name="Normal 74 2 5 6" xfId="32458" xr:uid="{00000000-0005-0000-0000-0000D19F0000}"/>
    <cellStyle name="Normal 74 2 5 7" xfId="17224" xr:uid="{00000000-0005-0000-0000-0000D29F0000}"/>
    <cellStyle name="Normal 74 2 6" xfId="2917" xr:uid="{00000000-0005-0000-0000-0000D39F0000}"/>
    <cellStyle name="Normal 74 2 6 2" xfId="12991" xr:uid="{00000000-0005-0000-0000-0000D49F0000}"/>
    <cellStyle name="Normal 74 2 6 2 2" xfId="43322" xr:uid="{00000000-0005-0000-0000-0000D59F0000}"/>
    <cellStyle name="Normal 74 2 6 2 3" xfId="28089" xr:uid="{00000000-0005-0000-0000-0000D69F0000}"/>
    <cellStyle name="Normal 74 2 6 3" xfId="7971" xr:uid="{00000000-0005-0000-0000-0000D79F0000}"/>
    <cellStyle name="Normal 74 2 6 3 2" xfId="38305" xr:uid="{00000000-0005-0000-0000-0000D89F0000}"/>
    <cellStyle name="Normal 74 2 6 3 3" xfId="23072" xr:uid="{00000000-0005-0000-0000-0000D99F0000}"/>
    <cellStyle name="Normal 74 2 6 4" xfId="33292" xr:uid="{00000000-0005-0000-0000-0000DA9F0000}"/>
    <cellStyle name="Normal 74 2 6 5" xfId="18059" xr:uid="{00000000-0005-0000-0000-0000DB9F0000}"/>
    <cellStyle name="Normal 74 2 7" xfId="4610" xr:uid="{00000000-0005-0000-0000-0000DC9F0000}"/>
    <cellStyle name="Normal 74 2 7 2" xfId="14662" xr:uid="{00000000-0005-0000-0000-0000DD9F0000}"/>
    <cellStyle name="Normal 74 2 7 2 2" xfId="44993" xr:uid="{00000000-0005-0000-0000-0000DE9F0000}"/>
    <cellStyle name="Normal 74 2 7 2 3" xfId="29760" xr:uid="{00000000-0005-0000-0000-0000DF9F0000}"/>
    <cellStyle name="Normal 74 2 7 3" xfId="9642" xr:uid="{00000000-0005-0000-0000-0000E09F0000}"/>
    <cellStyle name="Normal 74 2 7 3 2" xfId="39976" xr:uid="{00000000-0005-0000-0000-0000E19F0000}"/>
    <cellStyle name="Normal 74 2 7 3 3" xfId="24743" xr:uid="{00000000-0005-0000-0000-0000E29F0000}"/>
    <cellStyle name="Normal 74 2 7 4" xfId="34963" xr:uid="{00000000-0005-0000-0000-0000E39F0000}"/>
    <cellStyle name="Normal 74 2 7 5" xfId="19730" xr:uid="{00000000-0005-0000-0000-0000E49F0000}"/>
    <cellStyle name="Normal 74 2 8" xfId="11320" xr:uid="{00000000-0005-0000-0000-0000E59F0000}"/>
    <cellStyle name="Normal 74 2 8 2" xfId="41651" xr:uid="{00000000-0005-0000-0000-0000E69F0000}"/>
    <cellStyle name="Normal 74 2 8 3" xfId="26418" xr:uid="{00000000-0005-0000-0000-0000E79F0000}"/>
    <cellStyle name="Normal 74 2 9" xfId="6299" xr:uid="{00000000-0005-0000-0000-0000E89F0000}"/>
    <cellStyle name="Normal 74 2 9 2" xfId="36634" xr:uid="{00000000-0005-0000-0000-0000E99F0000}"/>
    <cellStyle name="Normal 74 2 9 3" xfId="21401" xr:uid="{00000000-0005-0000-0000-0000EA9F0000}"/>
    <cellStyle name="Normal 74 3" xfId="1263" xr:uid="{00000000-0005-0000-0000-0000EB9F0000}"/>
    <cellStyle name="Normal 74 3 10" xfId="16440" xr:uid="{00000000-0005-0000-0000-0000EC9F0000}"/>
    <cellStyle name="Normal 74 3 2" xfId="1482" xr:uid="{00000000-0005-0000-0000-0000ED9F0000}"/>
    <cellStyle name="Normal 74 3 2 2" xfId="1903" xr:uid="{00000000-0005-0000-0000-0000EE9F0000}"/>
    <cellStyle name="Normal 74 3 2 2 2" xfId="2742" xr:uid="{00000000-0005-0000-0000-0000EF9F0000}"/>
    <cellStyle name="Normal 74 3 2 2 2 2" xfId="4432" xr:uid="{00000000-0005-0000-0000-0000F09F0000}"/>
    <cellStyle name="Normal 74 3 2 2 2 2 2" xfId="14505" xr:uid="{00000000-0005-0000-0000-0000F19F0000}"/>
    <cellStyle name="Normal 74 3 2 2 2 2 2 2" xfId="44836" xr:uid="{00000000-0005-0000-0000-0000F29F0000}"/>
    <cellStyle name="Normal 74 3 2 2 2 2 2 3" xfId="29603" xr:uid="{00000000-0005-0000-0000-0000F39F0000}"/>
    <cellStyle name="Normal 74 3 2 2 2 2 3" xfId="9485" xr:uid="{00000000-0005-0000-0000-0000F49F0000}"/>
    <cellStyle name="Normal 74 3 2 2 2 2 3 2" xfId="39819" xr:uid="{00000000-0005-0000-0000-0000F59F0000}"/>
    <cellStyle name="Normal 74 3 2 2 2 2 3 3" xfId="24586" xr:uid="{00000000-0005-0000-0000-0000F69F0000}"/>
    <cellStyle name="Normal 74 3 2 2 2 2 4" xfId="34806" xr:uid="{00000000-0005-0000-0000-0000F79F0000}"/>
    <cellStyle name="Normal 74 3 2 2 2 2 5" xfId="19573" xr:uid="{00000000-0005-0000-0000-0000F89F0000}"/>
    <cellStyle name="Normal 74 3 2 2 2 3" xfId="6124" xr:uid="{00000000-0005-0000-0000-0000F99F0000}"/>
    <cellStyle name="Normal 74 3 2 2 2 3 2" xfId="16176" xr:uid="{00000000-0005-0000-0000-0000FA9F0000}"/>
    <cellStyle name="Normal 74 3 2 2 2 3 2 2" xfId="46507" xr:uid="{00000000-0005-0000-0000-0000FB9F0000}"/>
    <cellStyle name="Normal 74 3 2 2 2 3 2 3" xfId="31274" xr:uid="{00000000-0005-0000-0000-0000FC9F0000}"/>
    <cellStyle name="Normal 74 3 2 2 2 3 3" xfId="11156" xr:uid="{00000000-0005-0000-0000-0000FD9F0000}"/>
    <cellStyle name="Normal 74 3 2 2 2 3 3 2" xfId="41490" xr:uid="{00000000-0005-0000-0000-0000FE9F0000}"/>
    <cellStyle name="Normal 74 3 2 2 2 3 3 3" xfId="26257" xr:uid="{00000000-0005-0000-0000-0000FF9F0000}"/>
    <cellStyle name="Normal 74 3 2 2 2 3 4" xfId="36477" xr:uid="{00000000-0005-0000-0000-000000A00000}"/>
    <cellStyle name="Normal 74 3 2 2 2 3 5" xfId="21244" xr:uid="{00000000-0005-0000-0000-000001A00000}"/>
    <cellStyle name="Normal 74 3 2 2 2 4" xfId="12834" xr:uid="{00000000-0005-0000-0000-000002A00000}"/>
    <cellStyle name="Normal 74 3 2 2 2 4 2" xfId="43165" xr:uid="{00000000-0005-0000-0000-000003A00000}"/>
    <cellStyle name="Normal 74 3 2 2 2 4 3" xfId="27932" xr:uid="{00000000-0005-0000-0000-000004A00000}"/>
    <cellStyle name="Normal 74 3 2 2 2 5" xfId="7813" xr:uid="{00000000-0005-0000-0000-000005A00000}"/>
    <cellStyle name="Normal 74 3 2 2 2 5 2" xfId="38148" xr:uid="{00000000-0005-0000-0000-000006A00000}"/>
    <cellStyle name="Normal 74 3 2 2 2 5 3" xfId="22915" xr:uid="{00000000-0005-0000-0000-000007A00000}"/>
    <cellStyle name="Normal 74 3 2 2 2 6" xfId="33136" xr:uid="{00000000-0005-0000-0000-000008A00000}"/>
    <cellStyle name="Normal 74 3 2 2 2 7" xfId="17902" xr:uid="{00000000-0005-0000-0000-000009A00000}"/>
    <cellStyle name="Normal 74 3 2 2 3" xfId="3595" xr:uid="{00000000-0005-0000-0000-00000AA00000}"/>
    <cellStyle name="Normal 74 3 2 2 3 2" xfId="13669" xr:uid="{00000000-0005-0000-0000-00000BA00000}"/>
    <cellStyle name="Normal 74 3 2 2 3 2 2" xfId="44000" xr:uid="{00000000-0005-0000-0000-00000CA00000}"/>
    <cellStyle name="Normal 74 3 2 2 3 2 3" xfId="28767" xr:uid="{00000000-0005-0000-0000-00000DA00000}"/>
    <cellStyle name="Normal 74 3 2 2 3 3" xfId="8649" xr:uid="{00000000-0005-0000-0000-00000EA00000}"/>
    <cellStyle name="Normal 74 3 2 2 3 3 2" xfId="38983" xr:uid="{00000000-0005-0000-0000-00000FA00000}"/>
    <cellStyle name="Normal 74 3 2 2 3 3 3" xfId="23750" xr:uid="{00000000-0005-0000-0000-000010A00000}"/>
    <cellStyle name="Normal 74 3 2 2 3 4" xfId="33970" xr:uid="{00000000-0005-0000-0000-000011A00000}"/>
    <cellStyle name="Normal 74 3 2 2 3 5" xfId="18737" xr:uid="{00000000-0005-0000-0000-000012A00000}"/>
    <cellStyle name="Normal 74 3 2 2 4" xfId="5288" xr:uid="{00000000-0005-0000-0000-000013A00000}"/>
    <cellStyle name="Normal 74 3 2 2 4 2" xfId="15340" xr:uid="{00000000-0005-0000-0000-000014A00000}"/>
    <cellStyle name="Normal 74 3 2 2 4 2 2" xfId="45671" xr:uid="{00000000-0005-0000-0000-000015A00000}"/>
    <cellStyle name="Normal 74 3 2 2 4 2 3" xfId="30438" xr:uid="{00000000-0005-0000-0000-000016A00000}"/>
    <cellStyle name="Normal 74 3 2 2 4 3" xfId="10320" xr:uid="{00000000-0005-0000-0000-000017A00000}"/>
    <cellStyle name="Normal 74 3 2 2 4 3 2" xfId="40654" xr:uid="{00000000-0005-0000-0000-000018A00000}"/>
    <cellStyle name="Normal 74 3 2 2 4 3 3" xfId="25421" xr:uid="{00000000-0005-0000-0000-000019A00000}"/>
    <cellStyle name="Normal 74 3 2 2 4 4" xfId="35641" xr:uid="{00000000-0005-0000-0000-00001AA00000}"/>
    <cellStyle name="Normal 74 3 2 2 4 5" xfId="20408" xr:uid="{00000000-0005-0000-0000-00001BA00000}"/>
    <cellStyle name="Normal 74 3 2 2 5" xfId="11998" xr:uid="{00000000-0005-0000-0000-00001CA00000}"/>
    <cellStyle name="Normal 74 3 2 2 5 2" xfId="42329" xr:uid="{00000000-0005-0000-0000-00001DA00000}"/>
    <cellStyle name="Normal 74 3 2 2 5 3" xfId="27096" xr:uid="{00000000-0005-0000-0000-00001EA00000}"/>
    <cellStyle name="Normal 74 3 2 2 6" xfId="6977" xr:uid="{00000000-0005-0000-0000-00001FA00000}"/>
    <cellStyle name="Normal 74 3 2 2 6 2" xfId="37312" xr:uid="{00000000-0005-0000-0000-000020A00000}"/>
    <cellStyle name="Normal 74 3 2 2 6 3" xfId="22079" xr:uid="{00000000-0005-0000-0000-000021A00000}"/>
    <cellStyle name="Normal 74 3 2 2 7" xfId="32300" xr:uid="{00000000-0005-0000-0000-000022A00000}"/>
    <cellStyle name="Normal 74 3 2 2 8" xfId="17066" xr:uid="{00000000-0005-0000-0000-000023A00000}"/>
    <cellStyle name="Normal 74 3 2 3" xfId="2324" xr:uid="{00000000-0005-0000-0000-000024A00000}"/>
    <cellStyle name="Normal 74 3 2 3 2" xfId="4014" xr:uid="{00000000-0005-0000-0000-000025A00000}"/>
    <cellStyle name="Normal 74 3 2 3 2 2" xfId="14087" xr:uid="{00000000-0005-0000-0000-000026A00000}"/>
    <cellStyle name="Normal 74 3 2 3 2 2 2" xfId="44418" xr:uid="{00000000-0005-0000-0000-000027A00000}"/>
    <cellStyle name="Normal 74 3 2 3 2 2 3" xfId="29185" xr:uid="{00000000-0005-0000-0000-000028A00000}"/>
    <cellStyle name="Normal 74 3 2 3 2 3" xfId="9067" xr:uid="{00000000-0005-0000-0000-000029A00000}"/>
    <cellStyle name="Normal 74 3 2 3 2 3 2" xfId="39401" xr:uid="{00000000-0005-0000-0000-00002AA00000}"/>
    <cellStyle name="Normal 74 3 2 3 2 3 3" xfId="24168" xr:uid="{00000000-0005-0000-0000-00002BA00000}"/>
    <cellStyle name="Normal 74 3 2 3 2 4" xfId="34388" xr:uid="{00000000-0005-0000-0000-00002CA00000}"/>
    <cellStyle name="Normal 74 3 2 3 2 5" xfId="19155" xr:uid="{00000000-0005-0000-0000-00002DA00000}"/>
    <cellStyle name="Normal 74 3 2 3 3" xfId="5706" xr:uid="{00000000-0005-0000-0000-00002EA00000}"/>
    <cellStyle name="Normal 74 3 2 3 3 2" xfId="15758" xr:uid="{00000000-0005-0000-0000-00002FA00000}"/>
    <cellStyle name="Normal 74 3 2 3 3 2 2" xfId="46089" xr:uid="{00000000-0005-0000-0000-000030A00000}"/>
    <cellStyle name="Normal 74 3 2 3 3 2 3" xfId="30856" xr:uid="{00000000-0005-0000-0000-000031A00000}"/>
    <cellStyle name="Normal 74 3 2 3 3 3" xfId="10738" xr:uid="{00000000-0005-0000-0000-000032A00000}"/>
    <cellStyle name="Normal 74 3 2 3 3 3 2" xfId="41072" xr:uid="{00000000-0005-0000-0000-000033A00000}"/>
    <cellStyle name="Normal 74 3 2 3 3 3 3" xfId="25839" xr:uid="{00000000-0005-0000-0000-000034A00000}"/>
    <cellStyle name="Normal 74 3 2 3 3 4" xfId="36059" xr:uid="{00000000-0005-0000-0000-000035A00000}"/>
    <cellStyle name="Normal 74 3 2 3 3 5" xfId="20826" xr:uid="{00000000-0005-0000-0000-000036A00000}"/>
    <cellStyle name="Normal 74 3 2 3 4" xfId="12416" xr:uid="{00000000-0005-0000-0000-000037A00000}"/>
    <cellStyle name="Normal 74 3 2 3 4 2" xfId="42747" xr:uid="{00000000-0005-0000-0000-000038A00000}"/>
    <cellStyle name="Normal 74 3 2 3 4 3" xfId="27514" xr:uid="{00000000-0005-0000-0000-000039A00000}"/>
    <cellStyle name="Normal 74 3 2 3 5" xfId="7395" xr:uid="{00000000-0005-0000-0000-00003AA00000}"/>
    <cellStyle name="Normal 74 3 2 3 5 2" xfId="37730" xr:uid="{00000000-0005-0000-0000-00003BA00000}"/>
    <cellStyle name="Normal 74 3 2 3 5 3" xfId="22497" xr:uid="{00000000-0005-0000-0000-00003CA00000}"/>
    <cellStyle name="Normal 74 3 2 3 6" xfId="32718" xr:uid="{00000000-0005-0000-0000-00003DA00000}"/>
    <cellStyle name="Normal 74 3 2 3 7" xfId="17484" xr:uid="{00000000-0005-0000-0000-00003EA00000}"/>
    <cellStyle name="Normal 74 3 2 4" xfId="3177" xr:uid="{00000000-0005-0000-0000-00003FA00000}"/>
    <cellStyle name="Normal 74 3 2 4 2" xfId="13251" xr:uid="{00000000-0005-0000-0000-000040A00000}"/>
    <cellStyle name="Normal 74 3 2 4 2 2" xfId="43582" xr:uid="{00000000-0005-0000-0000-000041A00000}"/>
    <cellStyle name="Normal 74 3 2 4 2 3" xfId="28349" xr:uid="{00000000-0005-0000-0000-000042A00000}"/>
    <cellStyle name="Normal 74 3 2 4 3" xfId="8231" xr:uid="{00000000-0005-0000-0000-000043A00000}"/>
    <cellStyle name="Normal 74 3 2 4 3 2" xfId="38565" xr:uid="{00000000-0005-0000-0000-000044A00000}"/>
    <cellStyle name="Normal 74 3 2 4 3 3" xfId="23332" xr:uid="{00000000-0005-0000-0000-000045A00000}"/>
    <cellStyle name="Normal 74 3 2 4 4" xfId="33552" xr:uid="{00000000-0005-0000-0000-000046A00000}"/>
    <cellStyle name="Normal 74 3 2 4 5" xfId="18319" xr:uid="{00000000-0005-0000-0000-000047A00000}"/>
    <cellStyle name="Normal 74 3 2 5" xfId="4870" xr:uid="{00000000-0005-0000-0000-000048A00000}"/>
    <cellStyle name="Normal 74 3 2 5 2" xfId="14922" xr:uid="{00000000-0005-0000-0000-000049A00000}"/>
    <cellStyle name="Normal 74 3 2 5 2 2" xfId="45253" xr:uid="{00000000-0005-0000-0000-00004AA00000}"/>
    <cellStyle name="Normal 74 3 2 5 2 3" xfId="30020" xr:uid="{00000000-0005-0000-0000-00004BA00000}"/>
    <cellStyle name="Normal 74 3 2 5 3" xfId="9902" xr:uid="{00000000-0005-0000-0000-00004CA00000}"/>
    <cellStyle name="Normal 74 3 2 5 3 2" xfId="40236" xr:uid="{00000000-0005-0000-0000-00004DA00000}"/>
    <cellStyle name="Normal 74 3 2 5 3 3" xfId="25003" xr:uid="{00000000-0005-0000-0000-00004EA00000}"/>
    <cellStyle name="Normal 74 3 2 5 4" xfId="35223" xr:uid="{00000000-0005-0000-0000-00004FA00000}"/>
    <cellStyle name="Normal 74 3 2 5 5" xfId="19990" xr:uid="{00000000-0005-0000-0000-000050A00000}"/>
    <cellStyle name="Normal 74 3 2 6" xfId="11580" xr:uid="{00000000-0005-0000-0000-000051A00000}"/>
    <cellStyle name="Normal 74 3 2 6 2" xfId="41911" xr:uid="{00000000-0005-0000-0000-000052A00000}"/>
    <cellStyle name="Normal 74 3 2 6 3" xfId="26678" xr:uid="{00000000-0005-0000-0000-000053A00000}"/>
    <cellStyle name="Normal 74 3 2 7" xfId="6559" xr:uid="{00000000-0005-0000-0000-000054A00000}"/>
    <cellStyle name="Normal 74 3 2 7 2" xfId="36894" xr:uid="{00000000-0005-0000-0000-000055A00000}"/>
    <cellStyle name="Normal 74 3 2 7 3" xfId="21661" xr:uid="{00000000-0005-0000-0000-000056A00000}"/>
    <cellStyle name="Normal 74 3 2 8" xfId="31882" xr:uid="{00000000-0005-0000-0000-000057A00000}"/>
    <cellStyle name="Normal 74 3 2 9" xfId="16648" xr:uid="{00000000-0005-0000-0000-000058A00000}"/>
    <cellStyle name="Normal 74 3 3" xfId="1695" xr:uid="{00000000-0005-0000-0000-000059A00000}"/>
    <cellStyle name="Normal 74 3 3 2" xfId="2534" xr:uid="{00000000-0005-0000-0000-00005AA00000}"/>
    <cellStyle name="Normal 74 3 3 2 2" xfId="4224" xr:uid="{00000000-0005-0000-0000-00005BA00000}"/>
    <cellStyle name="Normal 74 3 3 2 2 2" xfId="14297" xr:uid="{00000000-0005-0000-0000-00005CA00000}"/>
    <cellStyle name="Normal 74 3 3 2 2 2 2" xfId="44628" xr:uid="{00000000-0005-0000-0000-00005DA00000}"/>
    <cellStyle name="Normal 74 3 3 2 2 2 3" xfId="29395" xr:uid="{00000000-0005-0000-0000-00005EA00000}"/>
    <cellStyle name="Normal 74 3 3 2 2 3" xfId="9277" xr:uid="{00000000-0005-0000-0000-00005FA00000}"/>
    <cellStyle name="Normal 74 3 3 2 2 3 2" xfId="39611" xr:uid="{00000000-0005-0000-0000-000060A00000}"/>
    <cellStyle name="Normal 74 3 3 2 2 3 3" xfId="24378" xr:uid="{00000000-0005-0000-0000-000061A00000}"/>
    <cellStyle name="Normal 74 3 3 2 2 4" xfId="34598" xr:uid="{00000000-0005-0000-0000-000062A00000}"/>
    <cellStyle name="Normal 74 3 3 2 2 5" xfId="19365" xr:uid="{00000000-0005-0000-0000-000063A00000}"/>
    <cellStyle name="Normal 74 3 3 2 3" xfId="5916" xr:uid="{00000000-0005-0000-0000-000064A00000}"/>
    <cellStyle name="Normal 74 3 3 2 3 2" xfId="15968" xr:uid="{00000000-0005-0000-0000-000065A00000}"/>
    <cellStyle name="Normal 74 3 3 2 3 2 2" xfId="46299" xr:uid="{00000000-0005-0000-0000-000066A00000}"/>
    <cellStyle name="Normal 74 3 3 2 3 2 3" xfId="31066" xr:uid="{00000000-0005-0000-0000-000067A00000}"/>
    <cellStyle name="Normal 74 3 3 2 3 3" xfId="10948" xr:uid="{00000000-0005-0000-0000-000068A00000}"/>
    <cellStyle name="Normal 74 3 3 2 3 3 2" xfId="41282" xr:uid="{00000000-0005-0000-0000-000069A00000}"/>
    <cellStyle name="Normal 74 3 3 2 3 3 3" xfId="26049" xr:uid="{00000000-0005-0000-0000-00006AA00000}"/>
    <cellStyle name="Normal 74 3 3 2 3 4" xfId="36269" xr:uid="{00000000-0005-0000-0000-00006BA00000}"/>
    <cellStyle name="Normal 74 3 3 2 3 5" xfId="21036" xr:uid="{00000000-0005-0000-0000-00006CA00000}"/>
    <cellStyle name="Normal 74 3 3 2 4" xfId="12626" xr:uid="{00000000-0005-0000-0000-00006DA00000}"/>
    <cellStyle name="Normal 74 3 3 2 4 2" xfId="42957" xr:uid="{00000000-0005-0000-0000-00006EA00000}"/>
    <cellStyle name="Normal 74 3 3 2 4 3" xfId="27724" xr:uid="{00000000-0005-0000-0000-00006FA00000}"/>
    <cellStyle name="Normal 74 3 3 2 5" xfId="7605" xr:uid="{00000000-0005-0000-0000-000070A00000}"/>
    <cellStyle name="Normal 74 3 3 2 5 2" xfId="37940" xr:uid="{00000000-0005-0000-0000-000071A00000}"/>
    <cellStyle name="Normal 74 3 3 2 5 3" xfId="22707" xr:uid="{00000000-0005-0000-0000-000072A00000}"/>
    <cellStyle name="Normal 74 3 3 2 6" xfId="32928" xr:uid="{00000000-0005-0000-0000-000073A00000}"/>
    <cellStyle name="Normal 74 3 3 2 7" xfId="17694" xr:uid="{00000000-0005-0000-0000-000074A00000}"/>
    <cellStyle name="Normal 74 3 3 3" xfId="3387" xr:uid="{00000000-0005-0000-0000-000075A00000}"/>
    <cellStyle name="Normal 74 3 3 3 2" xfId="13461" xr:uid="{00000000-0005-0000-0000-000076A00000}"/>
    <cellStyle name="Normal 74 3 3 3 2 2" xfId="43792" xr:uid="{00000000-0005-0000-0000-000077A00000}"/>
    <cellStyle name="Normal 74 3 3 3 2 3" xfId="28559" xr:uid="{00000000-0005-0000-0000-000078A00000}"/>
    <cellStyle name="Normal 74 3 3 3 3" xfId="8441" xr:uid="{00000000-0005-0000-0000-000079A00000}"/>
    <cellStyle name="Normal 74 3 3 3 3 2" xfId="38775" xr:uid="{00000000-0005-0000-0000-00007AA00000}"/>
    <cellStyle name="Normal 74 3 3 3 3 3" xfId="23542" xr:uid="{00000000-0005-0000-0000-00007BA00000}"/>
    <cellStyle name="Normal 74 3 3 3 4" xfId="33762" xr:uid="{00000000-0005-0000-0000-00007CA00000}"/>
    <cellStyle name="Normal 74 3 3 3 5" xfId="18529" xr:uid="{00000000-0005-0000-0000-00007DA00000}"/>
    <cellStyle name="Normal 74 3 3 4" xfId="5080" xr:uid="{00000000-0005-0000-0000-00007EA00000}"/>
    <cellStyle name="Normal 74 3 3 4 2" xfId="15132" xr:uid="{00000000-0005-0000-0000-00007FA00000}"/>
    <cellStyle name="Normal 74 3 3 4 2 2" xfId="45463" xr:uid="{00000000-0005-0000-0000-000080A00000}"/>
    <cellStyle name="Normal 74 3 3 4 2 3" xfId="30230" xr:uid="{00000000-0005-0000-0000-000081A00000}"/>
    <cellStyle name="Normal 74 3 3 4 3" xfId="10112" xr:uid="{00000000-0005-0000-0000-000082A00000}"/>
    <cellStyle name="Normal 74 3 3 4 3 2" xfId="40446" xr:uid="{00000000-0005-0000-0000-000083A00000}"/>
    <cellStyle name="Normal 74 3 3 4 3 3" xfId="25213" xr:uid="{00000000-0005-0000-0000-000084A00000}"/>
    <cellStyle name="Normal 74 3 3 4 4" xfId="35433" xr:uid="{00000000-0005-0000-0000-000085A00000}"/>
    <cellStyle name="Normal 74 3 3 4 5" xfId="20200" xr:uid="{00000000-0005-0000-0000-000086A00000}"/>
    <cellStyle name="Normal 74 3 3 5" xfId="11790" xr:uid="{00000000-0005-0000-0000-000087A00000}"/>
    <cellStyle name="Normal 74 3 3 5 2" xfId="42121" xr:uid="{00000000-0005-0000-0000-000088A00000}"/>
    <cellStyle name="Normal 74 3 3 5 3" xfId="26888" xr:uid="{00000000-0005-0000-0000-000089A00000}"/>
    <cellStyle name="Normal 74 3 3 6" xfId="6769" xr:uid="{00000000-0005-0000-0000-00008AA00000}"/>
    <cellStyle name="Normal 74 3 3 6 2" xfId="37104" xr:uid="{00000000-0005-0000-0000-00008BA00000}"/>
    <cellStyle name="Normal 74 3 3 6 3" xfId="21871" xr:uid="{00000000-0005-0000-0000-00008CA00000}"/>
    <cellStyle name="Normal 74 3 3 7" xfId="32092" xr:uid="{00000000-0005-0000-0000-00008DA00000}"/>
    <cellStyle name="Normal 74 3 3 8" xfId="16858" xr:uid="{00000000-0005-0000-0000-00008EA00000}"/>
    <cellStyle name="Normal 74 3 4" xfId="2116" xr:uid="{00000000-0005-0000-0000-00008FA00000}"/>
    <cellStyle name="Normal 74 3 4 2" xfId="3806" xr:uid="{00000000-0005-0000-0000-000090A00000}"/>
    <cellStyle name="Normal 74 3 4 2 2" xfId="13879" xr:uid="{00000000-0005-0000-0000-000091A00000}"/>
    <cellStyle name="Normal 74 3 4 2 2 2" xfId="44210" xr:uid="{00000000-0005-0000-0000-000092A00000}"/>
    <cellStyle name="Normal 74 3 4 2 2 3" xfId="28977" xr:uid="{00000000-0005-0000-0000-000093A00000}"/>
    <cellStyle name="Normal 74 3 4 2 3" xfId="8859" xr:uid="{00000000-0005-0000-0000-000094A00000}"/>
    <cellStyle name="Normal 74 3 4 2 3 2" xfId="39193" xr:uid="{00000000-0005-0000-0000-000095A00000}"/>
    <cellStyle name="Normal 74 3 4 2 3 3" xfId="23960" xr:uid="{00000000-0005-0000-0000-000096A00000}"/>
    <cellStyle name="Normal 74 3 4 2 4" xfId="34180" xr:uid="{00000000-0005-0000-0000-000097A00000}"/>
    <cellStyle name="Normal 74 3 4 2 5" xfId="18947" xr:uid="{00000000-0005-0000-0000-000098A00000}"/>
    <cellStyle name="Normal 74 3 4 3" xfId="5498" xr:uid="{00000000-0005-0000-0000-000099A00000}"/>
    <cellStyle name="Normal 74 3 4 3 2" xfId="15550" xr:uid="{00000000-0005-0000-0000-00009AA00000}"/>
    <cellStyle name="Normal 74 3 4 3 2 2" xfId="45881" xr:uid="{00000000-0005-0000-0000-00009BA00000}"/>
    <cellStyle name="Normal 74 3 4 3 2 3" xfId="30648" xr:uid="{00000000-0005-0000-0000-00009CA00000}"/>
    <cellStyle name="Normal 74 3 4 3 3" xfId="10530" xr:uid="{00000000-0005-0000-0000-00009DA00000}"/>
    <cellStyle name="Normal 74 3 4 3 3 2" xfId="40864" xr:uid="{00000000-0005-0000-0000-00009EA00000}"/>
    <cellStyle name="Normal 74 3 4 3 3 3" xfId="25631" xr:uid="{00000000-0005-0000-0000-00009FA00000}"/>
    <cellStyle name="Normal 74 3 4 3 4" xfId="35851" xr:uid="{00000000-0005-0000-0000-0000A0A00000}"/>
    <cellStyle name="Normal 74 3 4 3 5" xfId="20618" xr:uid="{00000000-0005-0000-0000-0000A1A00000}"/>
    <cellStyle name="Normal 74 3 4 4" xfId="12208" xr:uid="{00000000-0005-0000-0000-0000A2A00000}"/>
    <cellStyle name="Normal 74 3 4 4 2" xfId="42539" xr:uid="{00000000-0005-0000-0000-0000A3A00000}"/>
    <cellStyle name="Normal 74 3 4 4 3" xfId="27306" xr:uid="{00000000-0005-0000-0000-0000A4A00000}"/>
    <cellStyle name="Normal 74 3 4 5" xfId="7187" xr:uid="{00000000-0005-0000-0000-0000A5A00000}"/>
    <cellStyle name="Normal 74 3 4 5 2" xfId="37522" xr:uid="{00000000-0005-0000-0000-0000A6A00000}"/>
    <cellStyle name="Normal 74 3 4 5 3" xfId="22289" xr:uid="{00000000-0005-0000-0000-0000A7A00000}"/>
    <cellStyle name="Normal 74 3 4 6" xfId="32510" xr:uid="{00000000-0005-0000-0000-0000A8A00000}"/>
    <cellStyle name="Normal 74 3 4 7" xfId="17276" xr:uid="{00000000-0005-0000-0000-0000A9A00000}"/>
    <cellStyle name="Normal 74 3 5" xfId="2969" xr:uid="{00000000-0005-0000-0000-0000AAA00000}"/>
    <cellStyle name="Normal 74 3 5 2" xfId="13043" xr:uid="{00000000-0005-0000-0000-0000ABA00000}"/>
    <cellStyle name="Normal 74 3 5 2 2" xfId="43374" xr:uid="{00000000-0005-0000-0000-0000ACA00000}"/>
    <cellStyle name="Normal 74 3 5 2 3" xfId="28141" xr:uid="{00000000-0005-0000-0000-0000ADA00000}"/>
    <cellStyle name="Normal 74 3 5 3" xfId="8023" xr:uid="{00000000-0005-0000-0000-0000AEA00000}"/>
    <cellStyle name="Normal 74 3 5 3 2" xfId="38357" xr:uid="{00000000-0005-0000-0000-0000AFA00000}"/>
    <cellStyle name="Normal 74 3 5 3 3" xfId="23124" xr:uid="{00000000-0005-0000-0000-0000B0A00000}"/>
    <cellStyle name="Normal 74 3 5 4" xfId="33344" xr:uid="{00000000-0005-0000-0000-0000B1A00000}"/>
    <cellStyle name="Normal 74 3 5 5" xfId="18111" xr:uid="{00000000-0005-0000-0000-0000B2A00000}"/>
    <cellStyle name="Normal 74 3 6" xfId="4662" xr:uid="{00000000-0005-0000-0000-0000B3A00000}"/>
    <cellStyle name="Normal 74 3 6 2" xfId="14714" xr:uid="{00000000-0005-0000-0000-0000B4A00000}"/>
    <cellStyle name="Normal 74 3 6 2 2" xfId="45045" xr:uid="{00000000-0005-0000-0000-0000B5A00000}"/>
    <cellStyle name="Normal 74 3 6 2 3" xfId="29812" xr:uid="{00000000-0005-0000-0000-0000B6A00000}"/>
    <cellStyle name="Normal 74 3 6 3" xfId="9694" xr:uid="{00000000-0005-0000-0000-0000B7A00000}"/>
    <cellStyle name="Normal 74 3 6 3 2" xfId="40028" xr:uid="{00000000-0005-0000-0000-0000B8A00000}"/>
    <cellStyle name="Normal 74 3 6 3 3" xfId="24795" xr:uid="{00000000-0005-0000-0000-0000B9A00000}"/>
    <cellStyle name="Normal 74 3 6 4" xfId="35015" xr:uid="{00000000-0005-0000-0000-0000BAA00000}"/>
    <cellStyle name="Normal 74 3 6 5" xfId="19782" xr:uid="{00000000-0005-0000-0000-0000BBA00000}"/>
    <cellStyle name="Normal 74 3 7" xfId="11372" xr:uid="{00000000-0005-0000-0000-0000BCA00000}"/>
    <cellStyle name="Normal 74 3 7 2" xfId="41703" xr:uid="{00000000-0005-0000-0000-0000BDA00000}"/>
    <cellStyle name="Normal 74 3 7 3" xfId="26470" xr:uid="{00000000-0005-0000-0000-0000BEA00000}"/>
    <cellStyle name="Normal 74 3 8" xfId="6351" xr:uid="{00000000-0005-0000-0000-0000BFA00000}"/>
    <cellStyle name="Normal 74 3 8 2" xfId="36686" xr:uid="{00000000-0005-0000-0000-0000C0A00000}"/>
    <cellStyle name="Normal 74 3 8 3" xfId="21453" xr:uid="{00000000-0005-0000-0000-0000C1A00000}"/>
    <cellStyle name="Normal 74 3 9" xfId="31675" xr:uid="{00000000-0005-0000-0000-0000C2A00000}"/>
    <cellStyle name="Normal 74 4" xfId="1376" xr:uid="{00000000-0005-0000-0000-0000C3A00000}"/>
    <cellStyle name="Normal 74 4 2" xfId="1799" xr:uid="{00000000-0005-0000-0000-0000C4A00000}"/>
    <cellStyle name="Normal 74 4 2 2" xfId="2638" xr:uid="{00000000-0005-0000-0000-0000C5A00000}"/>
    <cellStyle name="Normal 74 4 2 2 2" xfId="4328" xr:uid="{00000000-0005-0000-0000-0000C6A00000}"/>
    <cellStyle name="Normal 74 4 2 2 2 2" xfId="14401" xr:uid="{00000000-0005-0000-0000-0000C7A00000}"/>
    <cellStyle name="Normal 74 4 2 2 2 2 2" xfId="44732" xr:uid="{00000000-0005-0000-0000-0000C8A00000}"/>
    <cellStyle name="Normal 74 4 2 2 2 2 3" xfId="29499" xr:uid="{00000000-0005-0000-0000-0000C9A00000}"/>
    <cellStyle name="Normal 74 4 2 2 2 3" xfId="9381" xr:uid="{00000000-0005-0000-0000-0000CAA00000}"/>
    <cellStyle name="Normal 74 4 2 2 2 3 2" xfId="39715" xr:uid="{00000000-0005-0000-0000-0000CBA00000}"/>
    <cellStyle name="Normal 74 4 2 2 2 3 3" xfId="24482" xr:uid="{00000000-0005-0000-0000-0000CCA00000}"/>
    <cellStyle name="Normal 74 4 2 2 2 4" xfId="34702" xr:uid="{00000000-0005-0000-0000-0000CDA00000}"/>
    <cellStyle name="Normal 74 4 2 2 2 5" xfId="19469" xr:uid="{00000000-0005-0000-0000-0000CEA00000}"/>
    <cellStyle name="Normal 74 4 2 2 3" xfId="6020" xr:uid="{00000000-0005-0000-0000-0000CFA00000}"/>
    <cellStyle name="Normal 74 4 2 2 3 2" xfId="16072" xr:uid="{00000000-0005-0000-0000-0000D0A00000}"/>
    <cellStyle name="Normal 74 4 2 2 3 2 2" xfId="46403" xr:uid="{00000000-0005-0000-0000-0000D1A00000}"/>
    <cellStyle name="Normal 74 4 2 2 3 2 3" xfId="31170" xr:uid="{00000000-0005-0000-0000-0000D2A00000}"/>
    <cellStyle name="Normal 74 4 2 2 3 3" xfId="11052" xr:uid="{00000000-0005-0000-0000-0000D3A00000}"/>
    <cellStyle name="Normal 74 4 2 2 3 3 2" xfId="41386" xr:uid="{00000000-0005-0000-0000-0000D4A00000}"/>
    <cellStyle name="Normal 74 4 2 2 3 3 3" xfId="26153" xr:uid="{00000000-0005-0000-0000-0000D5A00000}"/>
    <cellStyle name="Normal 74 4 2 2 3 4" xfId="36373" xr:uid="{00000000-0005-0000-0000-0000D6A00000}"/>
    <cellStyle name="Normal 74 4 2 2 3 5" xfId="21140" xr:uid="{00000000-0005-0000-0000-0000D7A00000}"/>
    <cellStyle name="Normal 74 4 2 2 4" xfId="12730" xr:uid="{00000000-0005-0000-0000-0000D8A00000}"/>
    <cellStyle name="Normal 74 4 2 2 4 2" xfId="43061" xr:uid="{00000000-0005-0000-0000-0000D9A00000}"/>
    <cellStyle name="Normal 74 4 2 2 4 3" xfId="27828" xr:uid="{00000000-0005-0000-0000-0000DAA00000}"/>
    <cellStyle name="Normal 74 4 2 2 5" xfId="7709" xr:uid="{00000000-0005-0000-0000-0000DBA00000}"/>
    <cellStyle name="Normal 74 4 2 2 5 2" xfId="38044" xr:uid="{00000000-0005-0000-0000-0000DCA00000}"/>
    <cellStyle name="Normal 74 4 2 2 5 3" xfId="22811" xr:uid="{00000000-0005-0000-0000-0000DDA00000}"/>
    <cellStyle name="Normal 74 4 2 2 6" xfId="33032" xr:uid="{00000000-0005-0000-0000-0000DEA00000}"/>
    <cellStyle name="Normal 74 4 2 2 7" xfId="17798" xr:uid="{00000000-0005-0000-0000-0000DFA00000}"/>
    <cellStyle name="Normal 74 4 2 3" xfId="3491" xr:uid="{00000000-0005-0000-0000-0000E0A00000}"/>
    <cellStyle name="Normal 74 4 2 3 2" xfId="13565" xr:uid="{00000000-0005-0000-0000-0000E1A00000}"/>
    <cellStyle name="Normal 74 4 2 3 2 2" xfId="43896" xr:uid="{00000000-0005-0000-0000-0000E2A00000}"/>
    <cellStyle name="Normal 74 4 2 3 2 3" xfId="28663" xr:uid="{00000000-0005-0000-0000-0000E3A00000}"/>
    <cellStyle name="Normal 74 4 2 3 3" xfId="8545" xr:uid="{00000000-0005-0000-0000-0000E4A00000}"/>
    <cellStyle name="Normal 74 4 2 3 3 2" xfId="38879" xr:uid="{00000000-0005-0000-0000-0000E5A00000}"/>
    <cellStyle name="Normal 74 4 2 3 3 3" xfId="23646" xr:uid="{00000000-0005-0000-0000-0000E6A00000}"/>
    <cellStyle name="Normal 74 4 2 3 4" xfId="33866" xr:uid="{00000000-0005-0000-0000-0000E7A00000}"/>
    <cellStyle name="Normal 74 4 2 3 5" xfId="18633" xr:uid="{00000000-0005-0000-0000-0000E8A00000}"/>
    <cellStyle name="Normal 74 4 2 4" xfId="5184" xr:uid="{00000000-0005-0000-0000-0000E9A00000}"/>
    <cellStyle name="Normal 74 4 2 4 2" xfId="15236" xr:uid="{00000000-0005-0000-0000-0000EAA00000}"/>
    <cellStyle name="Normal 74 4 2 4 2 2" xfId="45567" xr:uid="{00000000-0005-0000-0000-0000EBA00000}"/>
    <cellStyle name="Normal 74 4 2 4 2 3" xfId="30334" xr:uid="{00000000-0005-0000-0000-0000ECA00000}"/>
    <cellStyle name="Normal 74 4 2 4 3" xfId="10216" xr:uid="{00000000-0005-0000-0000-0000EDA00000}"/>
    <cellStyle name="Normal 74 4 2 4 3 2" xfId="40550" xr:uid="{00000000-0005-0000-0000-0000EEA00000}"/>
    <cellStyle name="Normal 74 4 2 4 3 3" xfId="25317" xr:uid="{00000000-0005-0000-0000-0000EFA00000}"/>
    <cellStyle name="Normal 74 4 2 4 4" xfId="35537" xr:uid="{00000000-0005-0000-0000-0000F0A00000}"/>
    <cellStyle name="Normal 74 4 2 4 5" xfId="20304" xr:uid="{00000000-0005-0000-0000-0000F1A00000}"/>
    <cellStyle name="Normal 74 4 2 5" xfId="11894" xr:uid="{00000000-0005-0000-0000-0000F2A00000}"/>
    <cellStyle name="Normal 74 4 2 5 2" xfId="42225" xr:uid="{00000000-0005-0000-0000-0000F3A00000}"/>
    <cellStyle name="Normal 74 4 2 5 3" xfId="26992" xr:uid="{00000000-0005-0000-0000-0000F4A00000}"/>
    <cellStyle name="Normal 74 4 2 6" xfId="6873" xr:uid="{00000000-0005-0000-0000-0000F5A00000}"/>
    <cellStyle name="Normal 74 4 2 6 2" xfId="37208" xr:uid="{00000000-0005-0000-0000-0000F6A00000}"/>
    <cellStyle name="Normal 74 4 2 6 3" xfId="21975" xr:uid="{00000000-0005-0000-0000-0000F7A00000}"/>
    <cellStyle name="Normal 74 4 2 7" xfId="32196" xr:uid="{00000000-0005-0000-0000-0000F8A00000}"/>
    <cellStyle name="Normal 74 4 2 8" xfId="16962" xr:uid="{00000000-0005-0000-0000-0000F9A00000}"/>
    <cellStyle name="Normal 74 4 3" xfId="2220" xr:uid="{00000000-0005-0000-0000-0000FAA00000}"/>
    <cellStyle name="Normal 74 4 3 2" xfId="3910" xr:uid="{00000000-0005-0000-0000-0000FBA00000}"/>
    <cellStyle name="Normal 74 4 3 2 2" xfId="13983" xr:uid="{00000000-0005-0000-0000-0000FCA00000}"/>
    <cellStyle name="Normal 74 4 3 2 2 2" xfId="44314" xr:uid="{00000000-0005-0000-0000-0000FDA00000}"/>
    <cellStyle name="Normal 74 4 3 2 2 3" xfId="29081" xr:uid="{00000000-0005-0000-0000-0000FEA00000}"/>
    <cellStyle name="Normal 74 4 3 2 3" xfId="8963" xr:uid="{00000000-0005-0000-0000-0000FFA00000}"/>
    <cellStyle name="Normal 74 4 3 2 3 2" xfId="39297" xr:uid="{00000000-0005-0000-0000-000000A10000}"/>
    <cellStyle name="Normal 74 4 3 2 3 3" xfId="24064" xr:uid="{00000000-0005-0000-0000-000001A10000}"/>
    <cellStyle name="Normal 74 4 3 2 4" xfId="34284" xr:uid="{00000000-0005-0000-0000-000002A10000}"/>
    <cellStyle name="Normal 74 4 3 2 5" xfId="19051" xr:uid="{00000000-0005-0000-0000-000003A10000}"/>
    <cellStyle name="Normal 74 4 3 3" xfId="5602" xr:uid="{00000000-0005-0000-0000-000004A10000}"/>
    <cellStyle name="Normal 74 4 3 3 2" xfId="15654" xr:uid="{00000000-0005-0000-0000-000005A10000}"/>
    <cellStyle name="Normal 74 4 3 3 2 2" xfId="45985" xr:uid="{00000000-0005-0000-0000-000006A10000}"/>
    <cellStyle name="Normal 74 4 3 3 2 3" xfId="30752" xr:uid="{00000000-0005-0000-0000-000007A10000}"/>
    <cellStyle name="Normal 74 4 3 3 3" xfId="10634" xr:uid="{00000000-0005-0000-0000-000008A10000}"/>
    <cellStyle name="Normal 74 4 3 3 3 2" xfId="40968" xr:uid="{00000000-0005-0000-0000-000009A10000}"/>
    <cellStyle name="Normal 74 4 3 3 3 3" xfId="25735" xr:uid="{00000000-0005-0000-0000-00000AA10000}"/>
    <cellStyle name="Normal 74 4 3 3 4" xfId="35955" xr:uid="{00000000-0005-0000-0000-00000BA10000}"/>
    <cellStyle name="Normal 74 4 3 3 5" xfId="20722" xr:uid="{00000000-0005-0000-0000-00000CA10000}"/>
    <cellStyle name="Normal 74 4 3 4" xfId="12312" xr:uid="{00000000-0005-0000-0000-00000DA10000}"/>
    <cellStyle name="Normal 74 4 3 4 2" xfId="42643" xr:uid="{00000000-0005-0000-0000-00000EA10000}"/>
    <cellStyle name="Normal 74 4 3 4 3" xfId="27410" xr:uid="{00000000-0005-0000-0000-00000FA10000}"/>
    <cellStyle name="Normal 74 4 3 5" xfId="7291" xr:uid="{00000000-0005-0000-0000-000010A10000}"/>
    <cellStyle name="Normal 74 4 3 5 2" xfId="37626" xr:uid="{00000000-0005-0000-0000-000011A10000}"/>
    <cellStyle name="Normal 74 4 3 5 3" xfId="22393" xr:uid="{00000000-0005-0000-0000-000012A10000}"/>
    <cellStyle name="Normal 74 4 3 6" xfId="32614" xr:uid="{00000000-0005-0000-0000-000013A10000}"/>
    <cellStyle name="Normal 74 4 3 7" xfId="17380" xr:uid="{00000000-0005-0000-0000-000014A10000}"/>
    <cellStyle name="Normal 74 4 4" xfId="3073" xr:uid="{00000000-0005-0000-0000-000015A10000}"/>
    <cellStyle name="Normal 74 4 4 2" xfId="13147" xr:uid="{00000000-0005-0000-0000-000016A10000}"/>
    <cellStyle name="Normal 74 4 4 2 2" xfId="43478" xr:uid="{00000000-0005-0000-0000-000017A10000}"/>
    <cellStyle name="Normal 74 4 4 2 3" xfId="28245" xr:uid="{00000000-0005-0000-0000-000018A10000}"/>
    <cellStyle name="Normal 74 4 4 3" xfId="8127" xr:uid="{00000000-0005-0000-0000-000019A10000}"/>
    <cellStyle name="Normal 74 4 4 3 2" xfId="38461" xr:uid="{00000000-0005-0000-0000-00001AA10000}"/>
    <cellStyle name="Normal 74 4 4 3 3" xfId="23228" xr:uid="{00000000-0005-0000-0000-00001BA10000}"/>
    <cellStyle name="Normal 74 4 4 4" xfId="33448" xr:uid="{00000000-0005-0000-0000-00001CA10000}"/>
    <cellStyle name="Normal 74 4 4 5" xfId="18215" xr:uid="{00000000-0005-0000-0000-00001DA10000}"/>
    <cellStyle name="Normal 74 4 5" xfId="4766" xr:uid="{00000000-0005-0000-0000-00001EA10000}"/>
    <cellStyle name="Normal 74 4 5 2" xfId="14818" xr:uid="{00000000-0005-0000-0000-00001FA10000}"/>
    <cellStyle name="Normal 74 4 5 2 2" xfId="45149" xr:uid="{00000000-0005-0000-0000-000020A10000}"/>
    <cellStyle name="Normal 74 4 5 2 3" xfId="29916" xr:uid="{00000000-0005-0000-0000-000021A10000}"/>
    <cellStyle name="Normal 74 4 5 3" xfId="9798" xr:uid="{00000000-0005-0000-0000-000022A10000}"/>
    <cellStyle name="Normal 74 4 5 3 2" xfId="40132" xr:uid="{00000000-0005-0000-0000-000023A10000}"/>
    <cellStyle name="Normal 74 4 5 3 3" xfId="24899" xr:uid="{00000000-0005-0000-0000-000024A10000}"/>
    <cellStyle name="Normal 74 4 5 4" xfId="35119" xr:uid="{00000000-0005-0000-0000-000025A10000}"/>
    <cellStyle name="Normal 74 4 5 5" xfId="19886" xr:uid="{00000000-0005-0000-0000-000026A10000}"/>
    <cellStyle name="Normal 74 4 6" xfId="11476" xr:uid="{00000000-0005-0000-0000-000027A10000}"/>
    <cellStyle name="Normal 74 4 6 2" xfId="41807" xr:uid="{00000000-0005-0000-0000-000028A10000}"/>
    <cellStyle name="Normal 74 4 6 3" xfId="26574" xr:uid="{00000000-0005-0000-0000-000029A10000}"/>
    <cellStyle name="Normal 74 4 7" xfId="6455" xr:uid="{00000000-0005-0000-0000-00002AA10000}"/>
    <cellStyle name="Normal 74 4 7 2" xfId="36790" xr:uid="{00000000-0005-0000-0000-00002BA10000}"/>
    <cellStyle name="Normal 74 4 7 3" xfId="21557" xr:uid="{00000000-0005-0000-0000-00002CA10000}"/>
    <cellStyle name="Normal 74 4 8" xfId="31778" xr:uid="{00000000-0005-0000-0000-00002DA10000}"/>
    <cellStyle name="Normal 74 4 9" xfId="16544" xr:uid="{00000000-0005-0000-0000-00002EA10000}"/>
    <cellStyle name="Normal 74 5" xfId="1589" xr:uid="{00000000-0005-0000-0000-00002FA10000}"/>
    <cellStyle name="Normal 74 5 2" xfId="2430" xr:uid="{00000000-0005-0000-0000-000030A10000}"/>
    <cellStyle name="Normal 74 5 2 2" xfId="4120" xr:uid="{00000000-0005-0000-0000-000031A10000}"/>
    <cellStyle name="Normal 74 5 2 2 2" xfId="14193" xr:uid="{00000000-0005-0000-0000-000032A10000}"/>
    <cellStyle name="Normal 74 5 2 2 2 2" xfId="44524" xr:uid="{00000000-0005-0000-0000-000033A10000}"/>
    <cellStyle name="Normal 74 5 2 2 2 3" xfId="29291" xr:uid="{00000000-0005-0000-0000-000034A10000}"/>
    <cellStyle name="Normal 74 5 2 2 3" xfId="9173" xr:uid="{00000000-0005-0000-0000-000035A10000}"/>
    <cellStyle name="Normal 74 5 2 2 3 2" xfId="39507" xr:uid="{00000000-0005-0000-0000-000036A10000}"/>
    <cellStyle name="Normal 74 5 2 2 3 3" xfId="24274" xr:uid="{00000000-0005-0000-0000-000037A10000}"/>
    <cellStyle name="Normal 74 5 2 2 4" xfId="34494" xr:uid="{00000000-0005-0000-0000-000038A10000}"/>
    <cellStyle name="Normal 74 5 2 2 5" xfId="19261" xr:uid="{00000000-0005-0000-0000-000039A10000}"/>
    <cellStyle name="Normal 74 5 2 3" xfId="5812" xr:uid="{00000000-0005-0000-0000-00003AA10000}"/>
    <cellStyle name="Normal 74 5 2 3 2" xfId="15864" xr:uid="{00000000-0005-0000-0000-00003BA10000}"/>
    <cellStyle name="Normal 74 5 2 3 2 2" xfId="46195" xr:uid="{00000000-0005-0000-0000-00003CA10000}"/>
    <cellStyle name="Normal 74 5 2 3 2 3" xfId="30962" xr:uid="{00000000-0005-0000-0000-00003DA10000}"/>
    <cellStyle name="Normal 74 5 2 3 3" xfId="10844" xr:uid="{00000000-0005-0000-0000-00003EA10000}"/>
    <cellStyle name="Normal 74 5 2 3 3 2" xfId="41178" xr:uid="{00000000-0005-0000-0000-00003FA10000}"/>
    <cellStyle name="Normal 74 5 2 3 3 3" xfId="25945" xr:uid="{00000000-0005-0000-0000-000040A10000}"/>
    <cellStyle name="Normal 74 5 2 3 4" xfId="36165" xr:uid="{00000000-0005-0000-0000-000041A10000}"/>
    <cellStyle name="Normal 74 5 2 3 5" xfId="20932" xr:uid="{00000000-0005-0000-0000-000042A10000}"/>
    <cellStyle name="Normal 74 5 2 4" xfId="12522" xr:uid="{00000000-0005-0000-0000-000043A10000}"/>
    <cellStyle name="Normal 74 5 2 4 2" xfId="42853" xr:uid="{00000000-0005-0000-0000-000044A10000}"/>
    <cellStyle name="Normal 74 5 2 4 3" xfId="27620" xr:uid="{00000000-0005-0000-0000-000045A10000}"/>
    <cellStyle name="Normal 74 5 2 5" xfId="7501" xr:uid="{00000000-0005-0000-0000-000046A10000}"/>
    <cellStyle name="Normal 74 5 2 5 2" xfId="37836" xr:uid="{00000000-0005-0000-0000-000047A10000}"/>
    <cellStyle name="Normal 74 5 2 5 3" xfId="22603" xr:uid="{00000000-0005-0000-0000-000048A10000}"/>
    <cellStyle name="Normal 74 5 2 6" xfId="32824" xr:uid="{00000000-0005-0000-0000-000049A10000}"/>
    <cellStyle name="Normal 74 5 2 7" xfId="17590" xr:uid="{00000000-0005-0000-0000-00004AA10000}"/>
    <cellStyle name="Normal 74 5 3" xfId="3283" xr:uid="{00000000-0005-0000-0000-00004BA10000}"/>
    <cellStyle name="Normal 74 5 3 2" xfId="13357" xr:uid="{00000000-0005-0000-0000-00004CA10000}"/>
    <cellStyle name="Normal 74 5 3 2 2" xfId="43688" xr:uid="{00000000-0005-0000-0000-00004DA10000}"/>
    <cellStyle name="Normal 74 5 3 2 3" xfId="28455" xr:uid="{00000000-0005-0000-0000-00004EA10000}"/>
    <cellStyle name="Normal 74 5 3 3" xfId="8337" xr:uid="{00000000-0005-0000-0000-00004FA10000}"/>
    <cellStyle name="Normal 74 5 3 3 2" xfId="38671" xr:uid="{00000000-0005-0000-0000-000050A10000}"/>
    <cellStyle name="Normal 74 5 3 3 3" xfId="23438" xr:uid="{00000000-0005-0000-0000-000051A10000}"/>
    <cellStyle name="Normal 74 5 3 4" xfId="33658" xr:uid="{00000000-0005-0000-0000-000052A10000}"/>
    <cellStyle name="Normal 74 5 3 5" xfId="18425" xr:uid="{00000000-0005-0000-0000-000053A10000}"/>
    <cellStyle name="Normal 74 5 4" xfId="4976" xr:uid="{00000000-0005-0000-0000-000054A10000}"/>
    <cellStyle name="Normal 74 5 4 2" xfId="15028" xr:uid="{00000000-0005-0000-0000-000055A10000}"/>
    <cellStyle name="Normal 74 5 4 2 2" xfId="45359" xr:uid="{00000000-0005-0000-0000-000056A10000}"/>
    <cellStyle name="Normal 74 5 4 2 3" xfId="30126" xr:uid="{00000000-0005-0000-0000-000057A10000}"/>
    <cellStyle name="Normal 74 5 4 3" xfId="10008" xr:uid="{00000000-0005-0000-0000-000058A10000}"/>
    <cellStyle name="Normal 74 5 4 3 2" xfId="40342" xr:uid="{00000000-0005-0000-0000-000059A10000}"/>
    <cellStyle name="Normal 74 5 4 3 3" xfId="25109" xr:uid="{00000000-0005-0000-0000-00005AA10000}"/>
    <cellStyle name="Normal 74 5 4 4" xfId="35329" xr:uid="{00000000-0005-0000-0000-00005BA10000}"/>
    <cellStyle name="Normal 74 5 4 5" xfId="20096" xr:uid="{00000000-0005-0000-0000-00005CA10000}"/>
    <cellStyle name="Normal 74 5 5" xfId="11686" xr:uid="{00000000-0005-0000-0000-00005DA10000}"/>
    <cellStyle name="Normal 74 5 5 2" xfId="42017" xr:uid="{00000000-0005-0000-0000-00005EA10000}"/>
    <cellStyle name="Normal 74 5 5 3" xfId="26784" xr:uid="{00000000-0005-0000-0000-00005FA10000}"/>
    <cellStyle name="Normal 74 5 6" xfId="6665" xr:uid="{00000000-0005-0000-0000-000060A10000}"/>
    <cellStyle name="Normal 74 5 6 2" xfId="37000" xr:uid="{00000000-0005-0000-0000-000061A10000}"/>
    <cellStyle name="Normal 74 5 6 3" xfId="21767" xr:uid="{00000000-0005-0000-0000-000062A10000}"/>
    <cellStyle name="Normal 74 5 7" xfId="31988" xr:uid="{00000000-0005-0000-0000-000063A10000}"/>
    <cellStyle name="Normal 74 5 8" xfId="16754" xr:uid="{00000000-0005-0000-0000-000064A10000}"/>
    <cellStyle name="Normal 74 6" xfId="2010" xr:uid="{00000000-0005-0000-0000-000065A10000}"/>
    <cellStyle name="Normal 74 6 2" xfId="3702" xr:uid="{00000000-0005-0000-0000-000066A10000}"/>
    <cellStyle name="Normal 74 6 2 2" xfId="13775" xr:uid="{00000000-0005-0000-0000-000067A10000}"/>
    <cellStyle name="Normal 74 6 2 2 2" xfId="44106" xr:uid="{00000000-0005-0000-0000-000068A10000}"/>
    <cellStyle name="Normal 74 6 2 2 3" xfId="28873" xr:uid="{00000000-0005-0000-0000-000069A10000}"/>
    <cellStyle name="Normal 74 6 2 3" xfId="8755" xr:uid="{00000000-0005-0000-0000-00006AA10000}"/>
    <cellStyle name="Normal 74 6 2 3 2" xfId="39089" xr:uid="{00000000-0005-0000-0000-00006BA10000}"/>
    <cellStyle name="Normal 74 6 2 3 3" xfId="23856" xr:uid="{00000000-0005-0000-0000-00006CA10000}"/>
    <cellStyle name="Normal 74 6 2 4" xfId="34076" xr:uid="{00000000-0005-0000-0000-00006DA10000}"/>
    <cellStyle name="Normal 74 6 2 5" xfId="18843" xr:uid="{00000000-0005-0000-0000-00006EA10000}"/>
    <cellStyle name="Normal 74 6 3" xfId="5394" xr:uid="{00000000-0005-0000-0000-00006FA10000}"/>
    <cellStyle name="Normal 74 6 3 2" xfId="15446" xr:uid="{00000000-0005-0000-0000-000070A10000}"/>
    <cellStyle name="Normal 74 6 3 2 2" xfId="45777" xr:uid="{00000000-0005-0000-0000-000071A10000}"/>
    <cellStyle name="Normal 74 6 3 2 3" xfId="30544" xr:uid="{00000000-0005-0000-0000-000072A10000}"/>
    <cellStyle name="Normal 74 6 3 3" xfId="10426" xr:uid="{00000000-0005-0000-0000-000073A10000}"/>
    <cellStyle name="Normal 74 6 3 3 2" xfId="40760" xr:uid="{00000000-0005-0000-0000-000074A10000}"/>
    <cellStyle name="Normal 74 6 3 3 3" xfId="25527" xr:uid="{00000000-0005-0000-0000-000075A10000}"/>
    <cellStyle name="Normal 74 6 3 4" xfId="35747" xr:uid="{00000000-0005-0000-0000-000076A10000}"/>
    <cellStyle name="Normal 74 6 3 5" xfId="20514" xr:uid="{00000000-0005-0000-0000-000077A10000}"/>
    <cellStyle name="Normal 74 6 4" xfId="12104" xr:uid="{00000000-0005-0000-0000-000078A10000}"/>
    <cellStyle name="Normal 74 6 4 2" xfId="42435" xr:uid="{00000000-0005-0000-0000-000079A10000}"/>
    <cellStyle name="Normal 74 6 4 3" xfId="27202" xr:uid="{00000000-0005-0000-0000-00007AA10000}"/>
    <cellStyle name="Normal 74 6 5" xfId="7083" xr:uid="{00000000-0005-0000-0000-00007BA10000}"/>
    <cellStyle name="Normal 74 6 5 2" xfId="37418" xr:uid="{00000000-0005-0000-0000-00007CA10000}"/>
    <cellStyle name="Normal 74 6 5 3" xfId="22185" xr:uid="{00000000-0005-0000-0000-00007DA10000}"/>
    <cellStyle name="Normal 74 6 6" xfId="32406" xr:uid="{00000000-0005-0000-0000-00007EA10000}"/>
    <cellStyle name="Normal 74 6 7" xfId="17172" xr:uid="{00000000-0005-0000-0000-00007FA10000}"/>
    <cellStyle name="Normal 74 7" xfId="2862" xr:uid="{00000000-0005-0000-0000-000080A10000}"/>
    <cellStyle name="Normal 74 7 2" xfId="12939" xr:uid="{00000000-0005-0000-0000-000081A10000}"/>
    <cellStyle name="Normal 74 7 2 2" xfId="43270" xr:uid="{00000000-0005-0000-0000-000082A10000}"/>
    <cellStyle name="Normal 74 7 2 3" xfId="28037" xr:uid="{00000000-0005-0000-0000-000083A10000}"/>
    <cellStyle name="Normal 74 7 3" xfId="7919" xr:uid="{00000000-0005-0000-0000-000084A10000}"/>
    <cellStyle name="Normal 74 7 3 2" xfId="38253" xr:uid="{00000000-0005-0000-0000-000085A10000}"/>
    <cellStyle name="Normal 74 7 3 3" xfId="23020" xr:uid="{00000000-0005-0000-0000-000086A10000}"/>
    <cellStyle name="Normal 74 7 4" xfId="33240" xr:uid="{00000000-0005-0000-0000-000087A10000}"/>
    <cellStyle name="Normal 74 7 5" xfId="18007" xr:uid="{00000000-0005-0000-0000-000088A10000}"/>
    <cellStyle name="Normal 74 8" xfId="4556" xr:uid="{00000000-0005-0000-0000-000089A10000}"/>
    <cellStyle name="Normal 74 8 2" xfId="14610" xr:uid="{00000000-0005-0000-0000-00008AA10000}"/>
    <cellStyle name="Normal 74 8 2 2" xfId="44941" xr:uid="{00000000-0005-0000-0000-00008BA10000}"/>
    <cellStyle name="Normal 74 8 2 3" xfId="29708" xr:uid="{00000000-0005-0000-0000-00008CA10000}"/>
    <cellStyle name="Normal 74 8 3" xfId="9590" xr:uid="{00000000-0005-0000-0000-00008DA10000}"/>
    <cellStyle name="Normal 74 8 3 2" xfId="39924" xr:uid="{00000000-0005-0000-0000-00008EA10000}"/>
    <cellStyle name="Normal 74 8 3 3" xfId="24691" xr:uid="{00000000-0005-0000-0000-00008FA10000}"/>
    <cellStyle name="Normal 74 8 4" xfId="34911" xr:uid="{00000000-0005-0000-0000-000090A10000}"/>
    <cellStyle name="Normal 74 8 5" xfId="19678" xr:uid="{00000000-0005-0000-0000-000091A10000}"/>
    <cellStyle name="Normal 74 9" xfId="11266" xr:uid="{00000000-0005-0000-0000-000092A10000}"/>
    <cellStyle name="Normal 74 9 2" xfId="41599" xr:uid="{00000000-0005-0000-0000-000093A10000}"/>
    <cellStyle name="Normal 74 9 3" xfId="26366" xr:uid="{00000000-0005-0000-0000-000094A10000}"/>
    <cellStyle name="Normal 75" xfId="911" xr:uid="{00000000-0005-0000-0000-000095A10000}"/>
    <cellStyle name="Normal 75 2" xfId="47435" xr:uid="{00000000-0005-0000-0000-000096A10000}"/>
    <cellStyle name="Normal 76" xfId="912" xr:uid="{00000000-0005-0000-0000-000097A10000}"/>
    <cellStyle name="Normal 76 10" xfId="6246" xr:uid="{00000000-0005-0000-0000-000098A10000}"/>
    <cellStyle name="Normal 76 10 2" xfId="36583" xr:uid="{00000000-0005-0000-0000-000099A10000}"/>
    <cellStyle name="Normal 76 10 3" xfId="21350" xr:uid="{00000000-0005-0000-0000-00009AA10000}"/>
    <cellStyle name="Normal 76 11" xfId="31574" xr:uid="{00000000-0005-0000-0000-00009BA10000}"/>
    <cellStyle name="Normal 76 12" xfId="16335" xr:uid="{00000000-0005-0000-0000-00009CA10000}"/>
    <cellStyle name="Normal 76 13" xfId="47436" xr:uid="{00000000-0005-0000-0000-00009DA10000}"/>
    <cellStyle name="Normal 76 2" xfId="1210" xr:uid="{00000000-0005-0000-0000-00009EA10000}"/>
    <cellStyle name="Normal 76 2 10" xfId="31625" xr:uid="{00000000-0005-0000-0000-00009FA10000}"/>
    <cellStyle name="Normal 76 2 11" xfId="16389" xr:uid="{00000000-0005-0000-0000-0000A0A10000}"/>
    <cellStyle name="Normal 76 2 2" xfId="1318" xr:uid="{00000000-0005-0000-0000-0000A1A10000}"/>
    <cellStyle name="Normal 76 2 2 10" xfId="16493" xr:uid="{00000000-0005-0000-0000-0000A2A10000}"/>
    <cellStyle name="Normal 76 2 2 2" xfId="1535" xr:uid="{00000000-0005-0000-0000-0000A3A10000}"/>
    <cellStyle name="Normal 76 2 2 2 2" xfId="1956" xr:uid="{00000000-0005-0000-0000-0000A4A10000}"/>
    <cellStyle name="Normal 76 2 2 2 2 2" xfId="2795" xr:uid="{00000000-0005-0000-0000-0000A5A10000}"/>
    <cellStyle name="Normal 76 2 2 2 2 2 2" xfId="4485" xr:uid="{00000000-0005-0000-0000-0000A6A10000}"/>
    <cellStyle name="Normal 76 2 2 2 2 2 2 2" xfId="14558" xr:uid="{00000000-0005-0000-0000-0000A7A10000}"/>
    <cellStyle name="Normal 76 2 2 2 2 2 2 2 2" xfId="44889" xr:uid="{00000000-0005-0000-0000-0000A8A10000}"/>
    <cellStyle name="Normal 76 2 2 2 2 2 2 2 3" xfId="29656" xr:uid="{00000000-0005-0000-0000-0000A9A10000}"/>
    <cellStyle name="Normal 76 2 2 2 2 2 2 3" xfId="9538" xr:uid="{00000000-0005-0000-0000-0000AAA10000}"/>
    <cellStyle name="Normal 76 2 2 2 2 2 2 3 2" xfId="39872" xr:uid="{00000000-0005-0000-0000-0000ABA10000}"/>
    <cellStyle name="Normal 76 2 2 2 2 2 2 3 3" xfId="24639" xr:uid="{00000000-0005-0000-0000-0000ACA10000}"/>
    <cellStyle name="Normal 76 2 2 2 2 2 2 4" xfId="34859" xr:uid="{00000000-0005-0000-0000-0000ADA10000}"/>
    <cellStyle name="Normal 76 2 2 2 2 2 2 5" xfId="19626" xr:uid="{00000000-0005-0000-0000-0000AEA10000}"/>
    <cellStyle name="Normal 76 2 2 2 2 2 3" xfId="6177" xr:uid="{00000000-0005-0000-0000-0000AFA10000}"/>
    <cellStyle name="Normal 76 2 2 2 2 2 3 2" xfId="16229" xr:uid="{00000000-0005-0000-0000-0000B0A10000}"/>
    <cellStyle name="Normal 76 2 2 2 2 2 3 2 2" xfId="46560" xr:uid="{00000000-0005-0000-0000-0000B1A10000}"/>
    <cellStyle name="Normal 76 2 2 2 2 2 3 2 3" xfId="31327" xr:uid="{00000000-0005-0000-0000-0000B2A10000}"/>
    <cellStyle name="Normal 76 2 2 2 2 2 3 3" xfId="11209" xr:uid="{00000000-0005-0000-0000-0000B3A10000}"/>
    <cellStyle name="Normal 76 2 2 2 2 2 3 3 2" xfId="41543" xr:uid="{00000000-0005-0000-0000-0000B4A10000}"/>
    <cellStyle name="Normal 76 2 2 2 2 2 3 3 3" xfId="26310" xr:uid="{00000000-0005-0000-0000-0000B5A10000}"/>
    <cellStyle name="Normal 76 2 2 2 2 2 3 4" xfId="36530" xr:uid="{00000000-0005-0000-0000-0000B6A10000}"/>
    <cellStyle name="Normal 76 2 2 2 2 2 3 5" xfId="21297" xr:uid="{00000000-0005-0000-0000-0000B7A10000}"/>
    <cellStyle name="Normal 76 2 2 2 2 2 4" xfId="12887" xr:uid="{00000000-0005-0000-0000-0000B8A10000}"/>
    <cellStyle name="Normal 76 2 2 2 2 2 4 2" xfId="43218" xr:uid="{00000000-0005-0000-0000-0000B9A10000}"/>
    <cellStyle name="Normal 76 2 2 2 2 2 4 3" xfId="27985" xr:uid="{00000000-0005-0000-0000-0000BAA10000}"/>
    <cellStyle name="Normal 76 2 2 2 2 2 5" xfId="7866" xr:uid="{00000000-0005-0000-0000-0000BBA10000}"/>
    <cellStyle name="Normal 76 2 2 2 2 2 5 2" xfId="38201" xr:uid="{00000000-0005-0000-0000-0000BCA10000}"/>
    <cellStyle name="Normal 76 2 2 2 2 2 5 3" xfId="22968" xr:uid="{00000000-0005-0000-0000-0000BDA10000}"/>
    <cellStyle name="Normal 76 2 2 2 2 2 6" xfId="33189" xr:uid="{00000000-0005-0000-0000-0000BEA10000}"/>
    <cellStyle name="Normal 76 2 2 2 2 2 7" xfId="17955" xr:uid="{00000000-0005-0000-0000-0000BFA10000}"/>
    <cellStyle name="Normal 76 2 2 2 2 3" xfId="3648" xr:uid="{00000000-0005-0000-0000-0000C0A10000}"/>
    <cellStyle name="Normal 76 2 2 2 2 3 2" xfId="13722" xr:uid="{00000000-0005-0000-0000-0000C1A10000}"/>
    <cellStyle name="Normal 76 2 2 2 2 3 2 2" xfId="44053" xr:uid="{00000000-0005-0000-0000-0000C2A10000}"/>
    <cellStyle name="Normal 76 2 2 2 2 3 2 3" xfId="28820" xr:uid="{00000000-0005-0000-0000-0000C3A10000}"/>
    <cellStyle name="Normal 76 2 2 2 2 3 3" xfId="8702" xr:uid="{00000000-0005-0000-0000-0000C4A10000}"/>
    <cellStyle name="Normal 76 2 2 2 2 3 3 2" xfId="39036" xr:uid="{00000000-0005-0000-0000-0000C5A10000}"/>
    <cellStyle name="Normal 76 2 2 2 2 3 3 3" xfId="23803" xr:uid="{00000000-0005-0000-0000-0000C6A10000}"/>
    <cellStyle name="Normal 76 2 2 2 2 3 4" xfId="34023" xr:uid="{00000000-0005-0000-0000-0000C7A10000}"/>
    <cellStyle name="Normal 76 2 2 2 2 3 5" xfId="18790" xr:uid="{00000000-0005-0000-0000-0000C8A10000}"/>
    <cellStyle name="Normal 76 2 2 2 2 4" xfId="5341" xr:uid="{00000000-0005-0000-0000-0000C9A10000}"/>
    <cellStyle name="Normal 76 2 2 2 2 4 2" xfId="15393" xr:uid="{00000000-0005-0000-0000-0000CAA10000}"/>
    <cellStyle name="Normal 76 2 2 2 2 4 2 2" xfId="45724" xr:uid="{00000000-0005-0000-0000-0000CBA10000}"/>
    <cellStyle name="Normal 76 2 2 2 2 4 2 3" xfId="30491" xr:uid="{00000000-0005-0000-0000-0000CCA10000}"/>
    <cellStyle name="Normal 76 2 2 2 2 4 3" xfId="10373" xr:uid="{00000000-0005-0000-0000-0000CDA10000}"/>
    <cellStyle name="Normal 76 2 2 2 2 4 3 2" xfId="40707" xr:uid="{00000000-0005-0000-0000-0000CEA10000}"/>
    <cellStyle name="Normal 76 2 2 2 2 4 3 3" xfId="25474" xr:uid="{00000000-0005-0000-0000-0000CFA10000}"/>
    <cellStyle name="Normal 76 2 2 2 2 4 4" xfId="35694" xr:uid="{00000000-0005-0000-0000-0000D0A10000}"/>
    <cellStyle name="Normal 76 2 2 2 2 4 5" xfId="20461" xr:uid="{00000000-0005-0000-0000-0000D1A10000}"/>
    <cellStyle name="Normal 76 2 2 2 2 5" xfId="12051" xr:uid="{00000000-0005-0000-0000-0000D2A10000}"/>
    <cellStyle name="Normal 76 2 2 2 2 5 2" xfId="42382" xr:uid="{00000000-0005-0000-0000-0000D3A10000}"/>
    <cellStyle name="Normal 76 2 2 2 2 5 3" xfId="27149" xr:uid="{00000000-0005-0000-0000-0000D4A10000}"/>
    <cellStyle name="Normal 76 2 2 2 2 6" xfId="7030" xr:uid="{00000000-0005-0000-0000-0000D5A10000}"/>
    <cellStyle name="Normal 76 2 2 2 2 6 2" xfId="37365" xr:uid="{00000000-0005-0000-0000-0000D6A10000}"/>
    <cellStyle name="Normal 76 2 2 2 2 6 3" xfId="22132" xr:uid="{00000000-0005-0000-0000-0000D7A10000}"/>
    <cellStyle name="Normal 76 2 2 2 2 7" xfId="32353" xr:uid="{00000000-0005-0000-0000-0000D8A10000}"/>
    <cellStyle name="Normal 76 2 2 2 2 8" xfId="17119" xr:uid="{00000000-0005-0000-0000-0000D9A10000}"/>
    <cellStyle name="Normal 76 2 2 2 3" xfId="2377" xr:uid="{00000000-0005-0000-0000-0000DAA10000}"/>
    <cellStyle name="Normal 76 2 2 2 3 2" xfId="4067" xr:uid="{00000000-0005-0000-0000-0000DBA10000}"/>
    <cellStyle name="Normal 76 2 2 2 3 2 2" xfId="14140" xr:uid="{00000000-0005-0000-0000-0000DCA10000}"/>
    <cellStyle name="Normal 76 2 2 2 3 2 2 2" xfId="44471" xr:uid="{00000000-0005-0000-0000-0000DDA10000}"/>
    <cellStyle name="Normal 76 2 2 2 3 2 2 3" xfId="29238" xr:uid="{00000000-0005-0000-0000-0000DEA10000}"/>
    <cellStyle name="Normal 76 2 2 2 3 2 3" xfId="9120" xr:uid="{00000000-0005-0000-0000-0000DFA10000}"/>
    <cellStyle name="Normal 76 2 2 2 3 2 3 2" xfId="39454" xr:uid="{00000000-0005-0000-0000-0000E0A10000}"/>
    <cellStyle name="Normal 76 2 2 2 3 2 3 3" xfId="24221" xr:uid="{00000000-0005-0000-0000-0000E1A10000}"/>
    <cellStyle name="Normal 76 2 2 2 3 2 4" xfId="34441" xr:uid="{00000000-0005-0000-0000-0000E2A10000}"/>
    <cellStyle name="Normal 76 2 2 2 3 2 5" xfId="19208" xr:uid="{00000000-0005-0000-0000-0000E3A10000}"/>
    <cellStyle name="Normal 76 2 2 2 3 3" xfId="5759" xr:uid="{00000000-0005-0000-0000-0000E4A10000}"/>
    <cellStyle name="Normal 76 2 2 2 3 3 2" xfId="15811" xr:uid="{00000000-0005-0000-0000-0000E5A10000}"/>
    <cellStyle name="Normal 76 2 2 2 3 3 2 2" xfId="46142" xr:uid="{00000000-0005-0000-0000-0000E6A10000}"/>
    <cellStyle name="Normal 76 2 2 2 3 3 2 3" xfId="30909" xr:uid="{00000000-0005-0000-0000-0000E7A10000}"/>
    <cellStyle name="Normal 76 2 2 2 3 3 3" xfId="10791" xr:uid="{00000000-0005-0000-0000-0000E8A10000}"/>
    <cellStyle name="Normal 76 2 2 2 3 3 3 2" xfId="41125" xr:uid="{00000000-0005-0000-0000-0000E9A10000}"/>
    <cellStyle name="Normal 76 2 2 2 3 3 3 3" xfId="25892" xr:uid="{00000000-0005-0000-0000-0000EAA10000}"/>
    <cellStyle name="Normal 76 2 2 2 3 3 4" xfId="36112" xr:uid="{00000000-0005-0000-0000-0000EBA10000}"/>
    <cellStyle name="Normal 76 2 2 2 3 3 5" xfId="20879" xr:uid="{00000000-0005-0000-0000-0000ECA10000}"/>
    <cellStyle name="Normal 76 2 2 2 3 4" xfId="12469" xr:uid="{00000000-0005-0000-0000-0000EDA10000}"/>
    <cellStyle name="Normal 76 2 2 2 3 4 2" xfId="42800" xr:uid="{00000000-0005-0000-0000-0000EEA10000}"/>
    <cellStyle name="Normal 76 2 2 2 3 4 3" xfId="27567" xr:uid="{00000000-0005-0000-0000-0000EFA10000}"/>
    <cellStyle name="Normal 76 2 2 2 3 5" xfId="7448" xr:uid="{00000000-0005-0000-0000-0000F0A10000}"/>
    <cellStyle name="Normal 76 2 2 2 3 5 2" xfId="37783" xr:uid="{00000000-0005-0000-0000-0000F1A10000}"/>
    <cellStyle name="Normal 76 2 2 2 3 5 3" xfId="22550" xr:uid="{00000000-0005-0000-0000-0000F2A10000}"/>
    <cellStyle name="Normal 76 2 2 2 3 6" xfId="32771" xr:uid="{00000000-0005-0000-0000-0000F3A10000}"/>
    <cellStyle name="Normal 76 2 2 2 3 7" xfId="17537" xr:uid="{00000000-0005-0000-0000-0000F4A10000}"/>
    <cellStyle name="Normal 76 2 2 2 4" xfId="3230" xr:uid="{00000000-0005-0000-0000-0000F5A10000}"/>
    <cellStyle name="Normal 76 2 2 2 4 2" xfId="13304" xr:uid="{00000000-0005-0000-0000-0000F6A10000}"/>
    <cellStyle name="Normal 76 2 2 2 4 2 2" xfId="43635" xr:uid="{00000000-0005-0000-0000-0000F7A10000}"/>
    <cellStyle name="Normal 76 2 2 2 4 2 3" xfId="28402" xr:uid="{00000000-0005-0000-0000-0000F8A10000}"/>
    <cellStyle name="Normal 76 2 2 2 4 3" xfId="8284" xr:uid="{00000000-0005-0000-0000-0000F9A10000}"/>
    <cellStyle name="Normal 76 2 2 2 4 3 2" xfId="38618" xr:uid="{00000000-0005-0000-0000-0000FAA10000}"/>
    <cellStyle name="Normal 76 2 2 2 4 3 3" xfId="23385" xr:uid="{00000000-0005-0000-0000-0000FBA10000}"/>
    <cellStyle name="Normal 76 2 2 2 4 4" xfId="33605" xr:uid="{00000000-0005-0000-0000-0000FCA10000}"/>
    <cellStyle name="Normal 76 2 2 2 4 5" xfId="18372" xr:uid="{00000000-0005-0000-0000-0000FDA10000}"/>
    <cellStyle name="Normal 76 2 2 2 5" xfId="4923" xr:uid="{00000000-0005-0000-0000-0000FEA10000}"/>
    <cellStyle name="Normal 76 2 2 2 5 2" xfId="14975" xr:uid="{00000000-0005-0000-0000-0000FFA10000}"/>
    <cellStyle name="Normal 76 2 2 2 5 2 2" xfId="45306" xr:uid="{00000000-0005-0000-0000-000000A20000}"/>
    <cellStyle name="Normal 76 2 2 2 5 2 3" xfId="30073" xr:uid="{00000000-0005-0000-0000-000001A20000}"/>
    <cellStyle name="Normal 76 2 2 2 5 3" xfId="9955" xr:uid="{00000000-0005-0000-0000-000002A20000}"/>
    <cellStyle name="Normal 76 2 2 2 5 3 2" xfId="40289" xr:uid="{00000000-0005-0000-0000-000003A20000}"/>
    <cellStyle name="Normal 76 2 2 2 5 3 3" xfId="25056" xr:uid="{00000000-0005-0000-0000-000004A20000}"/>
    <cellStyle name="Normal 76 2 2 2 5 4" xfId="35276" xr:uid="{00000000-0005-0000-0000-000005A20000}"/>
    <cellStyle name="Normal 76 2 2 2 5 5" xfId="20043" xr:uid="{00000000-0005-0000-0000-000006A20000}"/>
    <cellStyle name="Normal 76 2 2 2 6" xfId="11633" xr:uid="{00000000-0005-0000-0000-000007A20000}"/>
    <cellStyle name="Normal 76 2 2 2 6 2" xfId="41964" xr:uid="{00000000-0005-0000-0000-000008A20000}"/>
    <cellStyle name="Normal 76 2 2 2 6 3" xfId="26731" xr:uid="{00000000-0005-0000-0000-000009A20000}"/>
    <cellStyle name="Normal 76 2 2 2 7" xfId="6612" xr:uid="{00000000-0005-0000-0000-00000AA20000}"/>
    <cellStyle name="Normal 76 2 2 2 7 2" xfId="36947" xr:uid="{00000000-0005-0000-0000-00000BA20000}"/>
    <cellStyle name="Normal 76 2 2 2 7 3" xfId="21714" xr:uid="{00000000-0005-0000-0000-00000CA20000}"/>
    <cellStyle name="Normal 76 2 2 2 8" xfId="31935" xr:uid="{00000000-0005-0000-0000-00000DA20000}"/>
    <cellStyle name="Normal 76 2 2 2 9" xfId="16701" xr:uid="{00000000-0005-0000-0000-00000EA20000}"/>
    <cellStyle name="Normal 76 2 2 3" xfId="1748" xr:uid="{00000000-0005-0000-0000-00000FA20000}"/>
    <cellStyle name="Normal 76 2 2 3 2" xfId="2587" xr:uid="{00000000-0005-0000-0000-000010A20000}"/>
    <cellStyle name="Normal 76 2 2 3 2 2" xfId="4277" xr:uid="{00000000-0005-0000-0000-000011A20000}"/>
    <cellStyle name="Normal 76 2 2 3 2 2 2" xfId="14350" xr:uid="{00000000-0005-0000-0000-000012A20000}"/>
    <cellStyle name="Normal 76 2 2 3 2 2 2 2" xfId="44681" xr:uid="{00000000-0005-0000-0000-000013A20000}"/>
    <cellStyle name="Normal 76 2 2 3 2 2 2 3" xfId="29448" xr:uid="{00000000-0005-0000-0000-000014A20000}"/>
    <cellStyle name="Normal 76 2 2 3 2 2 3" xfId="9330" xr:uid="{00000000-0005-0000-0000-000015A20000}"/>
    <cellStyle name="Normal 76 2 2 3 2 2 3 2" xfId="39664" xr:uid="{00000000-0005-0000-0000-000016A20000}"/>
    <cellStyle name="Normal 76 2 2 3 2 2 3 3" xfId="24431" xr:uid="{00000000-0005-0000-0000-000017A20000}"/>
    <cellStyle name="Normal 76 2 2 3 2 2 4" xfId="34651" xr:uid="{00000000-0005-0000-0000-000018A20000}"/>
    <cellStyle name="Normal 76 2 2 3 2 2 5" xfId="19418" xr:uid="{00000000-0005-0000-0000-000019A20000}"/>
    <cellStyle name="Normal 76 2 2 3 2 3" xfId="5969" xr:uid="{00000000-0005-0000-0000-00001AA20000}"/>
    <cellStyle name="Normal 76 2 2 3 2 3 2" xfId="16021" xr:uid="{00000000-0005-0000-0000-00001BA20000}"/>
    <cellStyle name="Normal 76 2 2 3 2 3 2 2" xfId="46352" xr:uid="{00000000-0005-0000-0000-00001CA20000}"/>
    <cellStyle name="Normal 76 2 2 3 2 3 2 3" xfId="31119" xr:uid="{00000000-0005-0000-0000-00001DA20000}"/>
    <cellStyle name="Normal 76 2 2 3 2 3 3" xfId="11001" xr:uid="{00000000-0005-0000-0000-00001EA20000}"/>
    <cellStyle name="Normal 76 2 2 3 2 3 3 2" xfId="41335" xr:uid="{00000000-0005-0000-0000-00001FA20000}"/>
    <cellStyle name="Normal 76 2 2 3 2 3 3 3" xfId="26102" xr:uid="{00000000-0005-0000-0000-000020A20000}"/>
    <cellStyle name="Normal 76 2 2 3 2 3 4" xfId="36322" xr:uid="{00000000-0005-0000-0000-000021A20000}"/>
    <cellStyle name="Normal 76 2 2 3 2 3 5" xfId="21089" xr:uid="{00000000-0005-0000-0000-000022A20000}"/>
    <cellStyle name="Normal 76 2 2 3 2 4" xfId="12679" xr:uid="{00000000-0005-0000-0000-000023A20000}"/>
    <cellStyle name="Normal 76 2 2 3 2 4 2" xfId="43010" xr:uid="{00000000-0005-0000-0000-000024A20000}"/>
    <cellStyle name="Normal 76 2 2 3 2 4 3" xfId="27777" xr:uid="{00000000-0005-0000-0000-000025A20000}"/>
    <cellStyle name="Normal 76 2 2 3 2 5" xfId="7658" xr:uid="{00000000-0005-0000-0000-000026A20000}"/>
    <cellStyle name="Normal 76 2 2 3 2 5 2" xfId="37993" xr:uid="{00000000-0005-0000-0000-000027A20000}"/>
    <cellStyle name="Normal 76 2 2 3 2 5 3" xfId="22760" xr:uid="{00000000-0005-0000-0000-000028A20000}"/>
    <cellStyle name="Normal 76 2 2 3 2 6" xfId="32981" xr:uid="{00000000-0005-0000-0000-000029A20000}"/>
    <cellStyle name="Normal 76 2 2 3 2 7" xfId="17747" xr:uid="{00000000-0005-0000-0000-00002AA20000}"/>
    <cellStyle name="Normal 76 2 2 3 3" xfId="3440" xr:uid="{00000000-0005-0000-0000-00002BA20000}"/>
    <cellStyle name="Normal 76 2 2 3 3 2" xfId="13514" xr:uid="{00000000-0005-0000-0000-00002CA20000}"/>
    <cellStyle name="Normal 76 2 2 3 3 2 2" xfId="43845" xr:uid="{00000000-0005-0000-0000-00002DA20000}"/>
    <cellStyle name="Normal 76 2 2 3 3 2 3" xfId="28612" xr:uid="{00000000-0005-0000-0000-00002EA20000}"/>
    <cellStyle name="Normal 76 2 2 3 3 3" xfId="8494" xr:uid="{00000000-0005-0000-0000-00002FA20000}"/>
    <cellStyle name="Normal 76 2 2 3 3 3 2" xfId="38828" xr:uid="{00000000-0005-0000-0000-000030A20000}"/>
    <cellStyle name="Normal 76 2 2 3 3 3 3" xfId="23595" xr:uid="{00000000-0005-0000-0000-000031A20000}"/>
    <cellStyle name="Normal 76 2 2 3 3 4" xfId="33815" xr:uid="{00000000-0005-0000-0000-000032A20000}"/>
    <cellStyle name="Normal 76 2 2 3 3 5" xfId="18582" xr:uid="{00000000-0005-0000-0000-000033A20000}"/>
    <cellStyle name="Normal 76 2 2 3 4" xfId="5133" xr:uid="{00000000-0005-0000-0000-000034A20000}"/>
    <cellStyle name="Normal 76 2 2 3 4 2" xfId="15185" xr:uid="{00000000-0005-0000-0000-000035A20000}"/>
    <cellStyle name="Normal 76 2 2 3 4 2 2" xfId="45516" xr:uid="{00000000-0005-0000-0000-000036A20000}"/>
    <cellStyle name="Normal 76 2 2 3 4 2 3" xfId="30283" xr:uid="{00000000-0005-0000-0000-000037A20000}"/>
    <cellStyle name="Normal 76 2 2 3 4 3" xfId="10165" xr:uid="{00000000-0005-0000-0000-000038A20000}"/>
    <cellStyle name="Normal 76 2 2 3 4 3 2" xfId="40499" xr:uid="{00000000-0005-0000-0000-000039A20000}"/>
    <cellStyle name="Normal 76 2 2 3 4 3 3" xfId="25266" xr:uid="{00000000-0005-0000-0000-00003AA20000}"/>
    <cellStyle name="Normal 76 2 2 3 4 4" xfId="35486" xr:uid="{00000000-0005-0000-0000-00003BA20000}"/>
    <cellStyle name="Normal 76 2 2 3 4 5" xfId="20253" xr:uid="{00000000-0005-0000-0000-00003CA20000}"/>
    <cellStyle name="Normal 76 2 2 3 5" xfId="11843" xr:uid="{00000000-0005-0000-0000-00003DA20000}"/>
    <cellStyle name="Normal 76 2 2 3 5 2" xfId="42174" xr:uid="{00000000-0005-0000-0000-00003EA20000}"/>
    <cellStyle name="Normal 76 2 2 3 5 3" xfId="26941" xr:uid="{00000000-0005-0000-0000-00003FA20000}"/>
    <cellStyle name="Normal 76 2 2 3 6" xfId="6822" xr:uid="{00000000-0005-0000-0000-000040A20000}"/>
    <cellStyle name="Normal 76 2 2 3 6 2" xfId="37157" xr:uid="{00000000-0005-0000-0000-000041A20000}"/>
    <cellStyle name="Normal 76 2 2 3 6 3" xfId="21924" xr:uid="{00000000-0005-0000-0000-000042A20000}"/>
    <cellStyle name="Normal 76 2 2 3 7" xfId="32145" xr:uid="{00000000-0005-0000-0000-000043A20000}"/>
    <cellStyle name="Normal 76 2 2 3 8" xfId="16911" xr:uid="{00000000-0005-0000-0000-000044A20000}"/>
    <cellStyle name="Normal 76 2 2 4" xfId="2169" xr:uid="{00000000-0005-0000-0000-000045A20000}"/>
    <cellStyle name="Normal 76 2 2 4 2" xfId="3859" xr:uid="{00000000-0005-0000-0000-000046A20000}"/>
    <cellStyle name="Normal 76 2 2 4 2 2" xfId="13932" xr:uid="{00000000-0005-0000-0000-000047A20000}"/>
    <cellStyle name="Normal 76 2 2 4 2 2 2" xfId="44263" xr:uid="{00000000-0005-0000-0000-000048A20000}"/>
    <cellStyle name="Normal 76 2 2 4 2 2 3" xfId="29030" xr:uid="{00000000-0005-0000-0000-000049A20000}"/>
    <cellStyle name="Normal 76 2 2 4 2 3" xfId="8912" xr:uid="{00000000-0005-0000-0000-00004AA20000}"/>
    <cellStyle name="Normal 76 2 2 4 2 3 2" xfId="39246" xr:uid="{00000000-0005-0000-0000-00004BA20000}"/>
    <cellStyle name="Normal 76 2 2 4 2 3 3" xfId="24013" xr:uid="{00000000-0005-0000-0000-00004CA20000}"/>
    <cellStyle name="Normal 76 2 2 4 2 4" xfId="34233" xr:uid="{00000000-0005-0000-0000-00004DA20000}"/>
    <cellStyle name="Normal 76 2 2 4 2 5" xfId="19000" xr:uid="{00000000-0005-0000-0000-00004EA20000}"/>
    <cellStyle name="Normal 76 2 2 4 3" xfId="5551" xr:uid="{00000000-0005-0000-0000-00004FA20000}"/>
    <cellStyle name="Normal 76 2 2 4 3 2" xfId="15603" xr:uid="{00000000-0005-0000-0000-000050A20000}"/>
    <cellStyle name="Normal 76 2 2 4 3 2 2" xfId="45934" xr:uid="{00000000-0005-0000-0000-000051A20000}"/>
    <cellStyle name="Normal 76 2 2 4 3 2 3" xfId="30701" xr:uid="{00000000-0005-0000-0000-000052A20000}"/>
    <cellStyle name="Normal 76 2 2 4 3 3" xfId="10583" xr:uid="{00000000-0005-0000-0000-000053A20000}"/>
    <cellStyle name="Normal 76 2 2 4 3 3 2" xfId="40917" xr:uid="{00000000-0005-0000-0000-000054A20000}"/>
    <cellStyle name="Normal 76 2 2 4 3 3 3" xfId="25684" xr:uid="{00000000-0005-0000-0000-000055A20000}"/>
    <cellStyle name="Normal 76 2 2 4 3 4" xfId="35904" xr:uid="{00000000-0005-0000-0000-000056A20000}"/>
    <cellStyle name="Normal 76 2 2 4 3 5" xfId="20671" xr:uid="{00000000-0005-0000-0000-000057A20000}"/>
    <cellStyle name="Normal 76 2 2 4 4" xfId="12261" xr:uid="{00000000-0005-0000-0000-000058A20000}"/>
    <cellStyle name="Normal 76 2 2 4 4 2" xfId="42592" xr:uid="{00000000-0005-0000-0000-000059A20000}"/>
    <cellStyle name="Normal 76 2 2 4 4 3" xfId="27359" xr:uid="{00000000-0005-0000-0000-00005AA20000}"/>
    <cellStyle name="Normal 76 2 2 4 5" xfId="7240" xr:uid="{00000000-0005-0000-0000-00005BA20000}"/>
    <cellStyle name="Normal 76 2 2 4 5 2" xfId="37575" xr:uid="{00000000-0005-0000-0000-00005CA20000}"/>
    <cellStyle name="Normal 76 2 2 4 5 3" xfId="22342" xr:uid="{00000000-0005-0000-0000-00005DA20000}"/>
    <cellStyle name="Normal 76 2 2 4 6" xfId="32563" xr:uid="{00000000-0005-0000-0000-00005EA20000}"/>
    <cellStyle name="Normal 76 2 2 4 7" xfId="17329" xr:uid="{00000000-0005-0000-0000-00005FA20000}"/>
    <cellStyle name="Normal 76 2 2 5" xfId="3022" xr:uid="{00000000-0005-0000-0000-000060A20000}"/>
    <cellStyle name="Normal 76 2 2 5 2" xfId="13096" xr:uid="{00000000-0005-0000-0000-000061A20000}"/>
    <cellStyle name="Normal 76 2 2 5 2 2" xfId="43427" xr:uid="{00000000-0005-0000-0000-000062A20000}"/>
    <cellStyle name="Normal 76 2 2 5 2 3" xfId="28194" xr:uid="{00000000-0005-0000-0000-000063A20000}"/>
    <cellStyle name="Normal 76 2 2 5 3" xfId="8076" xr:uid="{00000000-0005-0000-0000-000064A20000}"/>
    <cellStyle name="Normal 76 2 2 5 3 2" xfId="38410" xr:uid="{00000000-0005-0000-0000-000065A20000}"/>
    <cellStyle name="Normal 76 2 2 5 3 3" xfId="23177" xr:uid="{00000000-0005-0000-0000-000066A20000}"/>
    <cellStyle name="Normal 76 2 2 5 4" xfId="33397" xr:uid="{00000000-0005-0000-0000-000067A20000}"/>
    <cellStyle name="Normal 76 2 2 5 5" xfId="18164" xr:uid="{00000000-0005-0000-0000-000068A20000}"/>
    <cellStyle name="Normal 76 2 2 6" xfId="4715" xr:uid="{00000000-0005-0000-0000-000069A20000}"/>
    <cellStyle name="Normal 76 2 2 6 2" xfId="14767" xr:uid="{00000000-0005-0000-0000-00006AA20000}"/>
    <cellStyle name="Normal 76 2 2 6 2 2" xfId="45098" xr:uid="{00000000-0005-0000-0000-00006BA20000}"/>
    <cellStyle name="Normal 76 2 2 6 2 3" xfId="29865" xr:uid="{00000000-0005-0000-0000-00006CA20000}"/>
    <cellStyle name="Normal 76 2 2 6 3" xfId="9747" xr:uid="{00000000-0005-0000-0000-00006DA20000}"/>
    <cellStyle name="Normal 76 2 2 6 3 2" xfId="40081" xr:uid="{00000000-0005-0000-0000-00006EA20000}"/>
    <cellStyle name="Normal 76 2 2 6 3 3" xfId="24848" xr:uid="{00000000-0005-0000-0000-00006FA20000}"/>
    <cellStyle name="Normal 76 2 2 6 4" xfId="35068" xr:uid="{00000000-0005-0000-0000-000070A20000}"/>
    <cellStyle name="Normal 76 2 2 6 5" xfId="19835" xr:uid="{00000000-0005-0000-0000-000071A20000}"/>
    <cellStyle name="Normal 76 2 2 7" xfId="11425" xr:uid="{00000000-0005-0000-0000-000072A20000}"/>
    <cellStyle name="Normal 76 2 2 7 2" xfId="41756" xr:uid="{00000000-0005-0000-0000-000073A20000}"/>
    <cellStyle name="Normal 76 2 2 7 3" xfId="26523" xr:uid="{00000000-0005-0000-0000-000074A20000}"/>
    <cellStyle name="Normal 76 2 2 8" xfId="6404" xr:uid="{00000000-0005-0000-0000-000075A20000}"/>
    <cellStyle name="Normal 76 2 2 8 2" xfId="36739" xr:uid="{00000000-0005-0000-0000-000076A20000}"/>
    <cellStyle name="Normal 76 2 2 8 3" xfId="21506" xr:uid="{00000000-0005-0000-0000-000077A20000}"/>
    <cellStyle name="Normal 76 2 2 9" xfId="31727" xr:uid="{00000000-0005-0000-0000-000078A20000}"/>
    <cellStyle name="Normal 76 2 3" xfId="1431" xr:uid="{00000000-0005-0000-0000-000079A20000}"/>
    <cellStyle name="Normal 76 2 3 2" xfId="1852" xr:uid="{00000000-0005-0000-0000-00007AA20000}"/>
    <cellStyle name="Normal 76 2 3 2 2" xfId="2691" xr:uid="{00000000-0005-0000-0000-00007BA20000}"/>
    <cellStyle name="Normal 76 2 3 2 2 2" xfId="4381" xr:uid="{00000000-0005-0000-0000-00007CA20000}"/>
    <cellStyle name="Normal 76 2 3 2 2 2 2" xfId="14454" xr:uid="{00000000-0005-0000-0000-00007DA20000}"/>
    <cellStyle name="Normal 76 2 3 2 2 2 2 2" xfId="44785" xr:uid="{00000000-0005-0000-0000-00007EA20000}"/>
    <cellStyle name="Normal 76 2 3 2 2 2 2 3" xfId="29552" xr:uid="{00000000-0005-0000-0000-00007FA20000}"/>
    <cellStyle name="Normal 76 2 3 2 2 2 3" xfId="9434" xr:uid="{00000000-0005-0000-0000-000080A20000}"/>
    <cellStyle name="Normal 76 2 3 2 2 2 3 2" xfId="39768" xr:uid="{00000000-0005-0000-0000-000081A20000}"/>
    <cellStyle name="Normal 76 2 3 2 2 2 3 3" xfId="24535" xr:uid="{00000000-0005-0000-0000-000082A20000}"/>
    <cellStyle name="Normal 76 2 3 2 2 2 4" xfId="34755" xr:uid="{00000000-0005-0000-0000-000083A20000}"/>
    <cellStyle name="Normal 76 2 3 2 2 2 5" xfId="19522" xr:uid="{00000000-0005-0000-0000-000084A20000}"/>
    <cellStyle name="Normal 76 2 3 2 2 3" xfId="6073" xr:uid="{00000000-0005-0000-0000-000085A20000}"/>
    <cellStyle name="Normal 76 2 3 2 2 3 2" xfId="16125" xr:uid="{00000000-0005-0000-0000-000086A20000}"/>
    <cellStyle name="Normal 76 2 3 2 2 3 2 2" xfId="46456" xr:uid="{00000000-0005-0000-0000-000087A20000}"/>
    <cellStyle name="Normal 76 2 3 2 2 3 2 3" xfId="31223" xr:uid="{00000000-0005-0000-0000-000088A20000}"/>
    <cellStyle name="Normal 76 2 3 2 2 3 3" xfId="11105" xr:uid="{00000000-0005-0000-0000-000089A20000}"/>
    <cellStyle name="Normal 76 2 3 2 2 3 3 2" xfId="41439" xr:uid="{00000000-0005-0000-0000-00008AA20000}"/>
    <cellStyle name="Normal 76 2 3 2 2 3 3 3" xfId="26206" xr:uid="{00000000-0005-0000-0000-00008BA20000}"/>
    <cellStyle name="Normal 76 2 3 2 2 3 4" xfId="36426" xr:uid="{00000000-0005-0000-0000-00008CA20000}"/>
    <cellStyle name="Normal 76 2 3 2 2 3 5" xfId="21193" xr:uid="{00000000-0005-0000-0000-00008DA20000}"/>
    <cellStyle name="Normal 76 2 3 2 2 4" xfId="12783" xr:uid="{00000000-0005-0000-0000-00008EA20000}"/>
    <cellStyle name="Normal 76 2 3 2 2 4 2" xfId="43114" xr:uid="{00000000-0005-0000-0000-00008FA20000}"/>
    <cellStyle name="Normal 76 2 3 2 2 4 3" xfId="27881" xr:uid="{00000000-0005-0000-0000-000090A20000}"/>
    <cellStyle name="Normal 76 2 3 2 2 5" xfId="7762" xr:uid="{00000000-0005-0000-0000-000091A20000}"/>
    <cellStyle name="Normal 76 2 3 2 2 5 2" xfId="38097" xr:uid="{00000000-0005-0000-0000-000092A20000}"/>
    <cellStyle name="Normal 76 2 3 2 2 5 3" xfId="22864" xr:uid="{00000000-0005-0000-0000-000093A20000}"/>
    <cellStyle name="Normal 76 2 3 2 2 6" xfId="33085" xr:uid="{00000000-0005-0000-0000-000094A20000}"/>
    <cellStyle name="Normal 76 2 3 2 2 7" xfId="17851" xr:uid="{00000000-0005-0000-0000-000095A20000}"/>
    <cellStyle name="Normal 76 2 3 2 3" xfId="3544" xr:uid="{00000000-0005-0000-0000-000096A20000}"/>
    <cellStyle name="Normal 76 2 3 2 3 2" xfId="13618" xr:uid="{00000000-0005-0000-0000-000097A20000}"/>
    <cellStyle name="Normal 76 2 3 2 3 2 2" xfId="43949" xr:uid="{00000000-0005-0000-0000-000098A20000}"/>
    <cellStyle name="Normal 76 2 3 2 3 2 3" xfId="28716" xr:uid="{00000000-0005-0000-0000-000099A20000}"/>
    <cellStyle name="Normal 76 2 3 2 3 3" xfId="8598" xr:uid="{00000000-0005-0000-0000-00009AA20000}"/>
    <cellStyle name="Normal 76 2 3 2 3 3 2" xfId="38932" xr:uid="{00000000-0005-0000-0000-00009BA20000}"/>
    <cellStyle name="Normal 76 2 3 2 3 3 3" xfId="23699" xr:uid="{00000000-0005-0000-0000-00009CA20000}"/>
    <cellStyle name="Normal 76 2 3 2 3 4" xfId="33919" xr:uid="{00000000-0005-0000-0000-00009DA20000}"/>
    <cellStyle name="Normal 76 2 3 2 3 5" xfId="18686" xr:uid="{00000000-0005-0000-0000-00009EA20000}"/>
    <cellStyle name="Normal 76 2 3 2 4" xfId="5237" xr:uid="{00000000-0005-0000-0000-00009FA20000}"/>
    <cellStyle name="Normal 76 2 3 2 4 2" xfId="15289" xr:uid="{00000000-0005-0000-0000-0000A0A20000}"/>
    <cellStyle name="Normal 76 2 3 2 4 2 2" xfId="45620" xr:uid="{00000000-0005-0000-0000-0000A1A20000}"/>
    <cellStyle name="Normal 76 2 3 2 4 2 3" xfId="30387" xr:uid="{00000000-0005-0000-0000-0000A2A20000}"/>
    <cellStyle name="Normal 76 2 3 2 4 3" xfId="10269" xr:uid="{00000000-0005-0000-0000-0000A3A20000}"/>
    <cellStyle name="Normal 76 2 3 2 4 3 2" xfId="40603" xr:uid="{00000000-0005-0000-0000-0000A4A20000}"/>
    <cellStyle name="Normal 76 2 3 2 4 3 3" xfId="25370" xr:uid="{00000000-0005-0000-0000-0000A5A20000}"/>
    <cellStyle name="Normal 76 2 3 2 4 4" xfId="35590" xr:uid="{00000000-0005-0000-0000-0000A6A20000}"/>
    <cellStyle name="Normal 76 2 3 2 4 5" xfId="20357" xr:uid="{00000000-0005-0000-0000-0000A7A20000}"/>
    <cellStyle name="Normal 76 2 3 2 5" xfId="11947" xr:uid="{00000000-0005-0000-0000-0000A8A20000}"/>
    <cellStyle name="Normal 76 2 3 2 5 2" xfId="42278" xr:uid="{00000000-0005-0000-0000-0000A9A20000}"/>
    <cellStyle name="Normal 76 2 3 2 5 3" xfId="27045" xr:uid="{00000000-0005-0000-0000-0000AAA20000}"/>
    <cellStyle name="Normal 76 2 3 2 6" xfId="6926" xr:uid="{00000000-0005-0000-0000-0000ABA20000}"/>
    <cellStyle name="Normal 76 2 3 2 6 2" xfId="37261" xr:uid="{00000000-0005-0000-0000-0000ACA20000}"/>
    <cellStyle name="Normal 76 2 3 2 6 3" xfId="22028" xr:uid="{00000000-0005-0000-0000-0000ADA20000}"/>
    <cellStyle name="Normal 76 2 3 2 7" xfId="32249" xr:uid="{00000000-0005-0000-0000-0000AEA20000}"/>
    <cellStyle name="Normal 76 2 3 2 8" xfId="17015" xr:uid="{00000000-0005-0000-0000-0000AFA20000}"/>
    <cellStyle name="Normal 76 2 3 3" xfId="2273" xr:uid="{00000000-0005-0000-0000-0000B0A20000}"/>
    <cellStyle name="Normal 76 2 3 3 2" xfId="3963" xr:uid="{00000000-0005-0000-0000-0000B1A20000}"/>
    <cellStyle name="Normal 76 2 3 3 2 2" xfId="14036" xr:uid="{00000000-0005-0000-0000-0000B2A20000}"/>
    <cellStyle name="Normal 76 2 3 3 2 2 2" xfId="44367" xr:uid="{00000000-0005-0000-0000-0000B3A20000}"/>
    <cellStyle name="Normal 76 2 3 3 2 2 3" xfId="29134" xr:uid="{00000000-0005-0000-0000-0000B4A20000}"/>
    <cellStyle name="Normal 76 2 3 3 2 3" xfId="9016" xr:uid="{00000000-0005-0000-0000-0000B5A20000}"/>
    <cellStyle name="Normal 76 2 3 3 2 3 2" xfId="39350" xr:uid="{00000000-0005-0000-0000-0000B6A20000}"/>
    <cellStyle name="Normal 76 2 3 3 2 3 3" xfId="24117" xr:uid="{00000000-0005-0000-0000-0000B7A20000}"/>
    <cellStyle name="Normal 76 2 3 3 2 4" xfId="34337" xr:uid="{00000000-0005-0000-0000-0000B8A20000}"/>
    <cellStyle name="Normal 76 2 3 3 2 5" xfId="19104" xr:uid="{00000000-0005-0000-0000-0000B9A20000}"/>
    <cellStyle name="Normal 76 2 3 3 3" xfId="5655" xr:uid="{00000000-0005-0000-0000-0000BAA20000}"/>
    <cellStyle name="Normal 76 2 3 3 3 2" xfId="15707" xr:uid="{00000000-0005-0000-0000-0000BBA20000}"/>
    <cellStyle name="Normal 76 2 3 3 3 2 2" xfId="46038" xr:uid="{00000000-0005-0000-0000-0000BCA20000}"/>
    <cellStyle name="Normal 76 2 3 3 3 2 3" xfId="30805" xr:uid="{00000000-0005-0000-0000-0000BDA20000}"/>
    <cellStyle name="Normal 76 2 3 3 3 3" xfId="10687" xr:uid="{00000000-0005-0000-0000-0000BEA20000}"/>
    <cellStyle name="Normal 76 2 3 3 3 3 2" xfId="41021" xr:uid="{00000000-0005-0000-0000-0000BFA20000}"/>
    <cellStyle name="Normal 76 2 3 3 3 3 3" xfId="25788" xr:uid="{00000000-0005-0000-0000-0000C0A20000}"/>
    <cellStyle name="Normal 76 2 3 3 3 4" xfId="36008" xr:uid="{00000000-0005-0000-0000-0000C1A20000}"/>
    <cellStyle name="Normal 76 2 3 3 3 5" xfId="20775" xr:uid="{00000000-0005-0000-0000-0000C2A20000}"/>
    <cellStyle name="Normal 76 2 3 3 4" xfId="12365" xr:uid="{00000000-0005-0000-0000-0000C3A20000}"/>
    <cellStyle name="Normal 76 2 3 3 4 2" xfId="42696" xr:uid="{00000000-0005-0000-0000-0000C4A20000}"/>
    <cellStyle name="Normal 76 2 3 3 4 3" xfId="27463" xr:uid="{00000000-0005-0000-0000-0000C5A20000}"/>
    <cellStyle name="Normal 76 2 3 3 5" xfId="7344" xr:uid="{00000000-0005-0000-0000-0000C6A20000}"/>
    <cellStyle name="Normal 76 2 3 3 5 2" xfId="37679" xr:uid="{00000000-0005-0000-0000-0000C7A20000}"/>
    <cellStyle name="Normal 76 2 3 3 5 3" xfId="22446" xr:uid="{00000000-0005-0000-0000-0000C8A20000}"/>
    <cellStyle name="Normal 76 2 3 3 6" xfId="32667" xr:uid="{00000000-0005-0000-0000-0000C9A20000}"/>
    <cellStyle name="Normal 76 2 3 3 7" xfId="17433" xr:uid="{00000000-0005-0000-0000-0000CAA20000}"/>
    <cellStyle name="Normal 76 2 3 4" xfId="3126" xr:uid="{00000000-0005-0000-0000-0000CBA20000}"/>
    <cellStyle name="Normal 76 2 3 4 2" xfId="13200" xr:uid="{00000000-0005-0000-0000-0000CCA20000}"/>
    <cellStyle name="Normal 76 2 3 4 2 2" xfId="43531" xr:uid="{00000000-0005-0000-0000-0000CDA20000}"/>
    <cellStyle name="Normal 76 2 3 4 2 3" xfId="28298" xr:uid="{00000000-0005-0000-0000-0000CEA20000}"/>
    <cellStyle name="Normal 76 2 3 4 3" xfId="8180" xr:uid="{00000000-0005-0000-0000-0000CFA20000}"/>
    <cellStyle name="Normal 76 2 3 4 3 2" xfId="38514" xr:uid="{00000000-0005-0000-0000-0000D0A20000}"/>
    <cellStyle name="Normal 76 2 3 4 3 3" xfId="23281" xr:uid="{00000000-0005-0000-0000-0000D1A20000}"/>
    <cellStyle name="Normal 76 2 3 4 4" xfId="33501" xr:uid="{00000000-0005-0000-0000-0000D2A20000}"/>
    <cellStyle name="Normal 76 2 3 4 5" xfId="18268" xr:uid="{00000000-0005-0000-0000-0000D3A20000}"/>
    <cellStyle name="Normal 76 2 3 5" xfId="4819" xr:uid="{00000000-0005-0000-0000-0000D4A20000}"/>
    <cellStyle name="Normal 76 2 3 5 2" xfId="14871" xr:uid="{00000000-0005-0000-0000-0000D5A20000}"/>
    <cellStyle name="Normal 76 2 3 5 2 2" xfId="45202" xr:uid="{00000000-0005-0000-0000-0000D6A20000}"/>
    <cellStyle name="Normal 76 2 3 5 2 3" xfId="29969" xr:uid="{00000000-0005-0000-0000-0000D7A20000}"/>
    <cellStyle name="Normal 76 2 3 5 3" xfId="9851" xr:uid="{00000000-0005-0000-0000-0000D8A20000}"/>
    <cellStyle name="Normal 76 2 3 5 3 2" xfId="40185" xr:uid="{00000000-0005-0000-0000-0000D9A20000}"/>
    <cellStyle name="Normal 76 2 3 5 3 3" xfId="24952" xr:uid="{00000000-0005-0000-0000-0000DAA20000}"/>
    <cellStyle name="Normal 76 2 3 5 4" xfId="35172" xr:uid="{00000000-0005-0000-0000-0000DBA20000}"/>
    <cellStyle name="Normal 76 2 3 5 5" xfId="19939" xr:uid="{00000000-0005-0000-0000-0000DCA20000}"/>
    <cellStyle name="Normal 76 2 3 6" xfId="11529" xr:uid="{00000000-0005-0000-0000-0000DDA20000}"/>
    <cellStyle name="Normal 76 2 3 6 2" xfId="41860" xr:uid="{00000000-0005-0000-0000-0000DEA20000}"/>
    <cellStyle name="Normal 76 2 3 6 3" xfId="26627" xr:uid="{00000000-0005-0000-0000-0000DFA20000}"/>
    <cellStyle name="Normal 76 2 3 7" xfId="6508" xr:uid="{00000000-0005-0000-0000-0000E0A20000}"/>
    <cellStyle name="Normal 76 2 3 7 2" xfId="36843" xr:uid="{00000000-0005-0000-0000-0000E1A20000}"/>
    <cellStyle name="Normal 76 2 3 7 3" xfId="21610" xr:uid="{00000000-0005-0000-0000-0000E2A20000}"/>
    <cellStyle name="Normal 76 2 3 8" xfId="31831" xr:uid="{00000000-0005-0000-0000-0000E3A20000}"/>
    <cellStyle name="Normal 76 2 3 9" xfId="16597" xr:uid="{00000000-0005-0000-0000-0000E4A20000}"/>
    <cellStyle name="Normal 76 2 4" xfId="1644" xr:uid="{00000000-0005-0000-0000-0000E5A20000}"/>
    <cellStyle name="Normal 76 2 4 2" xfId="2483" xr:uid="{00000000-0005-0000-0000-0000E6A20000}"/>
    <cellStyle name="Normal 76 2 4 2 2" xfId="4173" xr:uid="{00000000-0005-0000-0000-0000E7A20000}"/>
    <cellStyle name="Normal 76 2 4 2 2 2" xfId="14246" xr:uid="{00000000-0005-0000-0000-0000E8A20000}"/>
    <cellStyle name="Normal 76 2 4 2 2 2 2" xfId="44577" xr:uid="{00000000-0005-0000-0000-0000E9A20000}"/>
    <cellStyle name="Normal 76 2 4 2 2 2 3" xfId="29344" xr:uid="{00000000-0005-0000-0000-0000EAA20000}"/>
    <cellStyle name="Normal 76 2 4 2 2 3" xfId="9226" xr:uid="{00000000-0005-0000-0000-0000EBA20000}"/>
    <cellStyle name="Normal 76 2 4 2 2 3 2" xfId="39560" xr:uid="{00000000-0005-0000-0000-0000ECA20000}"/>
    <cellStyle name="Normal 76 2 4 2 2 3 3" xfId="24327" xr:uid="{00000000-0005-0000-0000-0000EDA20000}"/>
    <cellStyle name="Normal 76 2 4 2 2 4" xfId="34547" xr:uid="{00000000-0005-0000-0000-0000EEA20000}"/>
    <cellStyle name="Normal 76 2 4 2 2 5" xfId="19314" xr:uid="{00000000-0005-0000-0000-0000EFA20000}"/>
    <cellStyle name="Normal 76 2 4 2 3" xfId="5865" xr:uid="{00000000-0005-0000-0000-0000F0A20000}"/>
    <cellStyle name="Normal 76 2 4 2 3 2" xfId="15917" xr:uid="{00000000-0005-0000-0000-0000F1A20000}"/>
    <cellStyle name="Normal 76 2 4 2 3 2 2" xfId="46248" xr:uid="{00000000-0005-0000-0000-0000F2A20000}"/>
    <cellStyle name="Normal 76 2 4 2 3 2 3" xfId="31015" xr:uid="{00000000-0005-0000-0000-0000F3A20000}"/>
    <cellStyle name="Normal 76 2 4 2 3 3" xfId="10897" xr:uid="{00000000-0005-0000-0000-0000F4A20000}"/>
    <cellStyle name="Normal 76 2 4 2 3 3 2" xfId="41231" xr:uid="{00000000-0005-0000-0000-0000F5A20000}"/>
    <cellStyle name="Normal 76 2 4 2 3 3 3" xfId="25998" xr:uid="{00000000-0005-0000-0000-0000F6A20000}"/>
    <cellStyle name="Normal 76 2 4 2 3 4" xfId="36218" xr:uid="{00000000-0005-0000-0000-0000F7A20000}"/>
    <cellStyle name="Normal 76 2 4 2 3 5" xfId="20985" xr:uid="{00000000-0005-0000-0000-0000F8A20000}"/>
    <cellStyle name="Normal 76 2 4 2 4" xfId="12575" xr:uid="{00000000-0005-0000-0000-0000F9A20000}"/>
    <cellStyle name="Normal 76 2 4 2 4 2" xfId="42906" xr:uid="{00000000-0005-0000-0000-0000FAA20000}"/>
    <cellStyle name="Normal 76 2 4 2 4 3" xfId="27673" xr:uid="{00000000-0005-0000-0000-0000FBA20000}"/>
    <cellStyle name="Normal 76 2 4 2 5" xfId="7554" xr:uid="{00000000-0005-0000-0000-0000FCA20000}"/>
    <cellStyle name="Normal 76 2 4 2 5 2" xfId="37889" xr:uid="{00000000-0005-0000-0000-0000FDA20000}"/>
    <cellStyle name="Normal 76 2 4 2 5 3" xfId="22656" xr:uid="{00000000-0005-0000-0000-0000FEA20000}"/>
    <cellStyle name="Normal 76 2 4 2 6" xfId="32877" xr:uid="{00000000-0005-0000-0000-0000FFA20000}"/>
    <cellStyle name="Normal 76 2 4 2 7" xfId="17643" xr:uid="{00000000-0005-0000-0000-000000A30000}"/>
    <cellStyle name="Normal 76 2 4 3" xfId="3336" xr:uid="{00000000-0005-0000-0000-000001A30000}"/>
    <cellStyle name="Normal 76 2 4 3 2" xfId="13410" xr:uid="{00000000-0005-0000-0000-000002A30000}"/>
    <cellStyle name="Normal 76 2 4 3 2 2" xfId="43741" xr:uid="{00000000-0005-0000-0000-000003A30000}"/>
    <cellStyle name="Normal 76 2 4 3 2 3" xfId="28508" xr:uid="{00000000-0005-0000-0000-000004A30000}"/>
    <cellStyle name="Normal 76 2 4 3 3" xfId="8390" xr:uid="{00000000-0005-0000-0000-000005A30000}"/>
    <cellStyle name="Normal 76 2 4 3 3 2" xfId="38724" xr:uid="{00000000-0005-0000-0000-000006A30000}"/>
    <cellStyle name="Normal 76 2 4 3 3 3" xfId="23491" xr:uid="{00000000-0005-0000-0000-000007A30000}"/>
    <cellStyle name="Normal 76 2 4 3 4" xfId="33711" xr:uid="{00000000-0005-0000-0000-000008A30000}"/>
    <cellStyle name="Normal 76 2 4 3 5" xfId="18478" xr:uid="{00000000-0005-0000-0000-000009A30000}"/>
    <cellStyle name="Normal 76 2 4 4" xfId="5029" xr:uid="{00000000-0005-0000-0000-00000AA30000}"/>
    <cellStyle name="Normal 76 2 4 4 2" xfId="15081" xr:uid="{00000000-0005-0000-0000-00000BA30000}"/>
    <cellStyle name="Normal 76 2 4 4 2 2" xfId="45412" xr:uid="{00000000-0005-0000-0000-00000CA30000}"/>
    <cellStyle name="Normal 76 2 4 4 2 3" xfId="30179" xr:uid="{00000000-0005-0000-0000-00000DA30000}"/>
    <cellStyle name="Normal 76 2 4 4 3" xfId="10061" xr:uid="{00000000-0005-0000-0000-00000EA30000}"/>
    <cellStyle name="Normal 76 2 4 4 3 2" xfId="40395" xr:uid="{00000000-0005-0000-0000-00000FA30000}"/>
    <cellStyle name="Normal 76 2 4 4 3 3" xfId="25162" xr:uid="{00000000-0005-0000-0000-000010A30000}"/>
    <cellStyle name="Normal 76 2 4 4 4" xfId="35382" xr:uid="{00000000-0005-0000-0000-000011A30000}"/>
    <cellStyle name="Normal 76 2 4 4 5" xfId="20149" xr:uid="{00000000-0005-0000-0000-000012A30000}"/>
    <cellStyle name="Normal 76 2 4 5" xfId="11739" xr:uid="{00000000-0005-0000-0000-000013A30000}"/>
    <cellStyle name="Normal 76 2 4 5 2" xfId="42070" xr:uid="{00000000-0005-0000-0000-000014A30000}"/>
    <cellStyle name="Normal 76 2 4 5 3" xfId="26837" xr:uid="{00000000-0005-0000-0000-000015A30000}"/>
    <cellStyle name="Normal 76 2 4 6" xfId="6718" xr:uid="{00000000-0005-0000-0000-000016A30000}"/>
    <cellStyle name="Normal 76 2 4 6 2" xfId="37053" xr:uid="{00000000-0005-0000-0000-000017A30000}"/>
    <cellStyle name="Normal 76 2 4 6 3" xfId="21820" xr:uid="{00000000-0005-0000-0000-000018A30000}"/>
    <cellStyle name="Normal 76 2 4 7" xfId="32041" xr:uid="{00000000-0005-0000-0000-000019A30000}"/>
    <cellStyle name="Normal 76 2 4 8" xfId="16807" xr:uid="{00000000-0005-0000-0000-00001AA30000}"/>
    <cellStyle name="Normal 76 2 5" xfId="2065" xr:uid="{00000000-0005-0000-0000-00001BA30000}"/>
    <cellStyle name="Normal 76 2 5 2" xfId="3755" xr:uid="{00000000-0005-0000-0000-00001CA30000}"/>
    <cellStyle name="Normal 76 2 5 2 2" xfId="13828" xr:uid="{00000000-0005-0000-0000-00001DA30000}"/>
    <cellStyle name="Normal 76 2 5 2 2 2" xfId="44159" xr:uid="{00000000-0005-0000-0000-00001EA30000}"/>
    <cellStyle name="Normal 76 2 5 2 2 3" xfId="28926" xr:uid="{00000000-0005-0000-0000-00001FA30000}"/>
    <cellStyle name="Normal 76 2 5 2 3" xfId="8808" xr:uid="{00000000-0005-0000-0000-000020A30000}"/>
    <cellStyle name="Normal 76 2 5 2 3 2" xfId="39142" xr:uid="{00000000-0005-0000-0000-000021A30000}"/>
    <cellStyle name="Normal 76 2 5 2 3 3" xfId="23909" xr:uid="{00000000-0005-0000-0000-000022A30000}"/>
    <cellStyle name="Normal 76 2 5 2 4" xfId="34129" xr:uid="{00000000-0005-0000-0000-000023A30000}"/>
    <cellStyle name="Normal 76 2 5 2 5" xfId="18896" xr:uid="{00000000-0005-0000-0000-000024A30000}"/>
    <cellStyle name="Normal 76 2 5 3" xfId="5447" xr:uid="{00000000-0005-0000-0000-000025A30000}"/>
    <cellStyle name="Normal 76 2 5 3 2" xfId="15499" xr:uid="{00000000-0005-0000-0000-000026A30000}"/>
    <cellStyle name="Normal 76 2 5 3 2 2" xfId="45830" xr:uid="{00000000-0005-0000-0000-000027A30000}"/>
    <cellStyle name="Normal 76 2 5 3 2 3" xfId="30597" xr:uid="{00000000-0005-0000-0000-000028A30000}"/>
    <cellStyle name="Normal 76 2 5 3 3" xfId="10479" xr:uid="{00000000-0005-0000-0000-000029A30000}"/>
    <cellStyle name="Normal 76 2 5 3 3 2" xfId="40813" xr:uid="{00000000-0005-0000-0000-00002AA30000}"/>
    <cellStyle name="Normal 76 2 5 3 3 3" xfId="25580" xr:uid="{00000000-0005-0000-0000-00002BA30000}"/>
    <cellStyle name="Normal 76 2 5 3 4" xfId="35800" xr:uid="{00000000-0005-0000-0000-00002CA30000}"/>
    <cellStyle name="Normal 76 2 5 3 5" xfId="20567" xr:uid="{00000000-0005-0000-0000-00002DA30000}"/>
    <cellStyle name="Normal 76 2 5 4" xfId="12157" xr:uid="{00000000-0005-0000-0000-00002EA30000}"/>
    <cellStyle name="Normal 76 2 5 4 2" xfId="42488" xr:uid="{00000000-0005-0000-0000-00002FA30000}"/>
    <cellStyle name="Normal 76 2 5 4 3" xfId="27255" xr:uid="{00000000-0005-0000-0000-000030A30000}"/>
    <cellStyle name="Normal 76 2 5 5" xfId="7136" xr:uid="{00000000-0005-0000-0000-000031A30000}"/>
    <cellStyle name="Normal 76 2 5 5 2" xfId="37471" xr:uid="{00000000-0005-0000-0000-000032A30000}"/>
    <cellStyle name="Normal 76 2 5 5 3" xfId="22238" xr:uid="{00000000-0005-0000-0000-000033A30000}"/>
    <cellStyle name="Normal 76 2 5 6" xfId="32459" xr:uid="{00000000-0005-0000-0000-000034A30000}"/>
    <cellStyle name="Normal 76 2 5 7" xfId="17225" xr:uid="{00000000-0005-0000-0000-000035A30000}"/>
    <cellStyle name="Normal 76 2 6" xfId="2918" xr:uid="{00000000-0005-0000-0000-000036A30000}"/>
    <cellStyle name="Normal 76 2 6 2" xfId="12992" xr:uid="{00000000-0005-0000-0000-000037A30000}"/>
    <cellStyle name="Normal 76 2 6 2 2" xfId="43323" xr:uid="{00000000-0005-0000-0000-000038A30000}"/>
    <cellStyle name="Normal 76 2 6 2 3" xfId="28090" xr:uid="{00000000-0005-0000-0000-000039A30000}"/>
    <cellStyle name="Normal 76 2 6 3" xfId="7972" xr:uid="{00000000-0005-0000-0000-00003AA30000}"/>
    <cellStyle name="Normal 76 2 6 3 2" xfId="38306" xr:uid="{00000000-0005-0000-0000-00003BA30000}"/>
    <cellStyle name="Normal 76 2 6 3 3" xfId="23073" xr:uid="{00000000-0005-0000-0000-00003CA30000}"/>
    <cellStyle name="Normal 76 2 6 4" xfId="33293" xr:uid="{00000000-0005-0000-0000-00003DA30000}"/>
    <cellStyle name="Normal 76 2 6 5" xfId="18060" xr:uid="{00000000-0005-0000-0000-00003EA30000}"/>
    <cellStyle name="Normal 76 2 7" xfId="4611" xr:uid="{00000000-0005-0000-0000-00003FA30000}"/>
    <cellStyle name="Normal 76 2 7 2" xfId="14663" xr:uid="{00000000-0005-0000-0000-000040A30000}"/>
    <cellStyle name="Normal 76 2 7 2 2" xfId="44994" xr:uid="{00000000-0005-0000-0000-000041A30000}"/>
    <cellStyle name="Normal 76 2 7 2 3" xfId="29761" xr:uid="{00000000-0005-0000-0000-000042A30000}"/>
    <cellStyle name="Normal 76 2 7 3" xfId="9643" xr:uid="{00000000-0005-0000-0000-000043A30000}"/>
    <cellStyle name="Normal 76 2 7 3 2" xfId="39977" xr:uid="{00000000-0005-0000-0000-000044A30000}"/>
    <cellStyle name="Normal 76 2 7 3 3" xfId="24744" xr:uid="{00000000-0005-0000-0000-000045A30000}"/>
    <cellStyle name="Normal 76 2 7 4" xfId="34964" xr:uid="{00000000-0005-0000-0000-000046A30000}"/>
    <cellStyle name="Normal 76 2 7 5" xfId="19731" xr:uid="{00000000-0005-0000-0000-000047A30000}"/>
    <cellStyle name="Normal 76 2 8" xfId="11321" xr:uid="{00000000-0005-0000-0000-000048A30000}"/>
    <cellStyle name="Normal 76 2 8 2" xfId="41652" xr:uid="{00000000-0005-0000-0000-000049A30000}"/>
    <cellStyle name="Normal 76 2 8 3" xfId="26419" xr:uid="{00000000-0005-0000-0000-00004AA30000}"/>
    <cellStyle name="Normal 76 2 9" xfId="6300" xr:uid="{00000000-0005-0000-0000-00004BA30000}"/>
    <cellStyle name="Normal 76 2 9 2" xfId="36635" xr:uid="{00000000-0005-0000-0000-00004CA30000}"/>
    <cellStyle name="Normal 76 2 9 3" xfId="21402" xr:uid="{00000000-0005-0000-0000-00004DA30000}"/>
    <cellStyle name="Normal 76 3" xfId="1264" xr:uid="{00000000-0005-0000-0000-00004EA30000}"/>
    <cellStyle name="Normal 76 3 10" xfId="16441" xr:uid="{00000000-0005-0000-0000-00004FA30000}"/>
    <cellStyle name="Normal 76 3 2" xfId="1483" xr:uid="{00000000-0005-0000-0000-000050A30000}"/>
    <cellStyle name="Normal 76 3 2 2" xfId="1904" xr:uid="{00000000-0005-0000-0000-000051A30000}"/>
    <cellStyle name="Normal 76 3 2 2 2" xfId="2743" xr:uid="{00000000-0005-0000-0000-000052A30000}"/>
    <cellStyle name="Normal 76 3 2 2 2 2" xfId="4433" xr:uid="{00000000-0005-0000-0000-000053A30000}"/>
    <cellStyle name="Normal 76 3 2 2 2 2 2" xfId="14506" xr:uid="{00000000-0005-0000-0000-000054A30000}"/>
    <cellStyle name="Normal 76 3 2 2 2 2 2 2" xfId="44837" xr:uid="{00000000-0005-0000-0000-000055A30000}"/>
    <cellStyle name="Normal 76 3 2 2 2 2 2 3" xfId="29604" xr:uid="{00000000-0005-0000-0000-000056A30000}"/>
    <cellStyle name="Normal 76 3 2 2 2 2 3" xfId="9486" xr:uid="{00000000-0005-0000-0000-000057A30000}"/>
    <cellStyle name="Normal 76 3 2 2 2 2 3 2" xfId="39820" xr:uid="{00000000-0005-0000-0000-000058A30000}"/>
    <cellStyle name="Normal 76 3 2 2 2 2 3 3" xfId="24587" xr:uid="{00000000-0005-0000-0000-000059A30000}"/>
    <cellStyle name="Normal 76 3 2 2 2 2 4" xfId="34807" xr:uid="{00000000-0005-0000-0000-00005AA30000}"/>
    <cellStyle name="Normal 76 3 2 2 2 2 5" xfId="19574" xr:uid="{00000000-0005-0000-0000-00005BA30000}"/>
    <cellStyle name="Normal 76 3 2 2 2 3" xfId="6125" xr:uid="{00000000-0005-0000-0000-00005CA30000}"/>
    <cellStyle name="Normal 76 3 2 2 2 3 2" xfId="16177" xr:uid="{00000000-0005-0000-0000-00005DA30000}"/>
    <cellStyle name="Normal 76 3 2 2 2 3 2 2" xfId="46508" xr:uid="{00000000-0005-0000-0000-00005EA30000}"/>
    <cellStyle name="Normal 76 3 2 2 2 3 2 3" xfId="31275" xr:uid="{00000000-0005-0000-0000-00005FA30000}"/>
    <cellStyle name="Normal 76 3 2 2 2 3 3" xfId="11157" xr:uid="{00000000-0005-0000-0000-000060A30000}"/>
    <cellStyle name="Normal 76 3 2 2 2 3 3 2" xfId="41491" xr:uid="{00000000-0005-0000-0000-000061A30000}"/>
    <cellStyle name="Normal 76 3 2 2 2 3 3 3" xfId="26258" xr:uid="{00000000-0005-0000-0000-000062A30000}"/>
    <cellStyle name="Normal 76 3 2 2 2 3 4" xfId="36478" xr:uid="{00000000-0005-0000-0000-000063A30000}"/>
    <cellStyle name="Normal 76 3 2 2 2 3 5" xfId="21245" xr:uid="{00000000-0005-0000-0000-000064A30000}"/>
    <cellStyle name="Normal 76 3 2 2 2 4" xfId="12835" xr:uid="{00000000-0005-0000-0000-000065A30000}"/>
    <cellStyle name="Normal 76 3 2 2 2 4 2" xfId="43166" xr:uid="{00000000-0005-0000-0000-000066A30000}"/>
    <cellStyle name="Normal 76 3 2 2 2 4 3" xfId="27933" xr:uid="{00000000-0005-0000-0000-000067A30000}"/>
    <cellStyle name="Normal 76 3 2 2 2 5" xfId="7814" xr:uid="{00000000-0005-0000-0000-000068A30000}"/>
    <cellStyle name="Normal 76 3 2 2 2 5 2" xfId="38149" xr:uid="{00000000-0005-0000-0000-000069A30000}"/>
    <cellStyle name="Normal 76 3 2 2 2 5 3" xfId="22916" xr:uid="{00000000-0005-0000-0000-00006AA30000}"/>
    <cellStyle name="Normal 76 3 2 2 2 6" xfId="33137" xr:uid="{00000000-0005-0000-0000-00006BA30000}"/>
    <cellStyle name="Normal 76 3 2 2 2 7" xfId="17903" xr:uid="{00000000-0005-0000-0000-00006CA30000}"/>
    <cellStyle name="Normal 76 3 2 2 3" xfId="3596" xr:uid="{00000000-0005-0000-0000-00006DA30000}"/>
    <cellStyle name="Normal 76 3 2 2 3 2" xfId="13670" xr:uid="{00000000-0005-0000-0000-00006EA30000}"/>
    <cellStyle name="Normal 76 3 2 2 3 2 2" xfId="44001" xr:uid="{00000000-0005-0000-0000-00006FA30000}"/>
    <cellStyle name="Normal 76 3 2 2 3 2 3" xfId="28768" xr:uid="{00000000-0005-0000-0000-000070A30000}"/>
    <cellStyle name="Normal 76 3 2 2 3 3" xfId="8650" xr:uid="{00000000-0005-0000-0000-000071A30000}"/>
    <cellStyle name="Normal 76 3 2 2 3 3 2" xfId="38984" xr:uid="{00000000-0005-0000-0000-000072A30000}"/>
    <cellStyle name="Normal 76 3 2 2 3 3 3" xfId="23751" xr:uid="{00000000-0005-0000-0000-000073A30000}"/>
    <cellStyle name="Normal 76 3 2 2 3 4" xfId="33971" xr:uid="{00000000-0005-0000-0000-000074A30000}"/>
    <cellStyle name="Normal 76 3 2 2 3 5" xfId="18738" xr:uid="{00000000-0005-0000-0000-000075A30000}"/>
    <cellStyle name="Normal 76 3 2 2 4" xfId="5289" xr:uid="{00000000-0005-0000-0000-000076A30000}"/>
    <cellStyle name="Normal 76 3 2 2 4 2" xfId="15341" xr:uid="{00000000-0005-0000-0000-000077A30000}"/>
    <cellStyle name="Normal 76 3 2 2 4 2 2" xfId="45672" xr:uid="{00000000-0005-0000-0000-000078A30000}"/>
    <cellStyle name="Normal 76 3 2 2 4 2 3" xfId="30439" xr:uid="{00000000-0005-0000-0000-000079A30000}"/>
    <cellStyle name="Normal 76 3 2 2 4 3" xfId="10321" xr:uid="{00000000-0005-0000-0000-00007AA30000}"/>
    <cellStyle name="Normal 76 3 2 2 4 3 2" xfId="40655" xr:uid="{00000000-0005-0000-0000-00007BA30000}"/>
    <cellStyle name="Normal 76 3 2 2 4 3 3" xfId="25422" xr:uid="{00000000-0005-0000-0000-00007CA30000}"/>
    <cellStyle name="Normal 76 3 2 2 4 4" xfId="35642" xr:uid="{00000000-0005-0000-0000-00007DA30000}"/>
    <cellStyle name="Normal 76 3 2 2 4 5" xfId="20409" xr:uid="{00000000-0005-0000-0000-00007EA30000}"/>
    <cellStyle name="Normal 76 3 2 2 5" xfId="11999" xr:uid="{00000000-0005-0000-0000-00007FA30000}"/>
    <cellStyle name="Normal 76 3 2 2 5 2" xfId="42330" xr:uid="{00000000-0005-0000-0000-000080A30000}"/>
    <cellStyle name="Normal 76 3 2 2 5 3" xfId="27097" xr:uid="{00000000-0005-0000-0000-000081A30000}"/>
    <cellStyle name="Normal 76 3 2 2 6" xfId="6978" xr:uid="{00000000-0005-0000-0000-000082A30000}"/>
    <cellStyle name="Normal 76 3 2 2 6 2" xfId="37313" xr:uid="{00000000-0005-0000-0000-000083A30000}"/>
    <cellStyle name="Normal 76 3 2 2 6 3" xfId="22080" xr:uid="{00000000-0005-0000-0000-000084A30000}"/>
    <cellStyle name="Normal 76 3 2 2 7" xfId="32301" xr:uid="{00000000-0005-0000-0000-000085A30000}"/>
    <cellStyle name="Normal 76 3 2 2 8" xfId="17067" xr:uid="{00000000-0005-0000-0000-000086A30000}"/>
    <cellStyle name="Normal 76 3 2 3" xfId="2325" xr:uid="{00000000-0005-0000-0000-000087A30000}"/>
    <cellStyle name="Normal 76 3 2 3 2" xfId="4015" xr:uid="{00000000-0005-0000-0000-000088A30000}"/>
    <cellStyle name="Normal 76 3 2 3 2 2" xfId="14088" xr:uid="{00000000-0005-0000-0000-000089A30000}"/>
    <cellStyle name="Normal 76 3 2 3 2 2 2" xfId="44419" xr:uid="{00000000-0005-0000-0000-00008AA30000}"/>
    <cellStyle name="Normal 76 3 2 3 2 2 3" xfId="29186" xr:uid="{00000000-0005-0000-0000-00008BA30000}"/>
    <cellStyle name="Normal 76 3 2 3 2 3" xfId="9068" xr:uid="{00000000-0005-0000-0000-00008CA30000}"/>
    <cellStyle name="Normal 76 3 2 3 2 3 2" xfId="39402" xr:uid="{00000000-0005-0000-0000-00008DA30000}"/>
    <cellStyle name="Normal 76 3 2 3 2 3 3" xfId="24169" xr:uid="{00000000-0005-0000-0000-00008EA30000}"/>
    <cellStyle name="Normal 76 3 2 3 2 4" xfId="34389" xr:uid="{00000000-0005-0000-0000-00008FA30000}"/>
    <cellStyle name="Normal 76 3 2 3 2 5" xfId="19156" xr:uid="{00000000-0005-0000-0000-000090A30000}"/>
    <cellStyle name="Normal 76 3 2 3 3" xfId="5707" xr:uid="{00000000-0005-0000-0000-000091A30000}"/>
    <cellStyle name="Normal 76 3 2 3 3 2" xfId="15759" xr:uid="{00000000-0005-0000-0000-000092A30000}"/>
    <cellStyle name="Normal 76 3 2 3 3 2 2" xfId="46090" xr:uid="{00000000-0005-0000-0000-000093A30000}"/>
    <cellStyle name="Normal 76 3 2 3 3 2 3" xfId="30857" xr:uid="{00000000-0005-0000-0000-000094A30000}"/>
    <cellStyle name="Normal 76 3 2 3 3 3" xfId="10739" xr:uid="{00000000-0005-0000-0000-000095A30000}"/>
    <cellStyle name="Normal 76 3 2 3 3 3 2" xfId="41073" xr:uid="{00000000-0005-0000-0000-000096A30000}"/>
    <cellStyle name="Normal 76 3 2 3 3 3 3" xfId="25840" xr:uid="{00000000-0005-0000-0000-000097A30000}"/>
    <cellStyle name="Normal 76 3 2 3 3 4" xfId="36060" xr:uid="{00000000-0005-0000-0000-000098A30000}"/>
    <cellStyle name="Normal 76 3 2 3 3 5" xfId="20827" xr:uid="{00000000-0005-0000-0000-000099A30000}"/>
    <cellStyle name="Normal 76 3 2 3 4" xfId="12417" xr:uid="{00000000-0005-0000-0000-00009AA30000}"/>
    <cellStyle name="Normal 76 3 2 3 4 2" xfId="42748" xr:uid="{00000000-0005-0000-0000-00009BA30000}"/>
    <cellStyle name="Normal 76 3 2 3 4 3" xfId="27515" xr:uid="{00000000-0005-0000-0000-00009CA30000}"/>
    <cellStyle name="Normal 76 3 2 3 5" xfId="7396" xr:uid="{00000000-0005-0000-0000-00009DA30000}"/>
    <cellStyle name="Normal 76 3 2 3 5 2" xfId="37731" xr:uid="{00000000-0005-0000-0000-00009EA30000}"/>
    <cellStyle name="Normal 76 3 2 3 5 3" xfId="22498" xr:uid="{00000000-0005-0000-0000-00009FA30000}"/>
    <cellStyle name="Normal 76 3 2 3 6" xfId="32719" xr:uid="{00000000-0005-0000-0000-0000A0A30000}"/>
    <cellStyle name="Normal 76 3 2 3 7" xfId="17485" xr:uid="{00000000-0005-0000-0000-0000A1A30000}"/>
    <cellStyle name="Normal 76 3 2 4" xfId="3178" xr:uid="{00000000-0005-0000-0000-0000A2A30000}"/>
    <cellStyle name="Normal 76 3 2 4 2" xfId="13252" xr:uid="{00000000-0005-0000-0000-0000A3A30000}"/>
    <cellStyle name="Normal 76 3 2 4 2 2" xfId="43583" xr:uid="{00000000-0005-0000-0000-0000A4A30000}"/>
    <cellStyle name="Normal 76 3 2 4 2 3" xfId="28350" xr:uid="{00000000-0005-0000-0000-0000A5A30000}"/>
    <cellStyle name="Normal 76 3 2 4 3" xfId="8232" xr:uid="{00000000-0005-0000-0000-0000A6A30000}"/>
    <cellStyle name="Normal 76 3 2 4 3 2" xfId="38566" xr:uid="{00000000-0005-0000-0000-0000A7A30000}"/>
    <cellStyle name="Normal 76 3 2 4 3 3" xfId="23333" xr:uid="{00000000-0005-0000-0000-0000A8A30000}"/>
    <cellStyle name="Normal 76 3 2 4 4" xfId="33553" xr:uid="{00000000-0005-0000-0000-0000A9A30000}"/>
    <cellStyle name="Normal 76 3 2 4 5" xfId="18320" xr:uid="{00000000-0005-0000-0000-0000AAA30000}"/>
    <cellStyle name="Normal 76 3 2 5" xfId="4871" xr:uid="{00000000-0005-0000-0000-0000ABA30000}"/>
    <cellStyle name="Normal 76 3 2 5 2" xfId="14923" xr:uid="{00000000-0005-0000-0000-0000ACA30000}"/>
    <cellStyle name="Normal 76 3 2 5 2 2" xfId="45254" xr:uid="{00000000-0005-0000-0000-0000ADA30000}"/>
    <cellStyle name="Normal 76 3 2 5 2 3" xfId="30021" xr:uid="{00000000-0005-0000-0000-0000AEA30000}"/>
    <cellStyle name="Normal 76 3 2 5 3" xfId="9903" xr:uid="{00000000-0005-0000-0000-0000AFA30000}"/>
    <cellStyle name="Normal 76 3 2 5 3 2" xfId="40237" xr:uid="{00000000-0005-0000-0000-0000B0A30000}"/>
    <cellStyle name="Normal 76 3 2 5 3 3" xfId="25004" xr:uid="{00000000-0005-0000-0000-0000B1A30000}"/>
    <cellStyle name="Normal 76 3 2 5 4" xfId="35224" xr:uid="{00000000-0005-0000-0000-0000B2A30000}"/>
    <cellStyle name="Normal 76 3 2 5 5" xfId="19991" xr:uid="{00000000-0005-0000-0000-0000B3A30000}"/>
    <cellStyle name="Normal 76 3 2 6" xfId="11581" xr:uid="{00000000-0005-0000-0000-0000B4A30000}"/>
    <cellStyle name="Normal 76 3 2 6 2" xfId="41912" xr:uid="{00000000-0005-0000-0000-0000B5A30000}"/>
    <cellStyle name="Normal 76 3 2 6 3" xfId="26679" xr:uid="{00000000-0005-0000-0000-0000B6A30000}"/>
    <cellStyle name="Normal 76 3 2 7" xfId="6560" xr:uid="{00000000-0005-0000-0000-0000B7A30000}"/>
    <cellStyle name="Normal 76 3 2 7 2" xfId="36895" xr:uid="{00000000-0005-0000-0000-0000B8A30000}"/>
    <cellStyle name="Normal 76 3 2 7 3" xfId="21662" xr:uid="{00000000-0005-0000-0000-0000B9A30000}"/>
    <cellStyle name="Normal 76 3 2 8" xfId="31883" xr:uid="{00000000-0005-0000-0000-0000BAA30000}"/>
    <cellStyle name="Normal 76 3 2 9" xfId="16649" xr:uid="{00000000-0005-0000-0000-0000BBA30000}"/>
    <cellStyle name="Normal 76 3 3" xfId="1696" xr:uid="{00000000-0005-0000-0000-0000BCA30000}"/>
    <cellStyle name="Normal 76 3 3 2" xfId="2535" xr:uid="{00000000-0005-0000-0000-0000BDA30000}"/>
    <cellStyle name="Normal 76 3 3 2 2" xfId="4225" xr:uid="{00000000-0005-0000-0000-0000BEA30000}"/>
    <cellStyle name="Normal 76 3 3 2 2 2" xfId="14298" xr:uid="{00000000-0005-0000-0000-0000BFA30000}"/>
    <cellStyle name="Normal 76 3 3 2 2 2 2" xfId="44629" xr:uid="{00000000-0005-0000-0000-0000C0A30000}"/>
    <cellStyle name="Normal 76 3 3 2 2 2 3" xfId="29396" xr:uid="{00000000-0005-0000-0000-0000C1A30000}"/>
    <cellStyle name="Normal 76 3 3 2 2 3" xfId="9278" xr:uid="{00000000-0005-0000-0000-0000C2A30000}"/>
    <cellStyle name="Normal 76 3 3 2 2 3 2" xfId="39612" xr:uid="{00000000-0005-0000-0000-0000C3A30000}"/>
    <cellStyle name="Normal 76 3 3 2 2 3 3" xfId="24379" xr:uid="{00000000-0005-0000-0000-0000C4A30000}"/>
    <cellStyle name="Normal 76 3 3 2 2 4" xfId="34599" xr:uid="{00000000-0005-0000-0000-0000C5A30000}"/>
    <cellStyle name="Normal 76 3 3 2 2 5" xfId="19366" xr:uid="{00000000-0005-0000-0000-0000C6A30000}"/>
    <cellStyle name="Normal 76 3 3 2 3" xfId="5917" xr:uid="{00000000-0005-0000-0000-0000C7A30000}"/>
    <cellStyle name="Normal 76 3 3 2 3 2" xfId="15969" xr:uid="{00000000-0005-0000-0000-0000C8A30000}"/>
    <cellStyle name="Normal 76 3 3 2 3 2 2" xfId="46300" xr:uid="{00000000-0005-0000-0000-0000C9A30000}"/>
    <cellStyle name="Normal 76 3 3 2 3 2 3" xfId="31067" xr:uid="{00000000-0005-0000-0000-0000CAA30000}"/>
    <cellStyle name="Normal 76 3 3 2 3 3" xfId="10949" xr:uid="{00000000-0005-0000-0000-0000CBA30000}"/>
    <cellStyle name="Normal 76 3 3 2 3 3 2" xfId="41283" xr:uid="{00000000-0005-0000-0000-0000CCA30000}"/>
    <cellStyle name="Normal 76 3 3 2 3 3 3" xfId="26050" xr:uid="{00000000-0005-0000-0000-0000CDA30000}"/>
    <cellStyle name="Normal 76 3 3 2 3 4" xfId="36270" xr:uid="{00000000-0005-0000-0000-0000CEA30000}"/>
    <cellStyle name="Normal 76 3 3 2 3 5" xfId="21037" xr:uid="{00000000-0005-0000-0000-0000CFA30000}"/>
    <cellStyle name="Normal 76 3 3 2 4" xfId="12627" xr:uid="{00000000-0005-0000-0000-0000D0A30000}"/>
    <cellStyle name="Normal 76 3 3 2 4 2" xfId="42958" xr:uid="{00000000-0005-0000-0000-0000D1A30000}"/>
    <cellStyle name="Normal 76 3 3 2 4 3" xfId="27725" xr:uid="{00000000-0005-0000-0000-0000D2A30000}"/>
    <cellStyle name="Normal 76 3 3 2 5" xfId="7606" xr:uid="{00000000-0005-0000-0000-0000D3A30000}"/>
    <cellStyle name="Normal 76 3 3 2 5 2" xfId="37941" xr:uid="{00000000-0005-0000-0000-0000D4A30000}"/>
    <cellStyle name="Normal 76 3 3 2 5 3" xfId="22708" xr:uid="{00000000-0005-0000-0000-0000D5A30000}"/>
    <cellStyle name="Normal 76 3 3 2 6" xfId="32929" xr:uid="{00000000-0005-0000-0000-0000D6A30000}"/>
    <cellStyle name="Normal 76 3 3 2 7" xfId="17695" xr:uid="{00000000-0005-0000-0000-0000D7A30000}"/>
    <cellStyle name="Normal 76 3 3 3" xfId="3388" xr:uid="{00000000-0005-0000-0000-0000D8A30000}"/>
    <cellStyle name="Normal 76 3 3 3 2" xfId="13462" xr:uid="{00000000-0005-0000-0000-0000D9A30000}"/>
    <cellStyle name="Normal 76 3 3 3 2 2" xfId="43793" xr:uid="{00000000-0005-0000-0000-0000DAA30000}"/>
    <cellStyle name="Normal 76 3 3 3 2 3" xfId="28560" xr:uid="{00000000-0005-0000-0000-0000DBA30000}"/>
    <cellStyle name="Normal 76 3 3 3 3" xfId="8442" xr:uid="{00000000-0005-0000-0000-0000DCA30000}"/>
    <cellStyle name="Normal 76 3 3 3 3 2" xfId="38776" xr:uid="{00000000-0005-0000-0000-0000DDA30000}"/>
    <cellStyle name="Normal 76 3 3 3 3 3" xfId="23543" xr:uid="{00000000-0005-0000-0000-0000DEA30000}"/>
    <cellStyle name="Normal 76 3 3 3 4" xfId="33763" xr:uid="{00000000-0005-0000-0000-0000DFA30000}"/>
    <cellStyle name="Normal 76 3 3 3 5" xfId="18530" xr:uid="{00000000-0005-0000-0000-0000E0A30000}"/>
    <cellStyle name="Normal 76 3 3 4" xfId="5081" xr:uid="{00000000-0005-0000-0000-0000E1A30000}"/>
    <cellStyle name="Normal 76 3 3 4 2" xfId="15133" xr:uid="{00000000-0005-0000-0000-0000E2A30000}"/>
    <cellStyle name="Normal 76 3 3 4 2 2" xfId="45464" xr:uid="{00000000-0005-0000-0000-0000E3A30000}"/>
    <cellStyle name="Normal 76 3 3 4 2 3" xfId="30231" xr:uid="{00000000-0005-0000-0000-0000E4A30000}"/>
    <cellStyle name="Normal 76 3 3 4 3" xfId="10113" xr:uid="{00000000-0005-0000-0000-0000E5A30000}"/>
    <cellStyle name="Normal 76 3 3 4 3 2" xfId="40447" xr:uid="{00000000-0005-0000-0000-0000E6A30000}"/>
    <cellStyle name="Normal 76 3 3 4 3 3" xfId="25214" xr:uid="{00000000-0005-0000-0000-0000E7A30000}"/>
    <cellStyle name="Normal 76 3 3 4 4" xfId="35434" xr:uid="{00000000-0005-0000-0000-0000E8A30000}"/>
    <cellStyle name="Normal 76 3 3 4 5" xfId="20201" xr:uid="{00000000-0005-0000-0000-0000E9A30000}"/>
    <cellStyle name="Normal 76 3 3 5" xfId="11791" xr:uid="{00000000-0005-0000-0000-0000EAA30000}"/>
    <cellStyle name="Normal 76 3 3 5 2" xfId="42122" xr:uid="{00000000-0005-0000-0000-0000EBA30000}"/>
    <cellStyle name="Normal 76 3 3 5 3" xfId="26889" xr:uid="{00000000-0005-0000-0000-0000ECA30000}"/>
    <cellStyle name="Normal 76 3 3 6" xfId="6770" xr:uid="{00000000-0005-0000-0000-0000EDA30000}"/>
    <cellStyle name="Normal 76 3 3 6 2" xfId="37105" xr:uid="{00000000-0005-0000-0000-0000EEA30000}"/>
    <cellStyle name="Normal 76 3 3 6 3" xfId="21872" xr:uid="{00000000-0005-0000-0000-0000EFA30000}"/>
    <cellStyle name="Normal 76 3 3 7" xfId="32093" xr:uid="{00000000-0005-0000-0000-0000F0A30000}"/>
    <cellStyle name="Normal 76 3 3 8" xfId="16859" xr:uid="{00000000-0005-0000-0000-0000F1A30000}"/>
    <cellStyle name="Normal 76 3 4" xfId="2117" xr:uid="{00000000-0005-0000-0000-0000F2A30000}"/>
    <cellStyle name="Normal 76 3 4 2" xfId="3807" xr:uid="{00000000-0005-0000-0000-0000F3A30000}"/>
    <cellStyle name="Normal 76 3 4 2 2" xfId="13880" xr:uid="{00000000-0005-0000-0000-0000F4A30000}"/>
    <cellStyle name="Normal 76 3 4 2 2 2" xfId="44211" xr:uid="{00000000-0005-0000-0000-0000F5A30000}"/>
    <cellStyle name="Normal 76 3 4 2 2 3" xfId="28978" xr:uid="{00000000-0005-0000-0000-0000F6A30000}"/>
    <cellStyle name="Normal 76 3 4 2 3" xfId="8860" xr:uid="{00000000-0005-0000-0000-0000F7A30000}"/>
    <cellStyle name="Normal 76 3 4 2 3 2" xfId="39194" xr:uid="{00000000-0005-0000-0000-0000F8A30000}"/>
    <cellStyle name="Normal 76 3 4 2 3 3" xfId="23961" xr:uid="{00000000-0005-0000-0000-0000F9A30000}"/>
    <cellStyle name="Normal 76 3 4 2 4" xfId="34181" xr:uid="{00000000-0005-0000-0000-0000FAA30000}"/>
    <cellStyle name="Normal 76 3 4 2 5" xfId="18948" xr:uid="{00000000-0005-0000-0000-0000FBA30000}"/>
    <cellStyle name="Normal 76 3 4 3" xfId="5499" xr:uid="{00000000-0005-0000-0000-0000FCA30000}"/>
    <cellStyle name="Normal 76 3 4 3 2" xfId="15551" xr:uid="{00000000-0005-0000-0000-0000FDA30000}"/>
    <cellStyle name="Normal 76 3 4 3 2 2" xfId="45882" xr:uid="{00000000-0005-0000-0000-0000FEA30000}"/>
    <cellStyle name="Normal 76 3 4 3 2 3" xfId="30649" xr:uid="{00000000-0005-0000-0000-0000FFA30000}"/>
    <cellStyle name="Normal 76 3 4 3 3" xfId="10531" xr:uid="{00000000-0005-0000-0000-000000A40000}"/>
    <cellStyle name="Normal 76 3 4 3 3 2" xfId="40865" xr:uid="{00000000-0005-0000-0000-000001A40000}"/>
    <cellStyle name="Normal 76 3 4 3 3 3" xfId="25632" xr:uid="{00000000-0005-0000-0000-000002A40000}"/>
    <cellStyle name="Normal 76 3 4 3 4" xfId="35852" xr:uid="{00000000-0005-0000-0000-000003A40000}"/>
    <cellStyle name="Normal 76 3 4 3 5" xfId="20619" xr:uid="{00000000-0005-0000-0000-000004A40000}"/>
    <cellStyle name="Normal 76 3 4 4" xfId="12209" xr:uid="{00000000-0005-0000-0000-000005A40000}"/>
    <cellStyle name="Normal 76 3 4 4 2" xfId="42540" xr:uid="{00000000-0005-0000-0000-000006A40000}"/>
    <cellStyle name="Normal 76 3 4 4 3" xfId="27307" xr:uid="{00000000-0005-0000-0000-000007A40000}"/>
    <cellStyle name="Normal 76 3 4 5" xfId="7188" xr:uid="{00000000-0005-0000-0000-000008A40000}"/>
    <cellStyle name="Normal 76 3 4 5 2" xfId="37523" xr:uid="{00000000-0005-0000-0000-000009A40000}"/>
    <cellStyle name="Normal 76 3 4 5 3" xfId="22290" xr:uid="{00000000-0005-0000-0000-00000AA40000}"/>
    <cellStyle name="Normal 76 3 4 6" xfId="32511" xr:uid="{00000000-0005-0000-0000-00000BA40000}"/>
    <cellStyle name="Normal 76 3 4 7" xfId="17277" xr:uid="{00000000-0005-0000-0000-00000CA40000}"/>
    <cellStyle name="Normal 76 3 5" xfId="2970" xr:uid="{00000000-0005-0000-0000-00000DA40000}"/>
    <cellStyle name="Normal 76 3 5 2" xfId="13044" xr:uid="{00000000-0005-0000-0000-00000EA40000}"/>
    <cellStyle name="Normal 76 3 5 2 2" xfId="43375" xr:uid="{00000000-0005-0000-0000-00000FA40000}"/>
    <cellStyle name="Normal 76 3 5 2 3" xfId="28142" xr:uid="{00000000-0005-0000-0000-000010A40000}"/>
    <cellStyle name="Normal 76 3 5 3" xfId="8024" xr:uid="{00000000-0005-0000-0000-000011A40000}"/>
    <cellStyle name="Normal 76 3 5 3 2" xfId="38358" xr:uid="{00000000-0005-0000-0000-000012A40000}"/>
    <cellStyle name="Normal 76 3 5 3 3" xfId="23125" xr:uid="{00000000-0005-0000-0000-000013A40000}"/>
    <cellStyle name="Normal 76 3 5 4" xfId="33345" xr:uid="{00000000-0005-0000-0000-000014A40000}"/>
    <cellStyle name="Normal 76 3 5 5" xfId="18112" xr:uid="{00000000-0005-0000-0000-000015A40000}"/>
    <cellStyle name="Normal 76 3 6" xfId="4663" xr:uid="{00000000-0005-0000-0000-000016A40000}"/>
    <cellStyle name="Normal 76 3 6 2" xfId="14715" xr:uid="{00000000-0005-0000-0000-000017A40000}"/>
    <cellStyle name="Normal 76 3 6 2 2" xfId="45046" xr:uid="{00000000-0005-0000-0000-000018A40000}"/>
    <cellStyle name="Normal 76 3 6 2 3" xfId="29813" xr:uid="{00000000-0005-0000-0000-000019A40000}"/>
    <cellStyle name="Normal 76 3 6 3" xfId="9695" xr:uid="{00000000-0005-0000-0000-00001AA40000}"/>
    <cellStyle name="Normal 76 3 6 3 2" xfId="40029" xr:uid="{00000000-0005-0000-0000-00001BA40000}"/>
    <cellStyle name="Normal 76 3 6 3 3" xfId="24796" xr:uid="{00000000-0005-0000-0000-00001CA40000}"/>
    <cellStyle name="Normal 76 3 6 4" xfId="35016" xr:uid="{00000000-0005-0000-0000-00001DA40000}"/>
    <cellStyle name="Normal 76 3 6 5" xfId="19783" xr:uid="{00000000-0005-0000-0000-00001EA40000}"/>
    <cellStyle name="Normal 76 3 7" xfId="11373" xr:uid="{00000000-0005-0000-0000-00001FA40000}"/>
    <cellStyle name="Normal 76 3 7 2" xfId="41704" xr:uid="{00000000-0005-0000-0000-000020A40000}"/>
    <cellStyle name="Normal 76 3 7 3" xfId="26471" xr:uid="{00000000-0005-0000-0000-000021A40000}"/>
    <cellStyle name="Normal 76 3 8" xfId="6352" xr:uid="{00000000-0005-0000-0000-000022A40000}"/>
    <cellStyle name="Normal 76 3 8 2" xfId="36687" xr:uid="{00000000-0005-0000-0000-000023A40000}"/>
    <cellStyle name="Normal 76 3 8 3" xfId="21454" xr:uid="{00000000-0005-0000-0000-000024A40000}"/>
    <cellStyle name="Normal 76 3 9" xfId="31676" xr:uid="{00000000-0005-0000-0000-000025A40000}"/>
    <cellStyle name="Normal 76 4" xfId="1377" xr:uid="{00000000-0005-0000-0000-000026A40000}"/>
    <cellStyle name="Normal 76 4 2" xfId="1800" xr:uid="{00000000-0005-0000-0000-000027A40000}"/>
    <cellStyle name="Normal 76 4 2 2" xfId="2639" xr:uid="{00000000-0005-0000-0000-000028A40000}"/>
    <cellStyle name="Normal 76 4 2 2 2" xfId="4329" xr:uid="{00000000-0005-0000-0000-000029A40000}"/>
    <cellStyle name="Normal 76 4 2 2 2 2" xfId="14402" xr:uid="{00000000-0005-0000-0000-00002AA40000}"/>
    <cellStyle name="Normal 76 4 2 2 2 2 2" xfId="44733" xr:uid="{00000000-0005-0000-0000-00002BA40000}"/>
    <cellStyle name="Normal 76 4 2 2 2 2 3" xfId="29500" xr:uid="{00000000-0005-0000-0000-00002CA40000}"/>
    <cellStyle name="Normal 76 4 2 2 2 3" xfId="9382" xr:uid="{00000000-0005-0000-0000-00002DA40000}"/>
    <cellStyle name="Normal 76 4 2 2 2 3 2" xfId="39716" xr:uid="{00000000-0005-0000-0000-00002EA40000}"/>
    <cellStyle name="Normal 76 4 2 2 2 3 3" xfId="24483" xr:uid="{00000000-0005-0000-0000-00002FA40000}"/>
    <cellStyle name="Normal 76 4 2 2 2 4" xfId="34703" xr:uid="{00000000-0005-0000-0000-000030A40000}"/>
    <cellStyle name="Normal 76 4 2 2 2 5" xfId="19470" xr:uid="{00000000-0005-0000-0000-000031A40000}"/>
    <cellStyle name="Normal 76 4 2 2 3" xfId="6021" xr:uid="{00000000-0005-0000-0000-000032A40000}"/>
    <cellStyle name="Normal 76 4 2 2 3 2" xfId="16073" xr:uid="{00000000-0005-0000-0000-000033A40000}"/>
    <cellStyle name="Normal 76 4 2 2 3 2 2" xfId="46404" xr:uid="{00000000-0005-0000-0000-000034A40000}"/>
    <cellStyle name="Normal 76 4 2 2 3 2 3" xfId="31171" xr:uid="{00000000-0005-0000-0000-000035A40000}"/>
    <cellStyle name="Normal 76 4 2 2 3 3" xfId="11053" xr:uid="{00000000-0005-0000-0000-000036A40000}"/>
    <cellStyle name="Normal 76 4 2 2 3 3 2" xfId="41387" xr:uid="{00000000-0005-0000-0000-000037A40000}"/>
    <cellStyle name="Normal 76 4 2 2 3 3 3" xfId="26154" xr:uid="{00000000-0005-0000-0000-000038A40000}"/>
    <cellStyle name="Normal 76 4 2 2 3 4" xfId="36374" xr:uid="{00000000-0005-0000-0000-000039A40000}"/>
    <cellStyle name="Normal 76 4 2 2 3 5" xfId="21141" xr:uid="{00000000-0005-0000-0000-00003AA40000}"/>
    <cellStyle name="Normal 76 4 2 2 4" xfId="12731" xr:uid="{00000000-0005-0000-0000-00003BA40000}"/>
    <cellStyle name="Normal 76 4 2 2 4 2" xfId="43062" xr:uid="{00000000-0005-0000-0000-00003CA40000}"/>
    <cellStyle name="Normal 76 4 2 2 4 3" xfId="27829" xr:uid="{00000000-0005-0000-0000-00003DA40000}"/>
    <cellStyle name="Normal 76 4 2 2 5" xfId="7710" xr:uid="{00000000-0005-0000-0000-00003EA40000}"/>
    <cellStyle name="Normal 76 4 2 2 5 2" xfId="38045" xr:uid="{00000000-0005-0000-0000-00003FA40000}"/>
    <cellStyle name="Normal 76 4 2 2 5 3" xfId="22812" xr:uid="{00000000-0005-0000-0000-000040A40000}"/>
    <cellStyle name="Normal 76 4 2 2 6" xfId="33033" xr:uid="{00000000-0005-0000-0000-000041A40000}"/>
    <cellStyle name="Normal 76 4 2 2 7" xfId="17799" xr:uid="{00000000-0005-0000-0000-000042A40000}"/>
    <cellStyle name="Normal 76 4 2 3" xfId="3492" xr:uid="{00000000-0005-0000-0000-000043A40000}"/>
    <cellStyle name="Normal 76 4 2 3 2" xfId="13566" xr:uid="{00000000-0005-0000-0000-000044A40000}"/>
    <cellStyle name="Normal 76 4 2 3 2 2" xfId="43897" xr:uid="{00000000-0005-0000-0000-000045A40000}"/>
    <cellStyle name="Normal 76 4 2 3 2 3" xfId="28664" xr:uid="{00000000-0005-0000-0000-000046A40000}"/>
    <cellStyle name="Normal 76 4 2 3 3" xfId="8546" xr:uid="{00000000-0005-0000-0000-000047A40000}"/>
    <cellStyle name="Normal 76 4 2 3 3 2" xfId="38880" xr:uid="{00000000-0005-0000-0000-000048A40000}"/>
    <cellStyle name="Normal 76 4 2 3 3 3" xfId="23647" xr:uid="{00000000-0005-0000-0000-000049A40000}"/>
    <cellStyle name="Normal 76 4 2 3 4" xfId="33867" xr:uid="{00000000-0005-0000-0000-00004AA40000}"/>
    <cellStyle name="Normal 76 4 2 3 5" xfId="18634" xr:uid="{00000000-0005-0000-0000-00004BA40000}"/>
    <cellStyle name="Normal 76 4 2 4" xfId="5185" xr:uid="{00000000-0005-0000-0000-00004CA40000}"/>
    <cellStyle name="Normal 76 4 2 4 2" xfId="15237" xr:uid="{00000000-0005-0000-0000-00004DA40000}"/>
    <cellStyle name="Normal 76 4 2 4 2 2" xfId="45568" xr:uid="{00000000-0005-0000-0000-00004EA40000}"/>
    <cellStyle name="Normal 76 4 2 4 2 3" xfId="30335" xr:uid="{00000000-0005-0000-0000-00004FA40000}"/>
    <cellStyle name="Normal 76 4 2 4 3" xfId="10217" xr:uid="{00000000-0005-0000-0000-000050A40000}"/>
    <cellStyle name="Normal 76 4 2 4 3 2" xfId="40551" xr:uid="{00000000-0005-0000-0000-000051A40000}"/>
    <cellStyle name="Normal 76 4 2 4 3 3" xfId="25318" xr:uid="{00000000-0005-0000-0000-000052A40000}"/>
    <cellStyle name="Normal 76 4 2 4 4" xfId="35538" xr:uid="{00000000-0005-0000-0000-000053A40000}"/>
    <cellStyle name="Normal 76 4 2 4 5" xfId="20305" xr:uid="{00000000-0005-0000-0000-000054A40000}"/>
    <cellStyle name="Normal 76 4 2 5" xfId="11895" xr:uid="{00000000-0005-0000-0000-000055A40000}"/>
    <cellStyle name="Normal 76 4 2 5 2" xfId="42226" xr:uid="{00000000-0005-0000-0000-000056A40000}"/>
    <cellStyle name="Normal 76 4 2 5 3" xfId="26993" xr:uid="{00000000-0005-0000-0000-000057A40000}"/>
    <cellStyle name="Normal 76 4 2 6" xfId="6874" xr:uid="{00000000-0005-0000-0000-000058A40000}"/>
    <cellStyle name="Normal 76 4 2 6 2" xfId="37209" xr:uid="{00000000-0005-0000-0000-000059A40000}"/>
    <cellStyle name="Normal 76 4 2 6 3" xfId="21976" xr:uid="{00000000-0005-0000-0000-00005AA40000}"/>
    <cellStyle name="Normal 76 4 2 7" xfId="32197" xr:uid="{00000000-0005-0000-0000-00005BA40000}"/>
    <cellStyle name="Normal 76 4 2 8" xfId="16963" xr:uid="{00000000-0005-0000-0000-00005CA40000}"/>
    <cellStyle name="Normal 76 4 3" xfId="2221" xr:uid="{00000000-0005-0000-0000-00005DA40000}"/>
    <cellStyle name="Normal 76 4 3 2" xfId="3911" xr:uid="{00000000-0005-0000-0000-00005EA40000}"/>
    <cellStyle name="Normal 76 4 3 2 2" xfId="13984" xr:uid="{00000000-0005-0000-0000-00005FA40000}"/>
    <cellStyle name="Normal 76 4 3 2 2 2" xfId="44315" xr:uid="{00000000-0005-0000-0000-000060A40000}"/>
    <cellStyle name="Normal 76 4 3 2 2 3" xfId="29082" xr:uid="{00000000-0005-0000-0000-000061A40000}"/>
    <cellStyle name="Normal 76 4 3 2 3" xfId="8964" xr:uid="{00000000-0005-0000-0000-000062A40000}"/>
    <cellStyle name="Normal 76 4 3 2 3 2" xfId="39298" xr:uid="{00000000-0005-0000-0000-000063A40000}"/>
    <cellStyle name="Normal 76 4 3 2 3 3" xfId="24065" xr:uid="{00000000-0005-0000-0000-000064A40000}"/>
    <cellStyle name="Normal 76 4 3 2 4" xfId="34285" xr:uid="{00000000-0005-0000-0000-000065A40000}"/>
    <cellStyle name="Normal 76 4 3 2 5" xfId="19052" xr:uid="{00000000-0005-0000-0000-000066A40000}"/>
    <cellStyle name="Normal 76 4 3 3" xfId="5603" xr:uid="{00000000-0005-0000-0000-000067A40000}"/>
    <cellStyle name="Normal 76 4 3 3 2" xfId="15655" xr:uid="{00000000-0005-0000-0000-000068A40000}"/>
    <cellStyle name="Normal 76 4 3 3 2 2" xfId="45986" xr:uid="{00000000-0005-0000-0000-000069A40000}"/>
    <cellStyle name="Normal 76 4 3 3 2 3" xfId="30753" xr:uid="{00000000-0005-0000-0000-00006AA40000}"/>
    <cellStyle name="Normal 76 4 3 3 3" xfId="10635" xr:uid="{00000000-0005-0000-0000-00006BA40000}"/>
    <cellStyle name="Normal 76 4 3 3 3 2" xfId="40969" xr:uid="{00000000-0005-0000-0000-00006CA40000}"/>
    <cellStyle name="Normal 76 4 3 3 3 3" xfId="25736" xr:uid="{00000000-0005-0000-0000-00006DA40000}"/>
    <cellStyle name="Normal 76 4 3 3 4" xfId="35956" xr:uid="{00000000-0005-0000-0000-00006EA40000}"/>
    <cellStyle name="Normal 76 4 3 3 5" xfId="20723" xr:uid="{00000000-0005-0000-0000-00006FA40000}"/>
    <cellStyle name="Normal 76 4 3 4" xfId="12313" xr:uid="{00000000-0005-0000-0000-000070A40000}"/>
    <cellStyle name="Normal 76 4 3 4 2" xfId="42644" xr:uid="{00000000-0005-0000-0000-000071A40000}"/>
    <cellStyle name="Normal 76 4 3 4 3" xfId="27411" xr:uid="{00000000-0005-0000-0000-000072A40000}"/>
    <cellStyle name="Normal 76 4 3 5" xfId="7292" xr:uid="{00000000-0005-0000-0000-000073A40000}"/>
    <cellStyle name="Normal 76 4 3 5 2" xfId="37627" xr:uid="{00000000-0005-0000-0000-000074A40000}"/>
    <cellStyle name="Normal 76 4 3 5 3" xfId="22394" xr:uid="{00000000-0005-0000-0000-000075A40000}"/>
    <cellStyle name="Normal 76 4 3 6" xfId="32615" xr:uid="{00000000-0005-0000-0000-000076A40000}"/>
    <cellStyle name="Normal 76 4 3 7" xfId="17381" xr:uid="{00000000-0005-0000-0000-000077A40000}"/>
    <cellStyle name="Normal 76 4 4" xfId="3074" xr:uid="{00000000-0005-0000-0000-000078A40000}"/>
    <cellStyle name="Normal 76 4 4 2" xfId="13148" xr:uid="{00000000-0005-0000-0000-000079A40000}"/>
    <cellStyle name="Normal 76 4 4 2 2" xfId="43479" xr:uid="{00000000-0005-0000-0000-00007AA40000}"/>
    <cellStyle name="Normal 76 4 4 2 3" xfId="28246" xr:uid="{00000000-0005-0000-0000-00007BA40000}"/>
    <cellStyle name="Normal 76 4 4 3" xfId="8128" xr:uid="{00000000-0005-0000-0000-00007CA40000}"/>
    <cellStyle name="Normal 76 4 4 3 2" xfId="38462" xr:uid="{00000000-0005-0000-0000-00007DA40000}"/>
    <cellStyle name="Normal 76 4 4 3 3" xfId="23229" xr:uid="{00000000-0005-0000-0000-00007EA40000}"/>
    <cellStyle name="Normal 76 4 4 4" xfId="33449" xr:uid="{00000000-0005-0000-0000-00007FA40000}"/>
    <cellStyle name="Normal 76 4 4 5" xfId="18216" xr:uid="{00000000-0005-0000-0000-000080A40000}"/>
    <cellStyle name="Normal 76 4 5" xfId="4767" xr:uid="{00000000-0005-0000-0000-000081A40000}"/>
    <cellStyle name="Normal 76 4 5 2" xfId="14819" xr:uid="{00000000-0005-0000-0000-000082A40000}"/>
    <cellStyle name="Normal 76 4 5 2 2" xfId="45150" xr:uid="{00000000-0005-0000-0000-000083A40000}"/>
    <cellStyle name="Normal 76 4 5 2 3" xfId="29917" xr:uid="{00000000-0005-0000-0000-000084A40000}"/>
    <cellStyle name="Normal 76 4 5 3" xfId="9799" xr:uid="{00000000-0005-0000-0000-000085A40000}"/>
    <cellStyle name="Normal 76 4 5 3 2" xfId="40133" xr:uid="{00000000-0005-0000-0000-000086A40000}"/>
    <cellStyle name="Normal 76 4 5 3 3" xfId="24900" xr:uid="{00000000-0005-0000-0000-000087A40000}"/>
    <cellStyle name="Normal 76 4 5 4" xfId="35120" xr:uid="{00000000-0005-0000-0000-000088A40000}"/>
    <cellStyle name="Normal 76 4 5 5" xfId="19887" xr:uid="{00000000-0005-0000-0000-000089A40000}"/>
    <cellStyle name="Normal 76 4 6" xfId="11477" xr:uid="{00000000-0005-0000-0000-00008AA40000}"/>
    <cellStyle name="Normal 76 4 6 2" xfId="41808" xr:uid="{00000000-0005-0000-0000-00008BA40000}"/>
    <cellStyle name="Normal 76 4 6 3" xfId="26575" xr:uid="{00000000-0005-0000-0000-00008CA40000}"/>
    <cellStyle name="Normal 76 4 7" xfId="6456" xr:uid="{00000000-0005-0000-0000-00008DA40000}"/>
    <cellStyle name="Normal 76 4 7 2" xfId="36791" xr:uid="{00000000-0005-0000-0000-00008EA40000}"/>
    <cellStyle name="Normal 76 4 7 3" xfId="21558" xr:uid="{00000000-0005-0000-0000-00008FA40000}"/>
    <cellStyle name="Normal 76 4 8" xfId="31779" xr:uid="{00000000-0005-0000-0000-000090A40000}"/>
    <cellStyle name="Normal 76 4 9" xfId="16545" xr:uid="{00000000-0005-0000-0000-000091A40000}"/>
    <cellStyle name="Normal 76 5" xfId="1590" xr:uid="{00000000-0005-0000-0000-000092A40000}"/>
    <cellStyle name="Normal 76 5 2" xfId="2431" xr:uid="{00000000-0005-0000-0000-000093A40000}"/>
    <cellStyle name="Normal 76 5 2 2" xfId="4121" xr:uid="{00000000-0005-0000-0000-000094A40000}"/>
    <cellStyle name="Normal 76 5 2 2 2" xfId="14194" xr:uid="{00000000-0005-0000-0000-000095A40000}"/>
    <cellStyle name="Normal 76 5 2 2 2 2" xfId="44525" xr:uid="{00000000-0005-0000-0000-000096A40000}"/>
    <cellStyle name="Normal 76 5 2 2 2 3" xfId="29292" xr:uid="{00000000-0005-0000-0000-000097A40000}"/>
    <cellStyle name="Normal 76 5 2 2 3" xfId="9174" xr:uid="{00000000-0005-0000-0000-000098A40000}"/>
    <cellStyle name="Normal 76 5 2 2 3 2" xfId="39508" xr:uid="{00000000-0005-0000-0000-000099A40000}"/>
    <cellStyle name="Normal 76 5 2 2 3 3" xfId="24275" xr:uid="{00000000-0005-0000-0000-00009AA40000}"/>
    <cellStyle name="Normal 76 5 2 2 4" xfId="34495" xr:uid="{00000000-0005-0000-0000-00009BA40000}"/>
    <cellStyle name="Normal 76 5 2 2 5" xfId="19262" xr:uid="{00000000-0005-0000-0000-00009CA40000}"/>
    <cellStyle name="Normal 76 5 2 3" xfId="5813" xr:uid="{00000000-0005-0000-0000-00009DA40000}"/>
    <cellStyle name="Normal 76 5 2 3 2" xfId="15865" xr:uid="{00000000-0005-0000-0000-00009EA40000}"/>
    <cellStyle name="Normal 76 5 2 3 2 2" xfId="46196" xr:uid="{00000000-0005-0000-0000-00009FA40000}"/>
    <cellStyle name="Normal 76 5 2 3 2 3" xfId="30963" xr:uid="{00000000-0005-0000-0000-0000A0A40000}"/>
    <cellStyle name="Normal 76 5 2 3 3" xfId="10845" xr:uid="{00000000-0005-0000-0000-0000A1A40000}"/>
    <cellStyle name="Normal 76 5 2 3 3 2" xfId="41179" xr:uid="{00000000-0005-0000-0000-0000A2A40000}"/>
    <cellStyle name="Normal 76 5 2 3 3 3" xfId="25946" xr:uid="{00000000-0005-0000-0000-0000A3A40000}"/>
    <cellStyle name="Normal 76 5 2 3 4" xfId="36166" xr:uid="{00000000-0005-0000-0000-0000A4A40000}"/>
    <cellStyle name="Normal 76 5 2 3 5" xfId="20933" xr:uid="{00000000-0005-0000-0000-0000A5A40000}"/>
    <cellStyle name="Normal 76 5 2 4" xfId="12523" xr:uid="{00000000-0005-0000-0000-0000A6A40000}"/>
    <cellStyle name="Normal 76 5 2 4 2" xfId="42854" xr:uid="{00000000-0005-0000-0000-0000A7A40000}"/>
    <cellStyle name="Normal 76 5 2 4 3" xfId="27621" xr:uid="{00000000-0005-0000-0000-0000A8A40000}"/>
    <cellStyle name="Normal 76 5 2 5" xfId="7502" xr:uid="{00000000-0005-0000-0000-0000A9A40000}"/>
    <cellStyle name="Normal 76 5 2 5 2" xfId="37837" xr:uid="{00000000-0005-0000-0000-0000AAA40000}"/>
    <cellStyle name="Normal 76 5 2 5 3" xfId="22604" xr:uid="{00000000-0005-0000-0000-0000ABA40000}"/>
    <cellStyle name="Normal 76 5 2 6" xfId="32825" xr:uid="{00000000-0005-0000-0000-0000ACA40000}"/>
    <cellStyle name="Normal 76 5 2 7" xfId="17591" xr:uid="{00000000-0005-0000-0000-0000ADA40000}"/>
    <cellStyle name="Normal 76 5 3" xfId="3284" xr:uid="{00000000-0005-0000-0000-0000AEA40000}"/>
    <cellStyle name="Normal 76 5 3 2" xfId="13358" xr:uid="{00000000-0005-0000-0000-0000AFA40000}"/>
    <cellStyle name="Normal 76 5 3 2 2" xfId="43689" xr:uid="{00000000-0005-0000-0000-0000B0A40000}"/>
    <cellStyle name="Normal 76 5 3 2 3" xfId="28456" xr:uid="{00000000-0005-0000-0000-0000B1A40000}"/>
    <cellStyle name="Normal 76 5 3 3" xfId="8338" xr:uid="{00000000-0005-0000-0000-0000B2A40000}"/>
    <cellStyle name="Normal 76 5 3 3 2" xfId="38672" xr:uid="{00000000-0005-0000-0000-0000B3A40000}"/>
    <cellStyle name="Normal 76 5 3 3 3" xfId="23439" xr:uid="{00000000-0005-0000-0000-0000B4A40000}"/>
    <cellStyle name="Normal 76 5 3 4" xfId="33659" xr:uid="{00000000-0005-0000-0000-0000B5A40000}"/>
    <cellStyle name="Normal 76 5 3 5" xfId="18426" xr:uid="{00000000-0005-0000-0000-0000B6A40000}"/>
    <cellStyle name="Normal 76 5 4" xfId="4977" xr:uid="{00000000-0005-0000-0000-0000B7A40000}"/>
    <cellStyle name="Normal 76 5 4 2" xfId="15029" xr:uid="{00000000-0005-0000-0000-0000B8A40000}"/>
    <cellStyle name="Normal 76 5 4 2 2" xfId="45360" xr:uid="{00000000-0005-0000-0000-0000B9A40000}"/>
    <cellStyle name="Normal 76 5 4 2 3" xfId="30127" xr:uid="{00000000-0005-0000-0000-0000BAA40000}"/>
    <cellStyle name="Normal 76 5 4 3" xfId="10009" xr:uid="{00000000-0005-0000-0000-0000BBA40000}"/>
    <cellStyle name="Normal 76 5 4 3 2" xfId="40343" xr:uid="{00000000-0005-0000-0000-0000BCA40000}"/>
    <cellStyle name="Normal 76 5 4 3 3" xfId="25110" xr:uid="{00000000-0005-0000-0000-0000BDA40000}"/>
    <cellStyle name="Normal 76 5 4 4" xfId="35330" xr:uid="{00000000-0005-0000-0000-0000BEA40000}"/>
    <cellStyle name="Normal 76 5 4 5" xfId="20097" xr:uid="{00000000-0005-0000-0000-0000BFA40000}"/>
    <cellStyle name="Normal 76 5 5" xfId="11687" xr:uid="{00000000-0005-0000-0000-0000C0A40000}"/>
    <cellStyle name="Normal 76 5 5 2" xfId="42018" xr:uid="{00000000-0005-0000-0000-0000C1A40000}"/>
    <cellStyle name="Normal 76 5 5 3" xfId="26785" xr:uid="{00000000-0005-0000-0000-0000C2A40000}"/>
    <cellStyle name="Normal 76 5 6" xfId="6666" xr:uid="{00000000-0005-0000-0000-0000C3A40000}"/>
    <cellStyle name="Normal 76 5 6 2" xfId="37001" xr:uid="{00000000-0005-0000-0000-0000C4A40000}"/>
    <cellStyle name="Normal 76 5 6 3" xfId="21768" xr:uid="{00000000-0005-0000-0000-0000C5A40000}"/>
    <cellStyle name="Normal 76 5 7" xfId="31989" xr:uid="{00000000-0005-0000-0000-0000C6A40000}"/>
    <cellStyle name="Normal 76 5 8" xfId="16755" xr:uid="{00000000-0005-0000-0000-0000C7A40000}"/>
    <cellStyle name="Normal 76 6" xfId="2011" xr:uid="{00000000-0005-0000-0000-0000C8A40000}"/>
    <cellStyle name="Normal 76 6 2" xfId="3703" xr:uid="{00000000-0005-0000-0000-0000C9A40000}"/>
    <cellStyle name="Normal 76 6 2 2" xfId="13776" xr:uid="{00000000-0005-0000-0000-0000CAA40000}"/>
    <cellStyle name="Normal 76 6 2 2 2" xfId="44107" xr:uid="{00000000-0005-0000-0000-0000CBA40000}"/>
    <cellStyle name="Normal 76 6 2 2 3" xfId="28874" xr:uid="{00000000-0005-0000-0000-0000CCA40000}"/>
    <cellStyle name="Normal 76 6 2 3" xfId="8756" xr:uid="{00000000-0005-0000-0000-0000CDA40000}"/>
    <cellStyle name="Normal 76 6 2 3 2" xfId="39090" xr:uid="{00000000-0005-0000-0000-0000CEA40000}"/>
    <cellStyle name="Normal 76 6 2 3 3" xfId="23857" xr:uid="{00000000-0005-0000-0000-0000CFA40000}"/>
    <cellStyle name="Normal 76 6 2 4" xfId="34077" xr:uid="{00000000-0005-0000-0000-0000D0A40000}"/>
    <cellStyle name="Normal 76 6 2 5" xfId="18844" xr:uid="{00000000-0005-0000-0000-0000D1A40000}"/>
    <cellStyle name="Normal 76 6 3" xfId="5395" xr:uid="{00000000-0005-0000-0000-0000D2A40000}"/>
    <cellStyle name="Normal 76 6 3 2" xfId="15447" xr:uid="{00000000-0005-0000-0000-0000D3A40000}"/>
    <cellStyle name="Normal 76 6 3 2 2" xfId="45778" xr:uid="{00000000-0005-0000-0000-0000D4A40000}"/>
    <cellStyle name="Normal 76 6 3 2 3" xfId="30545" xr:uid="{00000000-0005-0000-0000-0000D5A40000}"/>
    <cellStyle name="Normal 76 6 3 3" xfId="10427" xr:uid="{00000000-0005-0000-0000-0000D6A40000}"/>
    <cellStyle name="Normal 76 6 3 3 2" xfId="40761" xr:uid="{00000000-0005-0000-0000-0000D7A40000}"/>
    <cellStyle name="Normal 76 6 3 3 3" xfId="25528" xr:uid="{00000000-0005-0000-0000-0000D8A40000}"/>
    <cellStyle name="Normal 76 6 3 4" xfId="35748" xr:uid="{00000000-0005-0000-0000-0000D9A40000}"/>
    <cellStyle name="Normal 76 6 3 5" xfId="20515" xr:uid="{00000000-0005-0000-0000-0000DAA40000}"/>
    <cellStyle name="Normal 76 6 4" xfId="12105" xr:uid="{00000000-0005-0000-0000-0000DBA40000}"/>
    <cellStyle name="Normal 76 6 4 2" xfId="42436" xr:uid="{00000000-0005-0000-0000-0000DCA40000}"/>
    <cellStyle name="Normal 76 6 4 3" xfId="27203" xr:uid="{00000000-0005-0000-0000-0000DDA40000}"/>
    <cellStyle name="Normal 76 6 5" xfId="7084" xr:uid="{00000000-0005-0000-0000-0000DEA40000}"/>
    <cellStyle name="Normal 76 6 5 2" xfId="37419" xr:uid="{00000000-0005-0000-0000-0000DFA40000}"/>
    <cellStyle name="Normal 76 6 5 3" xfId="22186" xr:uid="{00000000-0005-0000-0000-0000E0A40000}"/>
    <cellStyle name="Normal 76 6 6" xfId="32407" xr:uid="{00000000-0005-0000-0000-0000E1A40000}"/>
    <cellStyle name="Normal 76 6 7" xfId="17173" xr:uid="{00000000-0005-0000-0000-0000E2A40000}"/>
    <cellStyle name="Normal 76 7" xfId="2863" xr:uid="{00000000-0005-0000-0000-0000E3A40000}"/>
    <cellStyle name="Normal 76 7 2" xfId="12940" xr:uid="{00000000-0005-0000-0000-0000E4A40000}"/>
    <cellStyle name="Normal 76 7 2 2" xfId="43271" xr:uid="{00000000-0005-0000-0000-0000E5A40000}"/>
    <cellStyle name="Normal 76 7 2 3" xfId="28038" xr:uid="{00000000-0005-0000-0000-0000E6A40000}"/>
    <cellStyle name="Normal 76 7 3" xfId="7920" xr:uid="{00000000-0005-0000-0000-0000E7A40000}"/>
    <cellStyle name="Normal 76 7 3 2" xfId="38254" xr:uid="{00000000-0005-0000-0000-0000E8A40000}"/>
    <cellStyle name="Normal 76 7 3 3" xfId="23021" xr:uid="{00000000-0005-0000-0000-0000E9A40000}"/>
    <cellStyle name="Normal 76 7 4" xfId="33241" xr:uid="{00000000-0005-0000-0000-0000EAA40000}"/>
    <cellStyle name="Normal 76 7 5" xfId="18008" xr:uid="{00000000-0005-0000-0000-0000EBA40000}"/>
    <cellStyle name="Normal 76 8" xfId="4557" xr:uid="{00000000-0005-0000-0000-0000ECA40000}"/>
    <cellStyle name="Normal 76 8 2" xfId="14611" xr:uid="{00000000-0005-0000-0000-0000EDA40000}"/>
    <cellStyle name="Normal 76 8 2 2" xfId="44942" xr:uid="{00000000-0005-0000-0000-0000EEA40000}"/>
    <cellStyle name="Normal 76 8 2 3" xfId="29709" xr:uid="{00000000-0005-0000-0000-0000EFA40000}"/>
    <cellStyle name="Normal 76 8 3" xfId="9591" xr:uid="{00000000-0005-0000-0000-0000F0A40000}"/>
    <cellStyle name="Normal 76 8 3 2" xfId="39925" xr:uid="{00000000-0005-0000-0000-0000F1A40000}"/>
    <cellStyle name="Normal 76 8 3 3" xfId="24692" xr:uid="{00000000-0005-0000-0000-0000F2A40000}"/>
    <cellStyle name="Normal 76 8 4" xfId="34912" xr:uid="{00000000-0005-0000-0000-0000F3A40000}"/>
    <cellStyle name="Normal 76 8 5" xfId="19679" xr:uid="{00000000-0005-0000-0000-0000F4A40000}"/>
    <cellStyle name="Normal 76 9" xfId="11267" xr:uid="{00000000-0005-0000-0000-0000F5A40000}"/>
    <cellStyle name="Normal 76 9 2" xfId="41600" xr:uid="{00000000-0005-0000-0000-0000F6A40000}"/>
    <cellStyle name="Normal 76 9 3" xfId="26367" xr:uid="{00000000-0005-0000-0000-0000F7A40000}"/>
    <cellStyle name="Normal 77" xfId="566" xr:uid="{00000000-0005-0000-0000-0000F8A40000}"/>
    <cellStyle name="Normal 77 2" xfId="47471" xr:uid="{00000000-0005-0000-0000-0000F9A40000}"/>
    <cellStyle name="Normal 78" xfId="366" xr:uid="{00000000-0005-0000-0000-0000FAA40000}"/>
    <cellStyle name="Normal 78 10" xfId="6195" xr:uid="{00000000-0005-0000-0000-0000FBA40000}"/>
    <cellStyle name="Normal 78 10 2" xfId="36534" xr:uid="{00000000-0005-0000-0000-0000FCA40000}"/>
    <cellStyle name="Normal 78 10 3" xfId="21301" xr:uid="{00000000-0005-0000-0000-0000FDA40000}"/>
    <cellStyle name="Normal 78 10 4" xfId="46742" xr:uid="{00000000-0005-0000-0000-0000FEA40000}"/>
    <cellStyle name="Normal 78 11" xfId="31526" xr:uid="{00000000-0005-0000-0000-0000FFA40000}"/>
    <cellStyle name="Normal 78 12" xfId="16286" xr:uid="{00000000-0005-0000-0000-000000A50000}"/>
    <cellStyle name="Normal 78 13" xfId="47482" xr:uid="{00000000-0005-0000-0000-000001A50000}"/>
    <cellStyle name="Normal 78 2" xfId="1160" xr:uid="{00000000-0005-0000-0000-000002A50000}"/>
    <cellStyle name="Normal 78 2 10" xfId="31579" xr:uid="{00000000-0005-0000-0000-000003A50000}"/>
    <cellStyle name="Normal 78 2 11" xfId="16340" xr:uid="{00000000-0005-0000-0000-000004A50000}"/>
    <cellStyle name="Normal 78 2 2" xfId="1269" xr:uid="{00000000-0005-0000-0000-000005A50000}"/>
    <cellStyle name="Normal 78 2 2 10" xfId="16444" xr:uid="{00000000-0005-0000-0000-000006A50000}"/>
    <cellStyle name="Normal 78 2 2 2" xfId="1486" xr:uid="{00000000-0005-0000-0000-000007A50000}"/>
    <cellStyle name="Normal 78 2 2 2 2" xfId="1907" xr:uid="{00000000-0005-0000-0000-000008A50000}"/>
    <cellStyle name="Normal 78 2 2 2 2 2" xfId="2746" xr:uid="{00000000-0005-0000-0000-000009A50000}"/>
    <cellStyle name="Normal 78 2 2 2 2 2 2" xfId="4436" xr:uid="{00000000-0005-0000-0000-00000AA50000}"/>
    <cellStyle name="Normal 78 2 2 2 2 2 2 2" xfId="14509" xr:uid="{00000000-0005-0000-0000-00000BA50000}"/>
    <cellStyle name="Normal 78 2 2 2 2 2 2 2 2" xfId="44840" xr:uid="{00000000-0005-0000-0000-00000CA50000}"/>
    <cellStyle name="Normal 78 2 2 2 2 2 2 2 3" xfId="29607" xr:uid="{00000000-0005-0000-0000-00000DA50000}"/>
    <cellStyle name="Normal 78 2 2 2 2 2 2 3" xfId="9489" xr:uid="{00000000-0005-0000-0000-00000EA50000}"/>
    <cellStyle name="Normal 78 2 2 2 2 2 2 3 2" xfId="39823" xr:uid="{00000000-0005-0000-0000-00000FA50000}"/>
    <cellStyle name="Normal 78 2 2 2 2 2 2 3 3" xfId="24590" xr:uid="{00000000-0005-0000-0000-000010A50000}"/>
    <cellStyle name="Normal 78 2 2 2 2 2 2 4" xfId="34810" xr:uid="{00000000-0005-0000-0000-000011A50000}"/>
    <cellStyle name="Normal 78 2 2 2 2 2 2 5" xfId="19577" xr:uid="{00000000-0005-0000-0000-000012A50000}"/>
    <cellStyle name="Normal 78 2 2 2 2 2 3" xfId="6128" xr:uid="{00000000-0005-0000-0000-000013A50000}"/>
    <cellStyle name="Normal 78 2 2 2 2 2 3 2" xfId="16180" xr:uid="{00000000-0005-0000-0000-000014A50000}"/>
    <cellStyle name="Normal 78 2 2 2 2 2 3 2 2" xfId="46511" xr:uid="{00000000-0005-0000-0000-000015A50000}"/>
    <cellStyle name="Normal 78 2 2 2 2 2 3 2 3" xfId="31278" xr:uid="{00000000-0005-0000-0000-000016A50000}"/>
    <cellStyle name="Normal 78 2 2 2 2 2 3 3" xfId="11160" xr:uid="{00000000-0005-0000-0000-000017A50000}"/>
    <cellStyle name="Normal 78 2 2 2 2 2 3 3 2" xfId="41494" xr:uid="{00000000-0005-0000-0000-000018A50000}"/>
    <cellStyle name="Normal 78 2 2 2 2 2 3 3 3" xfId="26261" xr:uid="{00000000-0005-0000-0000-000019A50000}"/>
    <cellStyle name="Normal 78 2 2 2 2 2 3 4" xfId="36481" xr:uid="{00000000-0005-0000-0000-00001AA50000}"/>
    <cellStyle name="Normal 78 2 2 2 2 2 3 5" xfId="21248" xr:uid="{00000000-0005-0000-0000-00001BA50000}"/>
    <cellStyle name="Normal 78 2 2 2 2 2 4" xfId="12838" xr:uid="{00000000-0005-0000-0000-00001CA50000}"/>
    <cellStyle name="Normal 78 2 2 2 2 2 4 2" xfId="43169" xr:uid="{00000000-0005-0000-0000-00001DA50000}"/>
    <cellStyle name="Normal 78 2 2 2 2 2 4 3" xfId="27936" xr:uid="{00000000-0005-0000-0000-00001EA50000}"/>
    <cellStyle name="Normal 78 2 2 2 2 2 5" xfId="7817" xr:uid="{00000000-0005-0000-0000-00001FA50000}"/>
    <cellStyle name="Normal 78 2 2 2 2 2 5 2" xfId="38152" xr:uid="{00000000-0005-0000-0000-000020A50000}"/>
    <cellStyle name="Normal 78 2 2 2 2 2 5 3" xfId="22919" xr:uid="{00000000-0005-0000-0000-000021A50000}"/>
    <cellStyle name="Normal 78 2 2 2 2 2 6" xfId="33140" xr:uid="{00000000-0005-0000-0000-000022A50000}"/>
    <cellStyle name="Normal 78 2 2 2 2 2 7" xfId="17906" xr:uid="{00000000-0005-0000-0000-000023A50000}"/>
    <cellStyle name="Normal 78 2 2 2 2 3" xfId="3599" xr:uid="{00000000-0005-0000-0000-000024A50000}"/>
    <cellStyle name="Normal 78 2 2 2 2 3 2" xfId="13673" xr:uid="{00000000-0005-0000-0000-000025A50000}"/>
    <cellStyle name="Normal 78 2 2 2 2 3 2 2" xfId="44004" xr:uid="{00000000-0005-0000-0000-000026A50000}"/>
    <cellStyle name="Normal 78 2 2 2 2 3 2 3" xfId="28771" xr:uid="{00000000-0005-0000-0000-000027A50000}"/>
    <cellStyle name="Normal 78 2 2 2 2 3 3" xfId="8653" xr:uid="{00000000-0005-0000-0000-000028A50000}"/>
    <cellStyle name="Normal 78 2 2 2 2 3 3 2" xfId="38987" xr:uid="{00000000-0005-0000-0000-000029A50000}"/>
    <cellStyle name="Normal 78 2 2 2 2 3 3 3" xfId="23754" xr:uid="{00000000-0005-0000-0000-00002AA50000}"/>
    <cellStyle name="Normal 78 2 2 2 2 3 4" xfId="33974" xr:uid="{00000000-0005-0000-0000-00002BA50000}"/>
    <cellStyle name="Normal 78 2 2 2 2 3 5" xfId="18741" xr:uid="{00000000-0005-0000-0000-00002CA50000}"/>
    <cellStyle name="Normal 78 2 2 2 2 4" xfId="5292" xr:uid="{00000000-0005-0000-0000-00002DA50000}"/>
    <cellStyle name="Normal 78 2 2 2 2 4 2" xfId="15344" xr:uid="{00000000-0005-0000-0000-00002EA50000}"/>
    <cellStyle name="Normal 78 2 2 2 2 4 2 2" xfId="45675" xr:uid="{00000000-0005-0000-0000-00002FA50000}"/>
    <cellStyle name="Normal 78 2 2 2 2 4 2 3" xfId="30442" xr:uid="{00000000-0005-0000-0000-000030A50000}"/>
    <cellStyle name="Normal 78 2 2 2 2 4 3" xfId="10324" xr:uid="{00000000-0005-0000-0000-000031A50000}"/>
    <cellStyle name="Normal 78 2 2 2 2 4 3 2" xfId="40658" xr:uid="{00000000-0005-0000-0000-000032A50000}"/>
    <cellStyle name="Normal 78 2 2 2 2 4 3 3" xfId="25425" xr:uid="{00000000-0005-0000-0000-000033A50000}"/>
    <cellStyle name="Normal 78 2 2 2 2 4 4" xfId="35645" xr:uid="{00000000-0005-0000-0000-000034A50000}"/>
    <cellStyle name="Normal 78 2 2 2 2 4 5" xfId="20412" xr:uid="{00000000-0005-0000-0000-000035A50000}"/>
    <cellStyle name="Normal 78 2 2 2 2 5" xfId="12002" xr:uid="{00000000-0005-0000-0000-000036A50000}"/>
    <cellStyle name="Normal 78 2 2 2 2 5 2" xfId="42333" xr:uid="{00000000-0005-0000-0000-000037A50000}"/>
    <cellStyle name="Normal 78 2 2 2 2 5 3" xfId="27100" xr:uid="{00000000-0005-0000-0000-000038A50000}"/>
    <cellStyle name="Normal 78 2 2 2 2 6" xfId="6981" xr:uid="{00000000-0005-0000-0000-000039A50000}"/>
    <cellStyle name="Normal 78 2 2 2 2 6 2" xfId="37316" xr:uid="{00000000-0005-0000-0000-00003AA50000}"/>
    <cellStyle name="Normal 78 2 2 2 2 6 3" xfId="22083" xr:uid="{00000000-0005-0000-0000-00003BA50000}"/>
    <cellStyle name="Normal 78 2 2 2 2 7" xfId="32304" xr:uid="{00000000-0005-0000-0000-00003CA50000}"/>
    <cellStyle name="Normal 78 2 2 2 2 8" xfId="17070" xr:uid="{00000000-0005-0000-0000-00003DA50000}"/>
    <cellStyle name="Normal 78 2 2 2 3" xfId="2328" xr:uid="{00000000-0005-0000-0000-00003EA50000}"/>
    <cellStyle name="Normal 78 2 2 2 3 2" xfId="4018" xr:uid="{00000000-0005-0000-0000-00003FA50000}"/>
    <cellStyle name="Normal 78 2 2 2 3 2 2" xfId="14091" xr:uid="{00000000-0005-0000-0000-000040A50000}"/>
    <cellStyle name="Normal 78 2 2 2 3 2 2 2" xfId="44422" xr:uid="{00000000-0005-0000-0000-000041A50000}"/>
    <cellStyle name="Normal 78 2 2 2 3 2 2 3" xfId="29189" xr:uid="{00000000-0005-0000-0000-000042A50000}"/>
    <cellStyle name="Normal 78 2 2 2 3 2 3" xfId="9071" xr:uid="{00000000-0005-0000-0000-000043A50000}"/>
    <cellStyle name="Normal 78 2 2 2 3 2 3 2" xfId="39405" xr:uid="{00000000-0005-0000-0000-000044A50000}"/>
    <cellStyle name="Normal 78 2 2 2 3 2 3 3" xfId="24172" xr:uid="{00000000-0005-0000-0000-000045A50000}"/>
    <cellStyle name="Normal 78 2 2 2 3 2 4" xfId="34392" xr:uid="{00000000-0005-0000-0000-000046A50000}"/>
    <cellStyle name="Normal 78 2 2 2 3 2 5" xfId="19159" xr:uid="{00000000-0005-0000-0000-000047A50000}"/>
    <cellStyle name="Normal 78 2 2 2 3 3" xfId="5710" xr:uid="{00000000-0005-0000-0000-000048A50000}"/>
    <cellStyle name="Normal 78 2 2 2 3 3 2" xfId="15762" xr:uid="{00000000-0005-0000-0000-000049A50000}"/>
    <cellStyle name="Normal 78 2 2 2 3 3 2 2" xfId="46093" xr:uid="{00000000-0005-0000-0000-00004AA50000}"/>
    <cellStyle name="Normal 78 2 2 2 3 3 2 3" xfId="30860" xr:uid="{00000000-0005-0000-0000-00004BA50000}"/>
    <cellStyle name="Normal 78 2 2 2 3 3 3" xfId="10742" xr:uid="{00000000-0005-0000-0000-00004CA50000}"/>
    <cellStyle name="Normal 78 2 2 2 3 3 3 2" xfId="41076" xr:uid="{00000000-0005-0000-0000-00004DA50000}"/>
    <cellStyle name="Normal 78 2 2 2 3 3 3 3" xfId="25843" xr:uid="{00000000-0005-0000-0000-00004EA50000}"/>
    <cellStyle name="Normal 78 2 2 2 3 3 4" xfId="36063" xr:uid="{00000000-0005-0000-0000-00004FA50000}"/>
    <cellStyle name="Normal 78 2 2 2 3 3 5" xfId="20830" xr:uid="{00000000-0005-0000-0000-000050A50000}"/>
    <cellStyle name="Normal 78 2 2 2 3 4" xfId="12420" xr:uid="{00000000-0005-0000-0000-000051A50000}"/>
    <cellStyle name="Normal 78 2 2 2 3 4 2" xfId="42751" xr:uid="{00000000-0005-0000-0000-000052A50000}"/>
    <cellStyle name="Normal 78 2 2 2 3 4 3" xfId="27518" xr:uid="{00000000-0005-0000-0000-000053A50000}"/>
    <cellStyle name="Normal 78 2 2 2 3 5" xfId="7399" xr:uid="{00000000-0005-0000-0000-000054A50000}"/>
    <cellStyle name="Normal 78 2 2 2 3 5 2" xfId="37734" xr:uid="{00000000-0005-0000-0000-000055A50000}"/>
    <cellStyle name="Normal 78 2 2 2 3 5 3" xfId="22501" xr:uid="{00000000-0005-0000-0000-000056A50000}"/>
    <cellStyle name="Normal 78 2 2 2 3 6" xfId="32722" xr:uid="{00000000-0005-0000-0000-000057A50000}"/>
    <cellStyle name="Normal 78 2 2 2 3 7" xfId="17488" xr:uid="{00000000-0005-0000-0000-000058A50000}"/>
    <cellStyle name="Normal 78 2 2 2 4" xfId="3181" xr:uid="{00000000-0005-0000-0000-000059A50000}"/>
    <cellStyle name="Normal 78 2 2 2 4 2" xfId="13255" xr:uid="{00000000-0005-0000-0000-00005AA50000}"/>
    <cellStyle name="Normal 78 2 2 2 4 2 2" xfId="43586" xr:uid="{00000000-0005-0000-0000-00005BA50000}"/>
    <cellStyle name="Normal 78 2 2 2 4 2 3" xfId="28353" xr:uid="{00000000-0005-0000-0000-00005CA50000}"/>
    <cellStyle name="Normal 78 2 2 2 4 3" xfId="8235" xr:uid="{00000000-0005-0000-0000-00005DA50000}"/>
    <cellStyle name="Normal 78 2 2 2 4 3 2" xfId="38569" xr:uid="{00000000-0005-0000-0000-00005EA50000}"/>
    <cellStyle name="Normal 78 2 2 2 4 3 3" xfId="23336" xr:uid="{00000000-0005-0000-0000-00005FA50000}"/>
    <cellStyle name="Normal 78 2 2 2 4 4" xfId="33556" xr:uid="{00000000-0005-0000-0000-000060A50000}"/>
    <cellStyle name="Normal 78 2 2 2 4 5" xfId="18323" xr:uid="{00000000-0005-0000-0000-000061A50000}"/>
    <cellStyle name="Normal 78 2 2 2 5" xfId="4874" xr:uid="{00000000-0005-0000-0000-000062A50000}"/>
    <cellStyle name="Normal 78 2 2 2 5 2" xfId="14926" xr:uid="{00000000-0005-0000-0000-000063A50000}"/>
    <cellStyle name="Normal 78 2 2 2 5 2 2" xfId="45257" xr:uid="{00000000-0005-0000-0000-000064A50000}"/>
    <cellStyle name="Normal 78 2 2 2 5 2 3" xfId="30024" xr:uid="{00000000-0005-0000-0000-000065A50000}"/>
    <cellStyle name="Normal 78 2 2 2 5 3" xfId="9906" xr:uid="{00000000-0005-0000-0000-000066A50000}"/>
    <cellStyle name="Normal 78 2 2 2 5 3 2" xfId="40240" xr:uid="{00000000-0005-0000-0000-000067A50000}"/>
    <cellStyle name="Normal 78 2 2 2 5 3 3" xfId="25007" xr:uid="{00000000-0005-0000-0000-000068A50000}"/>
    <cellStyle name="Normal 78 2 2 2 5 4" xfId="35227" xr:uid="{00000000-0005-0000-0000-000069A50000}"/>
    <cellStyle name="Normal 78 2 2 2 5 5" xfId="19994" xr:uid="{00000000-0005-0000-0000-00006AA50000}"/>
    <cellStyle name="Normal 78 2 2 2 6" xfId="11584" xr:uid="{00000000-0005-0000-0000-00006BA50000}"/>
    <cellStyle name="Normal 78 2 2 2 6 2" xfId="41915" xr:uid="{00000000-0005-0000-0000-00006CA50000}"/>
    <cellStyle name="Normal 78 2 2 2 6 3" xfId="26682" xr:uid="{00000000-0005-0000-0000-00006DA50000}"/>
    <cellStyle name="Normal 78 2 2 2 7" xfId="6563" xr:uid="{00000000-0005-0000-0000-00006EA50000}"/>
    <cellStyle name="Normal 78 2 2 2 7 2" xfId="36898" xr:uid="{00000000-0005-0000-0000-00006FA50000}"/>
    <cellStyle name="Normal 78 2 2 2 7 3" xfId="21665" xr:uid="{00000000-0005-0000-0000-000070A50000}"/>
    <cellStyle name="Normal 78 2 2 2 8" xfId="31886" xr:uid="{00000000-0005-0000-0000-000071A50000}"/>
    <cellStyle name="Normal 78 2 2 2 9" xfId="16652" xr:uid="{00000000-0005-0000-0000-000072A50000}"/>
    <cellStyle name="Normal 78 2 2 3" xfId="1699" xr:uid="{00000000-0005-0000-0000-000073A50000}"/>
    <cellStyle name="Normal 78 2 2 3 2" xfId="2538" xr:uid="{00000000-0005-0000-0000-000074A50000}"/>
    <cellStyle name="Normal 78 2 2 3 2 2" xfId="4228" xr:uid="{00000000-0005-0000-0000-000075A50000}"/>
    <cellStyle name="Normal 78 2 2 3 2 2 2" xfId="14301" xr:uid="{00000000-0005-0000-0000-000076A50000}"/>
    <cellStyle name="Normal 78 2 2 3 2 2 2 2" xfId="44632" xr:uid="{00000000-0005-0000-0000-000077A50000}"/>
    <cellStyle name="Normal 78 2 2 3 2 2 2 3" xfId="29399" xr:uid="{00000000-0005-0000-0000-000078A50000}"/>
    <cellStyle name="Normal 78 2 2 3 2 2 3" xfId="9281" xr:uid="{00000000-0005-0000-0000-000079A50000}"/>
    <cellStyle name="Normal 78 2 2 3 2 2 3 2" xfId="39615" xr:uid="{00000000-0005-0000-0000-00007AA50000}"/>
    <cellStyle name="Normal 78 2 2 3 2 2 3 3" xfId="24382" xr:uid="{00000000-0005-0000-0000-00007BA50000}"/>
    <cellStyle name="Normal 78 2 2 3 2 2 4" xfId="34602" xr:uid="{00000000-0005-0000-0000-00007CA50000}"/>
    <cellStyle name="Normal 78 2 2 3 2 2 5" xfId="19369" xr:uid="{00000000-0005-0000-0000-00007DA50000}"/>
    <cellStyle name="Normal 78 2 2 3 2 3" xfId="5920" xr:uid="{00000000-0005-0000-0000-00007EA50000}"/>
    <cellStyle name="Normal 78 2 2 3 2 3 2" xfId="15972" xr:uid="{00000000-0005-0000-0000-00007FA50000}"/>
    <cellStyle name="Normal 78 2 2 3 2 3 2 2" xfId="46303" xr:uid="{00000000-0005-0000-0000-000080A50000}"/>
    <cellStyle name="Normal 78 2 2 3 2 3 2 3" xfId="31070" xr:uid="{00000000-0005-0000-0000-000081A50000}"/>
    <cellStyle name="Normal 78 2 2 3 2 3 3" xfId="10952" xr:uid="{00000000-0005-0000-0000-000082A50000}"/>
    <cellStyle name="Normal 78 2 2 3 2 3 3 2" xfId="41286" xr:uid="{00000000-0005-0000-0000-000083A50000}"/>
    <cellStyle name="Normal 78 2 2 3 2 3 3 3" xfId="26053" xr:uid="{00000000-0005-0000-0000-000084A50000}"/>
    <cellStyle name="Normal 78 2 2 3 2 3 4" xfId="36273" xr:uid="{00000000-0005-0000-0000-000085A50000}"/>
    <cellStyle name="Normal 78 2 2 3 2 3 5" xfId="21040" xr:uid="{00000000-0005-0000-0000-000086A50000}"/>
    <cellStyle name="Normal 78 2 2 3 2 4" xfId="12630" xr:uid="{00000000-0005-0000-0000-000087A50000}"/>
    <cellStyle name="Normal 78 2 2 3 2 4 2" xfId="42961" xr:uid="{00000000-0005-0000-0000-000088A50000}"/>
    <cellStyle name="Normal 78 2 2 3 2 4 3" xfId="27728" xr:uid="{00000000-0005-0000-0000-000089A50000}"/>
    <cellStyle name="Normal 78 2 2 3 2 5" xfId="7609" xr:uid="{00000000-0005-0000-0000-00008AA50000}"/>
    <cellStyle name="Normal 78 2 2 3 2 5 2" xfId="37944" xr:uid="{00000000-0005-0000-0000-00008BA50000}"/>
    <cellStyle name="Normal 78 2 2 3 2 5 3" xfId="22711" xr:uid="{00000000-0005-0000-0000-00008CA50000}"/>
    <cellStyle name="Normal 78 2 2 3 2 6" xfId="32932" xr:uid="{00000000-0005-0000-0000-00008DA50000}"/>
    <cellStyle name="Normal 78 2 2 3 2 7" xfId="17698" xr:uid="{00000000-0005-0000-0000-00008EA50000}"/>
    <cellStyle name="Normal 78 2 2 3 3" xfId="3391" xr:uid="{00000000-0005-0000-0000-00008FA50000}"/>
    <cellStyle name="Normal 78 2 2 3 3 2" xfId="13465" xr:uid="{00000000-0005-0000-0000-000090A50000}"/>
    <cellStyle name="Normal 78 2 2 3 3 2 2" xfId="43796" xr:uid="{00000000-0005-0000-0000-000091A50000}"/>
    <cellStyle name="Normal 78 2 2 3 3 2 3" xfId="28563" xr:uid="{00000000-0005-0000-0000-000092A50000}"/>
    <cellStyle name="Normal 78 2 2 3 3 3" xfId="8445" xr:uid="{00000000-0005-0000-0000-000093A50000}"/>
    <cellStyle name="Normal 78 2 2 3 3 3 2" xfId="38779" xr:uid="{00000000-0005-0000-0000-000094A50000}"/>
    <cellStyle name="Normal 78 2 2 3 3 3 3" xfId="23546" xr:uid="{00000000-0005-0000-0000-000095A50000}"/>
    <cellStyle name="Normal 78 2 2 3 3 4" xfId="33766" xr:uid="{00000000-0005-0000-0000-000096A50000}"/>
    <cellStyle name="Normal 78 2 2 3 3 5" xfId="18533" xr:uid="{00000000-0005-0000-0000-000097A50000}"/>
    <cellStyle name="Normal 78 2 2 3 4" xfId="5084" xr:uid="{00000000-0005-0000-0000-000098A50000}"/>
    <cellStyle name="Normal 78 2 2 3 4 2" xfId="15136" xr:uid="{00000000-0005-0000-0000-000099A50000}"/>
    <cellStyle name="Normal 78 2 2 3 4 2 2" xfId="45467" xr:uid="{00000000-0005-0000-0000-00009AA50000}"/>
    <cellStyle name="Normal 78 2 2 3 4 2 3" xfId="30234" xr:uid="{00000000-0005-0000-0000-00009BA50000}"/>
    <cellStyle name="Normal 78 2 2 3 4 3" xfId="10116" xr:uid="{00000000-0005-0000-0000-00009CA50000}"/>
    <cellStyle name="Normal 78 2 2 3 4 3 2" xfId="40450" xr:uid="{00000000-0005-0000-0000-00009DA50000}"/>
    <cellStyle name="Normal 78 2 2 3 4 3 3" xfId="25217" xr:uid="{00000000-0005-0000-0000-00009EA50000}"/>
    <cellStyle name="Normal 78 2 2 3 4 4" xfId="35437" xr:uid="{00000000-0005-0000-0000-00009FA50000}"/>
    <cellStyle name="Normal 78 2 2 3 4 5" xfId="20204" xr:uid="{00000000-0005-0000-0000-0000A0A50000}"/>
    <cellStyle name="Normal 78 2 2 3 5" xfId="11794" xr:uid="{00000000-0005-0000-0000-0000A1A50000}"/>
    <cellStyle name="Normal 78 2 2 3 5 2" xfId="42125" xr:uid="{00000000-0005-0000-0000-0000A2A50000}"/>
    <cellStyle name="Normal 78 2 2 3 5 3" xfId="26892" xr:uid="{00000000-0005-0000-0000-0000A3A50000}"/>
    <cellStyle name="Normal 78 2 2 3 6" xfId="6773" xr:uid="{00000000-0005-0000-0000-0000A4A50000}"/>
    <cellStyle name="Normal 78 2 2 3 6 2" xfId="37108" xr:uid="{00000000-0005-0000-0000-0000A5A50000}"/>
    <cellStyle name="Normal 78 2 2 3 6 3" xfId="21875" xr:uid="{00000000-0005-0000-0000-0000A6A50000}"/>
    <cellStyle name="Normal 78 2 2 3 7" xfId="32096" xr:uid="{00000000-0005-0000-0000-0000A7A50000}"/>
    <cellStyle name="Normal 78 2 2 3 8" xfId="16862" xr:uid="{00000000-0005-0000-0000-0000A8A50000}"/>
    <cellStyle name="Normal 78 2 2 4" xfId="2120" xr:uid="{00000000-0005-0000-0000-0000A9A50000}"/>
    <cellStyle name="Normal 78 2 2 4 2" xfId="3810" xr:uid="{00000000-0005-0000-0000-0000AAA50000}"/>
    <cellStyle name="Normal 78 2 2 4 2 2" xfId="13883" xr:uid="{00000000-0005-0000-0000-0000ABA50000}"/>
    <cellStyle name="Normal 78 2 2 4 2 2 2" xfId="44214" xr:uid="{00000000-0005-0000-0000-0000ACA50000}"/>
    <cellStyle name="Normal 78 2 2 4 2 2 3" xfId="28981" xr:uid="{00000000-0005-0000-0000-0000ADA50000}"/>
    <cellStyle name="Normal 78 2 2 4 2 3" xfId="8863" xr:uid="{00000000-0005-0000-0000-0000AEA50000}"/>
    <cellStyle name="Normal 78 2 2 4 2 3 2" xfId="39197" xr:uid="{00000000-0005-0000-0000-0000AFA50000}"/>
    <cellStyle name="Normal 78 2 2 4 2 3 3" xfId="23964" xr:uid="{00000000-0005-0000-0000-0000B0A50000}"/>
    <cellStyle name="Normal 78 2 2 4 2 4" xfId="34184" xr:uid="{00000000-0005-0000-0000-0000B1A50000}"/>
    <cellStyle name="Normal 78 2 2 4 2 5" xfId="18951" xr:uid="{00000000-0005-0000-0000-0000B2A50000}"/>
    <cellStyle name="Normal 78 2 2 4 3" xfId="5502" xr:uid="{00000000-0005-0000-0000-0000B3A50000}"/>
    <cellStyle name="Normal 78 2 2 4 3 2" xfId="15554" xr:uid="{00000000-0005-0000-0000-0000B4A50000}"/>
    <cellStyle name="Normal 78 2 2 4 3 2 2" xfId="45885" xr:uid="{00000000-0005-0000-0000-0000B5A50000}"/>
    <cellStyle name="Normal 78 2 2 4 3 2 3" xfId="30652" xr:uid="{00000000-0005-0000-0000-0000B6A50000}"/>
    <cellStyle name="Normal 78 2 2 4 3 3" xfId="10534" xr:uid="{00000000-0005-0000-0000-0000B7A50000}"/>
    <cellStyle name="Normal 78 2 2 4 3 3 2" xfId="40868" xr:uid="{00000000-0005-0000-0000-0000B8A50000}"/>
    <cellStyle name="Normal 78 2 2 4 3 3 3" xfId="25635" xr:uid="{00000000-0005-0000-0000-0000B9A50000}"/>
    <cellStyle name="Normal 78 2 2 4 3 4" xfId="35855" xr:uid="{00000000-0005-0000-0000-0000BAA50000}"/>
    <cellStyle name="Normal 78 2 2 4 3 5" xfId="20622" xr:uid="{00000000-0005-0000-0000-0000BBA50000}"/>
    <cellStyle name="Normal 78 2 2 4 4" xfId="12212" xr:uid="{00000000-0005-0000-0000-0000BCA50000}"/>
    <cellStyle name="Normal 78 2 2 4 4 2" xfId="42543" xr:uid="{00000000-0005-0000-0000-0000BDA50000}"/>
    <cellStyle name="Normal 78 2 2 4 4 3" xfId="27310" xr:uid="{00000000-0005-0000-0000-0000BEA50000}"/>
    <cellStyle name="Normal 78 2 2 4 5" xfId="7191" xr:uid="{00000000-0005-0000-0000-0000BFA50000}"/>
    <cellStyle name="Normal 78 2 2 4 5 2" xfId="37526" xr:uid="{00000000-0005-0000-0000-0000C0A50000}"/>
    <cellStyle name="Normal 78 2 2 4 5 3" xfId="22293" xr:uid="{00000000-0005-0000-0000-0000C1A50000}"/>
    <cellStyle name="Normal 78 2 2 4 6" xfId="32514" xr:uid="{00000000-0005-0000-0000-0000C2A50000}"/>
    <cellStyle name="Normal 78 2 2 4 7" xfId="17280" xr:uid="{00000000-0005-0000-0000-0000C3A50000}"/>
    <cellStyle name="Normal 78 2 2 5" xfId="2973" xr:uid="{00000000-0005-0000-0000-0000C4A50000}"/>
    <cellStyle name="Normal 78 2 2 5 2" xfId="13047" xr:uid="{00000000-0005-0000-0000-0000C5A50000}"/>
    <cellStyle name="Normal 78 2 2 5 2 2" xfId="43378" xr:uid="{00000000-0005-0000-0000-0000C6A50000}"/>
    <cellStyle name="Normal 78 2 2 5 2 3" xfId="28145" xr:uid="{00000000-0005-0000-0000-0000C7A50000}"/>
    <cellStyle name="Normal 78 2 2 5 3" xfId="8027" xr:uid="{00000000-0005-0000-0000-0000C8A50000}"/>
    <cellStyle name="Normal 78 2 2 5 3 2" xfId="38361" xr:uid="{00000000-0005-0000-0000-0000C9A50000}"/>
    <cellStyle name="Normal 78 2 2 5 3 3" xfId="23128" xr:uid="{00000000-0005-0000-0000-0000CAA50000}"/>
    <cellStyle name="Normal 78 2 2 5 4" xfId="33348" xr:uid="{00000000-0005-0000-0000-0000CBA50000}"/>
    <cellStyle name="Normal 78 2 2 5 5" xfId="18115" xr:uid="{00000000-0005-0000-0000-0000CCA50000}"/>
    <cellStyle name="Normal 78 2 2 6" xfId="4666" xr:uid="{00000000-0005-0000-0000-0000CDA50000}"/>
    <cellStyle name="Normal 78 2 2 6 2" xfId="14718" xr:uid="{00000000-0005-0000-0000-0000CEA50000}"/>
    <cellStyle name="Normal 78 2 2 6 2 2" xfId="45049" xr:uid="{00000000-0005-0000-0000-0000CFA50000}"/>
    <cellStyle name="Normal 78 2 2 6 2 3" xfId="29816" xr:uid="{00000000-0005-0000-0000-0000D0A50000}"/>
    <cellStyle name="Normal 78 2 2 6 3" xfId="9698" xr:uid="{00000000-0005-0000-0000-0000D1A50000}"/>
    <cellStyle name="Normal 78 2 2 6 3 2" xfId="40032" xr:uid="{00000000-0005-0000-0000-0000D2A50000}"/>
    <cellStyle name="Normal 78 2 2 6 3 3" xfId="24799" xr:uid="{00000000-0005-0000-0000-0000D3A50000}"/>
    <cellStyle name="Normal 78 2 2 6 4" xfId="35019" xr:uid="{00000000-0005-0000-0000-0000D4A50000}"/>
    <cellStyle name="Normal 78 2 2 6 5" xfId="19786" xr:uid="{00000000-0005-0000-0000-0000D5A50000}"/>
    <cellStyle name="Normal 78 2 2 7" xfId="11376" xr:uid="{00000000-0005-0000-0000-0000D6A50000}"/>
    <cellStyle name="Normal 78 2 2 7 2" xfId="41707" xr:uid="{00000000-0005-0000-0000-0000D7A50000}"/>
    <cellStyle name="Normal 78 2 2 7 3" xfId="26474" xr:uid="{00000000-0005-0000-0000-0000D8A50000}"/>
    <cellStyle name="Normal 78 2 2 8" xfId="6355" xr:uid="{00000000-0005-0000-0000-0000D9A50000}"/>
    <cellStyle name="Normal 78 2 2 8 2" xfId="36690" xr:uid="{00000000-0005-0000-0000-0000DAA50000}"/>
    <cellStyle name="Normal 78 2 2 8 3" xfId="21457" xr:uid="{00000000-0005-0000-0000-0000DBA50000}"/>
    <cellStyle name="Normal 78 2 2 9" xfId="31679" xr:uid="{00000000-0005-0000-0000-0000DCA50000}"/>
    <cellStyle name="Normal 78 2 3" xfId="1382" xr:uid="{00000000-0005-0000-0000-0000DDA50000}"/>
    <cellStyle name="Normal 78 2 3 2" xfId="1803" xr:uid="{00000000-0005-0000-0000-0000DEA50000}"/>
    <cellStyle name="Normal 78 2 3 2 2" xfId="2642" xr:uid="{00000000-0005-0000-0000-0000DFA50000}"/>
    <cellStyle name="Normal 78 2 3 2 2 2" xfId="4332" xr:uid="{00000000-0005-0000-0000-0000E0A50000}"/>
    <cellStyle name="Normal 78 2 3 2 2 2 2" xfId="14405" xr:uid="{00000000-0005-0000-0000-0000E1A50000}"/>
    <cellStyle name="Normal 78 2 3 2 2 2 2 2" xfId="44736" xr:uid="{00000000-0005-0000-0000-0000E2A50000}"/>
    <cellStyle name="Normal 78 2 3 2 2 2 2 3" xfId="29503" xr:uid="{00000000-0005-0000-0000-0000E3A50000}"/>
    <cellStyle name="Normal 78 2 3 2 2 2 3" xfId="9385" xr:uid="{00000000-0005-0000-0000-0000E4A50000}"/>
    <cellStyle name="Normal 78 2 3 2 2 2 3 2" xfId="39719" xr:uid="{00000000-0005-0000-0000-0000E5A50000}"/>
    <cellStyle name="Normal 78 2 3 2 2 2 3 3" xfId="24486" xr:uid="{00000000-0005-0000-0000-0000E6A50000}"/>
    <cellStyle name="Normal 78 2 3 2 2 2 4" xfId="34706" xr:uid="{00000000-0005-0000-0000-0000E7A50000}"/>
    <cellStyle name="Normal 78 2 3 2 2 2 5" xfId="19473" xr:uid="{00000000-0005-0000-0000-0000E8A50000}"/>
    <cellStyle name="Normal 78 2 3 2 2 3" xfId="6024" xr:uid="{00000000-0005-0000-0000-0000E9A50000}"/>
    <cellStyle name="Normal 78 2 3 2 2 3 2" xfId="16076" xr:uid="{00000000-0005-0000-0000-0000EAA50000}"/>
    <cellStyle name="Normal 78 2 3 2 2 3 2 2" xfId="46407" xr:uid="{00000000-0005-0000-0000-0000EBA50000}"/>
    <cellStyle name="Normal 78 2 3 2 2 3 2 3" xfId="31174" xr:uid="{00000000-0005-0000-0000-0000ECA50000}"/>
    <cellStyle name="Normal 78 2 3 2 2 3 3" xfId="11056" xr:uid="{00000000-0005-0000-0000-0000EDA50000}"/>
    <cellStyle name="Normal 78 2 3 2 2 3 3 2" xfId="41390" xr:uid="{00000000-0005-0000-0000-0000EEA50000}"/>
    <cellStyle name="Normal 78 2 3 2 2 3 3 3" xfId="26157" xr:uid="{00000000-0005-0000-0000-0000EFA50000}"/>
    <cellStyle name="Normal 78 2 3 2 2 3 4" xfId="36377" xr:uid="{00000000-0005-0000-0000-0000F0A50000}"/>
    <cellStyle name="Normal 78 2 3 2 2 3 5" xfId="21144" xr:uid="{00000000-0005-0000-0000-0000F1A50000}"/>
    <cellStyle name="Normal 78 2 3 2 2 4" xfId="12734" xr:uid="{00000000-0005-0000-0000-0000F2A50000}"/>
    <cellStyle name="Normal 78 2 3 2 2 4 2" xfId="43065" xr:uid="{00000000-0005-0000-0000-0000F3A50000}"/>
    <cellStyle name="Normal 78 2 3 2 2 4 3" xfId="27832" xr:uid="{00000000-0005-0000-0000-0000F4A50000}"/>
    <cellStyle name="Normal 78 2 3 2 2 5" xfId="7713" xr:uid="{00000000-0005-0000-0000-0000F5A50000}"/>
    <cellStyle name="Normal 78 2 3 2 2 5 2" xfId="38048" xr:uid="{00000000-0005-0000-0000-0000F6A50000}"/>
    <cellStyle name="Normal 78 2 3 2 2 5 3" xfId="22815" xr:uid="{00000000-0005-0000-0000-0000F7A50000}"/>
    <cellStyle name="Normal 78 2 3 2 2 6" xfId="33036" xr:uid="{00000000-0005-0000-0000-0000F8A50000}"/>
    <cellStyle name="Normal 78 2 3 2 2 7" xfId="17802" xr:uid="{00000000-0005-0000-0000-0000F9A50000}"/>
    <cellStyle name="Normal 78 2 3 2 3" xfId="3495" xr:uid="{00000000-0005-0000-0000-0000FAA50000}"/>
    <cellStyle name="Normal 78 2 3 2 3 2" xfId="13569" xr:uid="{00000000-0005-0000-0000-0000FBA50000}"/>
    <cellStyle name="Normal 78 2 3 2 3 2 2" xfId="43900" xr:uid="{00000000-0005-0000-0000-0000FCA50000}"/>
    <cellStyle name="Normal 78 2 3 2 3 2 3" xfId="28667" xr:uid="{00000000-0005-0000-0000-0000FDA50000}"/>
    <cellStyle name="Normal 78 2 3 2 3 3" xfId="8549" xr:uid="{00000000-0005-0000-0000-0000FEA50000}"/>
    <cellStyle name="Normal 78 2 3 2 3 3 2" xfId="38883" xr:uid="{00000000-0005-0000-0000-0000FFA50000}"/>
    <cellStyle name="Normal 78 2 3 2 3 3 3" xfId="23650" xr:uid="{00000000-0005-0000-0000-000000A60000}"/>
    <cellStyle name="Normal 78 2 3 2 3 4" xfId="33870" xr:uid="{00000000-0005-0000-0000-000001A60000}"/>
    <cellStyle name="Normal 78 2 3 2 3 5" xfId="18637" xr:uid="{00000000-0005-0000-0000-000002A60000}"/>
    <cellStyle name="Normal 78 2 3 2 4" xfId="5188" xr:uid="{00000000-0005-0000-0000-000003A60000}"/>
    <cellStyle name="Normal 78 2 3 2 4 2" xfId="15240" xr:uid="{00000000-0005-0000-0000-000004A60000}"/>
    <cellStyle name="Normal 78 2 3 2 4 2 2" xfId="45571" xr:uid="{00000000-0005-0000-0000-000005A60000}"/>
    <cellStyle name="Normal 78 2 3 2 4 2 3" xfId="30338" xr:uid="{00000000-0005-0000-0000-000006A60000}"/>
    <cellStyle name="Normal 78 2 3 2 4 3" xfId="10220" xr:uid="{00000000-0005-0000-0000-000007A60000}"/>
    <cellStyle name="Normal 78 2 3 2 4 3 2" xfId="40554" xr:uid="{00000000-0005-0000-0000-000008A60000}"/>
    <cellStyle name="Normal 78 2 3 2 4 3 3" xfId="25321" xr:uid="{00000000-0005-0000-0000-000009A60000}"/>
    <cellStyle name="Normal 78 2 3 2 4 4" xfId="35541" xr:uid="{00000000-0005-0000-0000-00000AA60000}"/>
    <cellStyle name="Normal 78 2 3 2 4 5" xfId="20308" xr:uid="{00000000-0005-0000-0000-00000BA60000}"/>
    <cellStyle name="Normal 78 2 3 2 5" xfId="11898" xr:uid="{00000000-0005-0000-0000-00000CA60000}"/>
    <cellStyle name="Normal 78 2 3 2 5 2" xfId="42229" xr:uid="{00000000-0005-0000-0000-00000DA60000}"/>
    <cellStyle name="Normal 78 2 3 2 5 3" xfId="26996" xr:uid="{00000000-0005-0000-0000-00000EA60000}"/>
    <cellStyle name="Normal 78 2 3 2 6" xfId="6877" xr:uid="{00000000-0005-0000-0000-00000FA60000}"/>
    <cellStyle name="Normal 78 2 3 2 6 2" xfId="37212" xr:uid="{00000000-0005-0000-0000-000010A60000}"/>
    <cellStyle name="Normal 78 2 3 2 6 3" xfId="21979" xr:uid="{00000000-0005-0000-0000-000011A60000}"/>
    <cellStyle name="Normal 78 2 3 2 7" xfId="32200" xr:uid="{00000000-0005-0000-0000-000012A60000}"/>
    <cellStyle name="Normal 78 2 3 2 8" xfId="16966" xr:uid="{00000000-0005-0000-0000-000013A60000}"/>
    <cellStyle name="Normal 78 2 3 3" xfId="2224" xr:uid="{00000000-0005-0000-0000-000014A60000}"/>
    <cellStyle name="Normal 78 2 3 3 2" xfId="3914" xr:uid="{00000000-0005-0000-0000-000015A60000}"/>
    <cellStyle name="Normal 78 2 3 3 2 2" xfId="13987" xr:uid="{00000000-0005-0000-0000-000016A60000}"/>
    <cellStyle name="Normal 78 2 3 3 2 2 2" xfId="44318" xr:uid="{00000000-0005-0000-0000-000017A60000}"/>
    <cellStyle name="Normal 78 2 3 3 2 2 3" xfId="29085" xr:uid="{00000000-0005-0000-0000-000018A60000}"/>
    <cellStyle name="Normal 78 2 3 3 2 3" xfId="8967" xr:uid="{00000000-0005-0000-0000-000019A60000}"/>
    <cellStyle name="Normal 78 2 3 3 2 3 2" xfId="39301" xr:uid="{00000000-0005-0000-0000-00001AA60000}"/>
    <cellStyle name="Normal 78 2 3 3 2 3 3" xfId="24068" xr:uid="{00000000-0005-0000-0000-00001BA60000}"/>
    <cellStyle name="Normal 78 2 3 3 2 4" xfId="34288" xr:uid="{00000000-0005-0000-0000-00001CA60000}"/>
    <cellStyle name="Normal 78 2 3 3 2 5" xfId="19055" xr:uid="{00000000-0005-0000-0000-00001DA60000}"/>
    <cellStyle name="Normal 78 2 3 3 3" xfId="5606" xr:uid="{00000000-0005-0000-0000-00001EA60000}"/>
    <cellStyle name="Normal 78 2 3 3 3 2" xfId="15658" xr:uid="{00000000-0005-0000-0000-00001FA60000}"/>
    <cellStyle name="Normal 78 2 3 3 3 2 2" xfId="45989" xr:uid="{00000000-0005-0000-0000-000020A60000}"/>
    <cellStyle name="Normal 78 2 3 3 3 2 3" xfId="30756" xr:uid="{00000000-0005-0000-0000-000021A60000}"/>
    <cellStyle name="Normal 78 2 3 3 3 3" xfId="10638" xr:uid="{00000000-0005-0000-0000-000022A60000}"/>
    <cellStyle name="Normal 78 2 3 3 3 3 2" xfId="40972" xr:uid="{00000000-0005-0000-0000-000023A60000}"/>
    <cellStyle name="Normal 78 2 3 3 3 3 3" xfId="25739" xr:uid="{00000000-0005-0000-0000-000024A60000}"/>
    <cellStyle name="Normal 78 2 3 3 3 4" xfId="35959" xr:uid="{00000000-0005-0000-0000-000025A60000}"/>
    <cellStyle name="Normal 78 2 3 3 3 5" xfId="20726" xr:uid="{00000000-0005-0000-0000-000026A60000}"/>
    <cellStyle name="Normal 78 2 3 3 4" xfId="12316" xr:uid="{00000000-0005-0000-0000-000027A60000}"/>
    <cellStyle name="Normal 78 2 3 3 4 2" xfId="42647" xr:uid="{00000000-0005-0000-0000-000028A60000}"/>
    <cellStyle name="Normal 78 2 3 3 4 3" xfId="27414" xr:uid="{00000000-0005-0000-0000-000029A60000}"/>
    <cellStyle name="Normal 78 2 3 3 5" xfId="7295" xr:uid="{00000000-0005-0000-0000-00002AA60000}"/>
    <cellStyle name="Normal 78 2 3 3 5 2" xfId="37630" xr:uid="{00000000-0005-0000-0000-00002BA60000}"/>
    <cellStyle name="Normal 78 2 3 3 5 3" xfId="22397" xr:uid="{00000000-0005-0000-0000-00002CA60000}"/>
    <cellStyle name="Normal 78 2 3 3 6" xfId="32618" xr:uid="{00000000-0005-0000-0000-00002DA60000}"/>
    <cellStyle name="Normal 78 2 3 3 7" xfId="17384" xr:uid="{00000000-0005-0000-0000-00002EA60000}"/>
    <cellStyle name="Normal 78 2 3 4" xfId="3077" xr:uid="{00000000-0005-0000-0000-00002FA60000}"/>
    <cellStyle name="Normal 78 2 3 4 2" xfId="13151" xr:uid="{00000000-0005-0000-0000-000030A60000}"/>
    <cellStyle name="Normal 78 2 3 4 2 2" xfId="43482" xr:uid="{00000000-0005-0000-0000-000031A60000}"/>
    <cellStyle name="Normal 78 2 3 4 2 3" xfId="28249" xr:uid="{00000000-0005-0000-0000-000032A60000}"/>
    <cellStyle name="Normal 78 2 3 4 3" xfId="8131" xr:uid="{00000000-0005-0000-0000-000033A60000}"/>
    <cellStyle name="Normal 78 2 3 4 3 2" xfId="38465" xr:uid="{00000000-0005-0000-0000-000034A60000}"/>
    <cellStyle name="Normal 78 2 3 4 3 3" xfId="23232" xr:uid="{00000000-0005-0000-0000-000035A60000}"/>
    <cellStyle name="Normal 78 2 3 4 4" xfId="33452" xr:uid="{00000000-0005-0000-0000-000036A60000}"/>
    <cellStyle name="Normal 78 2 3 4 5" xfId="18219" xr:uid="{00000000-0005-0000-0000-000037A60000}"/>
    <cellStyle name="Normal 78 2 3 5" xfId="4770" xr:uid="{00000000-0005-0000-0000-000038A60000}"/>
    <cellStyle name="Normal 78 2 3 5 2" xfId="14822" xr:uid="{00000000-0005-0000-0000-000039A60000}"/>
    <cellStyle name="Normal 78 2 3 5 2 2" xfId="45153" xr:uid="{00000000-0005-0000-0000-00003AA60000}"/>
    <cellStyle name="Normal 78 2 3 5 2 3" xfId="29920" xr:uid="{00000000-0005-0000-0000-00003BA60000}"/>
    <cellStyle name="Normal 78 2 3 5 3" xfId="9802" xr:uid="{00000000-0005-0000-0000-00003CA60000}"/>
    <cellStyle name="Normal 78 2 3 5 3 2" xfId="40136" xr:uid="{00000000-0005-0000-0000-00003DA60000}"/>
    <cellStyle name="Normal 78 2 3 5 3 3" xfId="24903" xr:uid="{00000000-0005-0000-0000-00003EA60000}"/>
    <cellStyle name="Normal 78 2 3 5 4" xfId="35123" xr:uid="{00000000-0005-0000-0000-00003FA60000}"/>
    <cellStyle name="Normal 78 2 3 5 5" xfId="19890" xr:uid="{00000000-0005-0000-0000-000040A60000}"/>
    <cellStyle name="Normal 78 2 3 6" xfId="11480" xr:uid="{00000000-0005-0000-0000-000041A60000}"/>
    <cellStyle name="Normal 78 2 3 6 2" xfId="41811" xr:uid="{00000000-0005-0000-0000-000042A60000}"/>
    <cellStyle name="Normal 78 2 3 6 3" xfId="26578" xr:uid="{00000000-0005-0000-0000-000043A60000}"/>
    <cellStyle name="Normal 78 2 3 7" xfId="6459" xr:uid="{00000000-0005-0000-0000-000044A60000}"/>
    <cellStyle name="Normal 78 2 3 7 2" xfId="36794" xr:uid="{00000000-0005-0000-0000-000045A60000}"/>
    <cellStyle name="Normal 78 2 3 7 3" xfId="21561" xr:uid="{00000000-0005-0000-0000-000046A60000}"/>
    <cellStyle name="Normal 78 2 3 8" xfId="31782" xr:uid="{00000000-0005-0000-0000-000047A60000}"/>
    <cellStyle name="Normal 78 2 3 9" xfId="16548" xr:uid="{00000000-0005-0000-0000-000048A60000}"/>
    <cellStyle name="Normal 78 2 4" xfId="1595" xr:uid="{00000000-0005-0000-0000-000049A60000}"/>
    <cellStyle name="Normal 78 2 4 2" xfId="2434" xr:uid="{00000000-0005-0000-0000-00004AA60000}"/>
    <cellStyle name="Normal 78 2 4 2 2" xfId="4124" xr:uid="{00000000-0005-0000-0000-00004BA60000}"/>
    <cellStyle name="Normal 78 2 4 2 2 2" xfId="14197" xr:uid="{00000000-0005-0000-0000-00004CA60000}"/>
    <cellStyle name="Normal 78 2 4 2 2 2 2" xfId="44528" xr:uid="{00000000-0005-0000-0000-00004DA60000}"/>
    <cellStyle name="Normal 78 2 4 2 2 2 3" xfId="29295" xr:uid="{00000000-0005-0000-0000-00004EA60000}"/>
    <cellStyle name="Normal 78 2 4 2 2 3" xfId="9177" xr:uid="{00000000-0005-0000-0000-00004FA60000}"/>
    <cellStyle name="Normal 78 2 4 2 2 3 2" xfId="39511" xr:uid="{00000000-0005-0000-0000-000050A60000}"/>
    <cellStyle name="Normal 78 2 4 2 2 3 3" xfId="24278" xr:uid="{00000000-0005-0000-0000-000051A60000}"/>
    <cellStyle name="Normal 78 2 4 2 2 4" xfId="34498" xr:uid="{00000000-0005-0000-0000-000052A60000}"/>
    <cellStyle name="Normal 78 2 4 2 2 5" xfId="19265" xr:uid="{00000000-0005-0000-0000-000053A60000}"/>
    <cellStyle name="Normal 78 2 4 2 3" xfId="5816" xr:uid="{00000000-0005-0000-0000-000054A60000}"/>
    <cellStyle name="Normal 78 2 4 2 3 2" xfId="15868" xr:uid="{00000000-0005-0000-0000-000055A60000}"/>
    <cellStyle name="Normal 78 2 4 2 3 2 2" xfId="46199" xr:uid="{00000000-0005-0000-0000-000056A60000}"/>
    <cellStyle name="Normal 78 2 4 2 3 2 3" xfId="30966" xr:uid="{00000000-0005-0000-0000-000057A60000}"/>
    <cellStyle name="Normal 78 2 4 2 3 3" xfId="10848" xr:uid="{00000000-0005-0000-0000-000058A60000}"/>
    <cellStyle name="Normal 78 2 4 2 3 3 2" xfId="41182" xr:uid="{00000000-0005-0000-0000-000059A60000}"/>
    <cellStyle name="Normal 78 2 4 2 3 3 3" xfId="25949" xr:uid="{00000000-0005-0000-0000-00005AA60000}"/>
    <cellStyle name="Normal 78 2 4 2 3 4" xfId="36169" xr:uid="{00000000-0005-0000-0000-00005BA60000}"/>
    <cellStyle name="Normal 78 2 4 2 3 5" xfId="20936" xr:uid="{00000000-0005-0000-0000-00005CA60000}"/>
    <cellStyle name="Normal 78 2 4 2 4" xfId="12526" xr:uid="{00000000-0005-0000-0000-00005DA60000}"/>
    <cellStyle name="Normal 78 2 4 2 4 2" xfId="42857" xr:uid="{00000000-0005-0000-0000-00005EA60000}"/>
    <cellStyle name="Normal 78 2 4 2 4 3" xfId="27624" xr:uid="{00000000-0005-0000-0000-00005FA60000}"/>
    <cellStyle name="Normal 78 2 4 2 5" xfId="7505" xr:uid="{00000000-0005-0000-0000-000060A60000}"/>
    <cellStyle name="Normal 78 2 4 2 5 2" xfId="37840" xr:uid="{00000000-0005-0000-0000-000061A60000}"/>
    <cellStyle name="Normal 78 2 4 2 5 3" xfId="22607" xr:uid="{00000000-0005-0000-0000-000062A60000}"/>
    <cellStyle name="Normal 78 2 4 2 6" xfId="32828" xr:uid="{00000000-0005-0000-0000-000063A60000}"/>
    <cellStyle name="Normal 78 2 4 2 7" xfId="17594" xr:uid="{00000000-0005-0000-0000-000064A60000}"/>
    <cellStyle name="Normal 78 2 4 3" xfId="3287" xr:uid="{00000000-0005-0000-0000-000065A60000}"/>
    <cellStyle name="Normal 78 2 4 3 2" xfId="13361" xr:uid="{00000000-0005-0000-0000-000066A60000}"/>
    <cellStyle name="Normal 78 2 4 3 2 2" xfId="43692" xr:uid="{00000000-0005-0000-0000-000067A60000}"/>
    <cellStyle name="Normal 78 2 4 3 2 3" xfId="28459" xr:uid="{00000000-0005-0000-0000-000068A60000}"/>
    <cellStyle name="Normal 78 2 4 3 3" xfId="8341" xr:uid="{00000000-0005-0000-0000-000069A60000}"/>
    <cellStyle name="Normal 78 2 4 3 3 2" xfId="38675" xr:uid="{00000000-0005-0000-0000-00006AA60000}"/>
    <cellStyle name="Normal 78 2 4 3 3 3" xfId="23442" xr:uid="{00000000-0005-0000-0000-00006BA60000}"/>
    <cellStyle name="Normal 78 2 4 3 4" xfId="33662" xr:uid="{00000000-0005-0000-0000-00006CA60000}"/>
    <cellStyle name="Normal 78 2 4 3 5" xfId="18429" xr:uid="{00000000-0005-0000-0000-00006DA60000}"/>
    <cellStyle name="Normal 78 2 4 4" xfId="4980" xr:uid="{00000000-0005-0000-0000-00006EA60000}"/>
    <cellStyle name="Normal 78 2 4 4 2" xfId="15032" xr:uid="{00000000-0005-0000-0000-00006FA60000}"/>
    <cellStyle name="Normal 78 2 4 4 2 2" xfId="45363" xr:uid="{00000000-0005-0000-0000-000070A60000}"/>
    <cellStyle name="Normal 78 2 4 4 2 3" xfId="30130" xr:uid="{00000000-0005-0000-0000-000071A60000}"/>
    <cellStyle name="Normal 78 2 4 4 3" xfId="10012" xr:uid="{00000000-0005-0000-0000-000072A60000}"/>
    <cellStyle name="Normal 78 2 4 4 3 2" xfId="40346" xr:uid="{00000000-0005-0000-0000-000073A60000}"/>
    <cellStyle name="Normal 78 2 4 4 3 3" xfId="25113" xr:uid="{00000000-0005-0000-0000-000074A60000}"/>
    <cellStyle name="Normal 78 2 4 4 4" xfId="35333" xr:uid="{00000000-0005-0000-0000-000075A60000}"/>
    <cellStyle name="Normal 78 2 4 4 5" xfId="20100" xr:uid="{00000000-0005-0000-0000-000076A60000}"/>
    <cellStyle name="Normal 78 2 4 5" xfId="11690" xr:uid="{00000000-0005-0000-0000-000077A60000}"/>
    <cellStyle name="Normal 78 2 4 5 2" xfId="42021" xr:uid="{00000000-0005-0000-0000-000078A60000}"/>
    <cellStyle name="Normal 78 2 4 5 3" xfId="26788" xr:uid="{00000000-0005-0000-0000-000079A60000}"/>
    <cellStyle name="Normal 78 2 4 6" xfId="6669" xr:uid="{00000000-0005-0000-0000-00007AA60000}"/>
    <cellStyle name="Normal 78 2 4 6 2" xfId="37004" xr:uid="{00000000-0005-0000-0000-00007BA60000}"/>
    <cellStyle name="Normal 78 2 4 6 3" xfId="21771" xr:uid="{00000000-0005-0000-0000-00007CA60000}"/>
    <cellStyle name="Normal 78 2 4 7" xfId="31992" xr:uid="{00000000-0005-0000-0000-00007DA60000}"/>
    <cellStyle name="Normal 78 2 4 8" xfId="16758" xr:uid="{00000000-0005-0000-0000-00007EA60000}"/>
    <cellStyle name="Normal 78 2 5" xfId="2016" xr:uid="{00000000-0005-0000-0000-00007FA60000}"/>
    <cellStyle name="Normal 78 2 5 2" xfId="3706" xr:uid="{00000000-0005-0000-0000-000080A60000}"/>
    <cellStyle name="Normal 78 2 5 2 2" xfId="13779" xr:uid="{00000000-0005-0000-0000-000081A60000}"/>
    <cellStyle name="Normal 78 2 5 2 2 2" xfId="44110" xr:uid="{00000000-0005-0000-0000-000082A60000}"/>
    <cellStyle name="Normal 78 2 5 2 2 3" xfId="28877" xr:uid="{00000000-0005-0000-0000-000083A60000}"/>
    <cellStyle name="Normal 78 2 5 2 3" xfId="8759" xr:uid="{00000000-0005-0000-0000-000084A60000}"/>
    <cellStyle name="Normal 78 2 5 2 3 2" xfId="39093" xr:uid="{00000000-0005-0000-0000-000085A60000}"/>
    <cellStyle name="Normal 78 2 5 2 3 3" xfId="23860" xr:uid="{00000000-0005-0000-0000-000086A60000}"/>
    <cellStyle name="Normal 78 2 5 2 4" xfId="34080" xr:uid="{00000000-0005-0000-0000-000087A60000}"/>
    <cellStyle name="Normal 78 2 5 2 5" xfId="18847" xr:uid="{00000000-0005-0000-0000-000088A60000}"/>
    <cellStyle name="Normal 78 2 5 3" xfId="5398" xr:uid="{00000000-0005-0000-0000-000089A60000}"/>
    <cellStyle name="Normal 78 2 5 3 2" xfId="15450" xr:uid="{00000000-0005-0000-0000-00008AA60000}"/>
    <cellStyle name="Normal 78 2 5 3 2 2" xfId="45781" xr:uid="{00000000-0005-0000-0000-00008BA60000}"/>
    <cellStyle name="Normal 78 2 5 3 2 3" xfId="30548" xr:uid="{00000000-0005-0000-0000-00008CA60000}"/>
    <cellStyle name="Normal 78 2 5 3 3" xfId="10430" xr:uid="{00000000-0005-0000-0000-00008DA60000}"/>
    <cellStyle name="Normal 78 2 5 3 3 2" xfId="40764" xr:uid="{00000000-0005-0000-0000-00008EA60000}"/>
    <cellStyle name="Normal 78 2 5 3 3 3" xfId="25531" xr:uid="{00000000-0005-0000-0000-00008FA60000}"/>
    <cellStyle name="Normal 78 2 5 3 4" xfId="35751" xr:uid="{00000000-0005-0000-0000-000090A60000}"/>
    <cellStyle name="Normal 78 2 5 3 5" xfId="20518" xr:uid="{00000000-0005-0000-0000-000091A60000}"/>
    <cellStyle name="Normal 78 2 5 4" xfId="12108" xr:uid="{00000000-0005-0000-0000-000092A60000}"/>
    <cellStyle name="Normal 78 2 5 4 2" xfId="42439" xr:uid="{00000000-0005-0000-0000-000093A60000}"/>
    <cellStyle name="Normal 78 2 5 4 3" xfId="27206" xr:uid="{00000000-0005-0000-0000-000094A60000}"/>
    <cellStyle name="Normal 78 2 5 5" xfId="7087" xr:uid="{00000000-0005-0000-0000-000095A60000}"/>
    <cellStyle name="Normal 78 2 5 5 2" xfId="37422" xr:uid="{00000000-0005-0000-0000-000096A60000}"/>
    <cellStyle name="Normal 78 2 5 5 3" xfId="22189" xr:uid="{00000000-0005-0000-0000-000097A60000}"/>
    <cellStyle name="Normal 78 2 5 6" xfId="32410" xr:uid="{00000000-0005-0000-0000-000098A60000}"/>
    <cellStyle name="Normal 78 2 5 7" xfId="17176" xr:uid="{00000000-0005-0000-0000-000099A60000}"/>
    <cellStyle name="Normal 78 2 6" xfId="2869" xr:uid="{00000000-0005-0000-0000-00009AA60000}"/>
    <cellStyle name="Normal 78 2 6 2" xfId="12943" xr:uid="{00000000-0005-0000-0000-00009BA60000}"/>
    <cellStyle name="Normal 78 2 6 2 2" xfId="43274" xr:uid="{00000000-0005-0000-0000-00009CA60000}"/>
    <cellStyle name="Normal 78 2 6 2 3" xfId="28041" xr:uid="{00000000-0005-0000-0000-00009DA60000}"/>
    <cellStyle name="Normal 78 2 6 3" xfId="7923" xr:uid="{00000000-0005-0000-0000-00009EA60000}"/>
    <cellStyle name="Normal 78 2 6 3 2" xfId="38257" xr:uid="{00000000-0005-0000-0000-00009FA60000}"/>
    <cellStyle name="Normal 78 2 6 3 3" xfId="23024" xr:uid="{00000000-0005-0000-0000-0000A0A60000}"/>
    <cellStyle name="Normal 78 2 6 4" xfId="33244" xr:uid="{00000000-0005-0000-0000-0000A1A60000}"/>
    <cellStyle name="Normal 78 2 6 5" xfId="18011" xr:uid="{00000000-0005-0000-0000-0000A2A60000}"/>
    <cellStyle name="Normal 78 2 7" xfId="4562" xr:uid="{00000000-0005-0000-0000-0000A3A60000}"/>
    <cellStyle name="Normal 78 2 7 2" xfId="14614" xr:uid="{00000000-0005-0000-0000-0000A4A60000}"/>
    <cellStyle name="Normal 78 2 7 2 2" xfId="44945" xr:uid="{00000000-0005-0000-0000-0000A5A60000}"/>
    <cellStyle name="Normal 78 2 7 2 3" xfId="29712" xr:uid="{00000000-0005-0000-0000-0000A6A60000}"/>
    <cellStyle name="Normal 78 2 7 3" xfId="9594" xr:uid="{00000000-0005-0000-0000-0000A7A60000}"/>
    <cellStyle name="Normal 78 2 7 3 2" xfId="39928" xr:uid="{00000000-0005-0000-0000-0000A8A60000}"/>
    <cellStyle name="Normal 78 2 7 3 3" xfId="24695" xr:uid="{00000000-0005-0000-0000-0000A9A60000}"/>
    <cellStyle name="Normal 78 2 7 4" xfId="34915" xr:uid="{00000000-0005-0000-0000-0000AAA60000}"/>
    <cellStyle name="Normal 78 2 7 5" xfId="19682" xr:uid="{00000000-0005-0000-0000-0000ABA60000}"/>
    <cellStyle name="Normal 78 2 8" xfId="11272" xr:uid="{00000000-0005-0000-0000-0000ACA60000}"/>
    <cellStyle name="Normal 78 2 8 2" xfId="41603" xr:uid="{00000000-0005-0000-0000-0000ADA60000}"/>
    <cellStyle name="Normal 78 2 8 3" xfId="26370" xr:uid="{00000000-0005-0000-0000-0000AEA60000}"/>
    <cellStyle name="Normal 78 2 9" xfId="6251" xr:uid="{00000000-0005-0000-0000-0000AFA60000}"/>
    <cellStyle name="Normal 78 2 9 2" xfId="36586" xr:uid="{00000000-0005-0000-0000-0000B0A60000}"/>
    <cellStyle name="Normal 78 2 9 3" xfId="21353" xr:uid="{00000000-0005-0000-0000-0000B1A60000}"/>
    <cellStyle name="Normal 78 3" xfId="1215" xr:uid="{00000000-0005-0000-0000-0000B2A60000}"/>
    <cellStyle name="Normal 78 3 10" xfId="16392" xr:uid="{00000000-0005-0000-0000-0000B3A60000}"/>
    <cellStyle name="Normal 78 3 2" xfId="1434" xr:uid="{00000000-0005-0000-0000-0000B4A60000}"/>
    <cellStyle name="Normal 78 3 2 2" xfId="1855" xr:uid="{00000000-0005-0000-0000-0000B5A60000}"/>
    <cellStyle name="Normal 78 3 2 2 2" xfId="2694" xr:uid="{00000000-0005-0000-0000-0000B6A60000}"/>
    <cellStyle name="Normal 78 3 2 2 2 2" xfId="4384" xr:uid="{00000000-0005-0000-0000-0000B7A60000}"/>
    <cellStyle name="Normal 78 3 2 2 2 2 2" xfId="14457" xr:uid="{00000000-0005-0000-0000-0000B8A60000}"/>
    <cellStyle name="Normal 78 3 2 2 2 2 2 2" xfId="44788" xr:uid="{00000000-0005-0000-0000-0000B9A60000}"/>
    <cellStyle name="Normal 78 3 2 2 2 2 2 3" xfId="29555" xr:uid="{00000000-0005-0000-0000-0000BAA60000}"/>
    <cellStyle name="Normal 78 3 2 2 2 2 3" xfId="9437" xr:uid="{00000000-0005-0000-0000-0000BBA60000}"/>
    <cellStyle name="Normal 78 3 2 2 2 2 3 2" xfId="39771" xr:uid="{00000000-0005-0000-0000-0000BCA60000}"/>
    <cellStyle name="Normal 78 3 2 2 2 2 3 3" xfId="24538" xr:uid="{00000000-0005-0000-0000-0000BDA60000}"/>
    <cellStyle name="Normal 78 3 2 2 2 2 4" xfId="34758" xr:uid="{00000000-0005-0000-0000-0000BEA60000}"/>
    <cellStyle name="Normal 78 3 2 2 2 2 5" xfId="19525" xr:uid="{00000000-0005-0000-0000-0000BFA60000}"/>
    <cellStyle name="Normal 78 3 2 2 2 3" xfId="6076" xr:uid="{00000000-0005-0000-0000-0000C0A60000}"/>
    <cellStyle name="Normal 78 3 2 2 2 3 2" xfId="16128" xr:uid="{00000000-0005-0000-0000-0000C1A60000}"/>
    <cellStyle name="Normal 78 3 2 2 2 3 2 2" xfId="46459" xr:uid="{00000000-0005-0000-0000-0000C2A60000}"/>
    <cellStyle name="Normal 78 3 2 2 2 3 2 3" xfId="31226" xr:uid="{00000000-0005-0000-0000-0000C3A60000}"/>
    <cellStyle name="Normal 78 3 2 2 2 3 3" xfId="11108" xr:uid="{00000000-0005-0000-0000-0000C4A60000}"/>
    <cellStyle name="Normal 78 3 2 2 2 3 3 2" xfId="41442" xr:uid="{00000000-0005-0000-0000-0000C5A60000}"/>
    <cellStyle name="Normal 78 3 2 2 2 3 3 3" xfId="26209" xr:uid="{00000000-0005-0000-0000-0000C6A60000}"/>
    <cellStyle name="Normal 78 3 2 2 2 3 4" xfId="36429" xr:uid="{00000000-0005-0000-0000-0000C7A60000}"/>
    <cellStyle name="Normal 78 3 2 2 2 3 5" xfId="21196" xr:uid="{00000000-0005-0000-0000-0000C8A60000}"/>
    <cellStyle name="Normal 78 3 2 2 2 4" xfId="12786" xr:uid="{00000000-0005-0000-0000-0000C9A60000}"/>
    <cellStyle name="Normal 78 3 2 2 2 4 2" xfId="43117" xr:uid="{00000000-0005-0000-0000-0000CAA60000}"/>
    <cellStyle name="Normal 78 3 2 2 2 4 3" xfId="27884" xr:uid="{00000000-0005-0000-0000-0000CBA60000}"/>
    <cellStyle name="Normal 78 3 2 2 2 5" xfId="7765" xr:uid="{00000000-0005-0000-0000-0000CCA60000}"/>
    <cellStyle name="Normal 78 3 2 2 2 5 2" xfId="38100" xr:uid="{00000000-0005-0000-0000-0000CDA60000}"/>
    <cellStyle name="Normal 78 3 2 2 2 5 3" xfId="22867" xr:uid="{00000000-0005-0000-0000-0000CEA60000}"/>
    <cellStyle name="Normal 78 3 2 2 2 6" xfId="33088" xr:uid="{00000000-0005-0000-0000-0000CFA60000}"/>
    <cellStyle name="Normal 78 3 2 2 2 7" xfId="17854" xr:uid="{00000000-0005-0000-0000-0000D0A60000}"/>
    <cellStyle name="Normal 78 3 2 2 3" xfId="3547" xr:uid="{00000000-0005-0000-0000-0000D1A60000}"/>
    <cellStyle name="Normal 78 3 2 2 3 2" xfId="13621" xr:uid="{00000000-0005-0000-0000-0000D2A60000}"/>
    <cellStyle name="Normal 78 3 2 2 3 2 2" xfId="43952" xr:uid="{00000000-0005-0000-0000-0000D3A60000}"/>
    <cellStyle name="Normal 78 3 2 2 3 2 3" xfId="28719" xr:uid="{00000000-0005-0000-0000-0000D4A60000}"/>
    <cellStyle name="Normal 78 3 2 2 3 3" xfId="8601" xr:uid="{00000000-0005-0000-0000-0000D5A60000}"/>
    <cellStyle name="Normal 78 3 2 2 3 3 2" xfId="38935" xr:uid="{00000000-0005-0000-0000-0000D6A60000}"/>
    <cellStyle name="Normal 78 3 2 2 3 3 3" xfId="23702" xr:uid="{00000000-0005-0000-0000-0000D7A60000}"/>
    <cellStyle name="Normal 78 3 2 2 3 4" xfId="33922" xr:uid="{00000000-0005-0000-0000-0000D8A60000}"/>
    <cellStyle name="Normal 78 3 2 2 3 5" xfId="18689" xr:uid="{00000000-0005-0000-0000-0000D9A60000}"/>
    <cellStyle name="Normal 78 3 2 2 4" xfId="5240" xr:uid="{00000000-0005-0000-0000-0000DAA60000}"/>
    <cellStyle name="Normal 78 3 2 2 4 2" xfId="15292" xr:uid="{00000000-0005-0000-0000-0000DBA60000}"/>
    <cellStyle name="Normal 78 3 2 2 4 2 2" xfId="45623" xr:uid="{00000000-0005-0000-0000-0000DCA60000}"/>
    <cellStyle name="Normal 78 3 2 2 4 2 3" xfId="30390" xr:uid="{00000000-0005-0000-0000-0000DDA60000}"/>
    <cellStyle name="Normal 78 3 2 2 4 3" xfId="10272" xr:uid="{00000000-0005-0000-0000-0000DEA60000}"/>
    <cellStyle name="Normal 78 3 2 2 4 3 2" xfId="40606" xr:uid="{00000000-0005-0000-0000-0000DFA60000}"/>
    <cellStyle name="Normal 78 3 2 2 4 3 3" xfId="25373" xr:uid="{00000000-0005-0000-0000-0000E0A60000}"/>
    <cellStyle name="Normal 78 3 2 2 4 4" xfId="35593" xr:uid="{00000000-0005-0000-0000-0000E1A60000}"/>
    <cellStyle name="Normal 78 3 2 2 4 5" xfId="20360" xr:uid="{00000000-0005-0000-0000-0000E2A60000}"/>
    <cellStyle name="Normal 78 3 2 2 5" xfId="11950" xr:uid="{00000000-0005-0000-0000-0000E3A60000}"/>
    <cellStyle name="Normal 78 3 2 2 5 2" xfId="42281" xr:uid="{00000000-0005-0000-0000-0000E4A60000}"/>
    <cellStyle name="Normal 78 3 2 2 5 3" xfId="27048" xr:uid="{00000000-0005-0000-0000-0000E5A60000}"/>
    <cellStyle name="Normal 78 3 2 2 6" xfId="6929" xr:uid="{00000000-0005-0000-0000-0000E6A60000}"/>
    <cellStyle name="Normal 78 3 2 2 6 2" xfId="37264" xr:uid="{00000000-0005-0000-0000-0000E7A60000}"/>
    <cellStyle name="Normal 78 3 2 2 6 3" xfId="22031" xr:uid="{00000000-0005-0000-0000-0000E8A60000}"/>
    <cellStyle name="Normal 78 3 2 2 7" xfId="32252" xr:uid="{00000000-0005-0000-0000-0000E9A60000}"/>
    <cellStyle name="Normal 78 3 2 2 8" xfId="17018" xr:uid="{00000000-0005-0000-0000-0000EAA60000}"/>
    <cellStyle name="Normal 78 3 2 3" xfId="2276" xr:uid="{00000000-0005-0000-0000-0000EBA60000}"/>
    <cellStyle name="Normal 78 3 2 3 2" xfId="3966" xr:uid="{00000000-0005-0000-0000-0000ECA60000}"/>
    <cellStyle name="Normal 78 3 2 3 2 2" xfId="14039" xr:uid="{00000000-0005-0000-0000-0000EDA60000}"/>
    <cellStyle name="Normal 78 3 2 3 2 2 2" xfId="44370" xr:uid="{00000000-0005-0000-0000-0000EEA60000}"/>
    <cellStyle name="Normal 78 3 2 3 2 2 3" xfId="29137" xr:uid="{00000000-0005-0000-0000-0000EFA60000}"/>
    <cellStyle name="Normal 78 3 2 3 2 3" xfId="9019" xr:uid="{00000000-0005-0000-0000-0000F0A60000}"/>
    <cellStyle name="Normal 78 3 2 3 2 3 2" xfId="39353" xr:uid="{00000000-0005-0000-0000-0000F1A60000}"/>
    <cellStyle name="Normal 78 3 2 3 2 3 3" xfId="24120" xr:uid="{00000000-0005-0000-0000-0000F2A60000}"/>
    <cellStyle name="Normal 78 3 2 3 2 4" xfId="34340" xr:uid="{00000000-0005-0000-0000-0000F3A60000}"/>
    <cellStyle name="Normal 78 3 2 3 2 5" xfId="19107" xr:uid="{00000000-0005-0000-0000-0000F4A60000}"/>
    <cellStyle name="Normal 78 3 2 3 3" xfId="5658" xr:uid="{00000000-0005-0000-0000-0000F5A60000}"/>
    <cellStyle name="Normal 78 3 2 3 3 2" xfId="15710" xr:uid="{00000000-0005-0000-0000-0000F6A60000}"/>
    <cellStyle name="Normal 78 3 2 3 3 2 2" xfId="46041" xr:uid="{00000000-0005-0000-0000-0000F7A60000}"/>
    <cellStyle name="Normal 78 3 2 3 3 2 3" xfId="30808" xr:uid="{00000000-0005-0000-0000-0000F8A60000}"/>
    <cellStyle name="Normal 78 3 2 3 3 3" xfId="10690" xr:uid="{00000000-0005-0000-0000-0000F9A60000}"/>
    <cellStyle name="Normal 78 3 2 3 3 3 2" xfId="41024" xr:uid="{00000000-0005-0000-0000-0000FAA60000}"/>
    <cellStyle name="Normal 78 3 2 3 3 3 3" xfId="25791" xr:uid="{00000000-0005-0000-0000-0000FBA60000}"/>
    <cellStyle name="Normal 78 3 2 3 3 4" xfId="36011" xr:uid="{00000000-0005-0000-0000-0000FCA60000}"/>
    <cellStyle name="Normal 78 3 2 3 3 5" xfId="20778" xr:uid="{00000000-0005-0000-0000-0000FDA60000}"/>
    <cellStyle name="Normal 78 3 2 3 4" xfId="12368" xr:uid="{00000000-0005-0000-0000-0000FEA60000}"/>
    <cellStyle name="Normal 78 3 2 3 4 2" xfId="42699" xr:uid="{00000000-0005-0000-0000-0000FFA60000}"/>
    <cellStyle name="Normal 78 3 2 3 4 3" xfId="27466" xr:uid="{00000000-0005-0000-0000-000000A70000}"/>
    <cellStyle name="Normal 78 3 2 3 5" xfId="7347" xr:uid="{00000000-0005-0000-0000-000001A70000}"/>
    <cellStyle name="Normal 78 3 2 3 5 2" xfId="37682" xr:uid="{00000000-0005-0000-0000-000002A70000}"/>
    <cellStyle name="Normal 78 3 2 3 5 3" xfId="22449" xr:uid="{00000000-0005-0000-0000-000003A70000}"/>
    <cellStyle name="Normal 78 3 2 3 6" xfId="32670" xr:uid="{00000000-0005-0000-0000-000004A70000}"/>
    <cellStyle name="Normal 78 3 2 3 7" xfId="17436" xr:uid="{00000000-0005-0000-0000-000005A70000}"/>
    <cellStyle name="Normal 78 3 2 4" xfId="3129" xr:uid="{00000000-0005-0000-0000-000006A70000}"/>
    <cellStyle name="Normal 78 3 2 4 2" xfId="13203" xr:uid="{00000000-0005-0000-0000-000007A70000}"/>
    <cellStyle name="Normal 78 3 2 4 2 2" xfId="43534" xr:uid="{00000000-0005-0000-0000-000008A70000}"/>
    <cellStyle name="Normal 78 3 2 4 2 3" xfId="28301" xr:uid="{00000000-0005-0000-0000-000009A70000}"/>
    <cellStyle name="Normal 78 3 2 4 3" xfId="8183" xr:uid="{00000000-0005-0000-0000-00000AA70000}"/>
    <cellStyle name="Normal 78 3 2 4 3 2" xfId="38517" xr:uid="{00000000-0005-0000-0000-00000BA70000}"/>
    <cellStyle name="Normal 78 3 2 4 3 3" xfId="23284" xr:uid="{00000000-0005-0000-0000-00000CA70000}"/>
    <cellStyle name="Normal 78 3 2 4 4" xfId="33504" xr:uid="{00000000-0005-0000-0000-00000DA70000}"/>
    <cellStyle name="Normal 78 3 2 4 5" xfId="18271" xr:uid="{00000000-0005-0000-0000-00000EA70000}"/>
    <cellStyle name="Normal 78 3 2 5" xfId="4822" xr:uid="{00000000-0005-0000-0000-00000FA70000}"/>
    <cellStyle name="Normal 78 3 2 5 2" xfId="14874" xr:uid="{00000000-0005-0000-0000-000010A70000}"/>
    <cellStyle name="Normal 78 3 2 5 2 2" xfId="45205" xr:uid="{00000000-0005-0000-0000-000011A70000}"/>
    <cellStyle name="Normal 78 3 2 5 2 3" xfId="29972" xr:uid="{00000000-0005-0000-0000-000012A70000}"/>
    <cellStyle name="Normal 78 3 2 5 3" xfId="9854" xr:uid="{00000000-0005-0000-0000-000013A70000}"/>
    <cellStyle name="Normal 78 3 2 5 3 2" xfId="40188" xr:uid="{00000000-0005-0000-0000-000014A70000}"/>
    <cellStyle name="Normal 78 3 2 5 3 3" xfId="24955" xr:uid="{00000000-0005-0000-0000-000015A70000}"/>
    <cellStyle name="Normal 78 3 2 5 4" xfId="35175" xr:uid="{00000000-0005-0000-0000-000016A70000}"/>
    <cellStyle name="Normal 78 3 2 5 5" xfId="19942" xr:uid="{00000000-0005-0000-0000-000017A70000}"/>
    <cellStyle name="Normal 78 3 2 6" xfId="11532" xr:uid="{00000000-0005-0000-0000-000018A70000}"/>
    <cellStyle name="Normal 78 3 2 6 2" xfId="41863" xr:uid="{00000000-0005-0000-0000-000019A70000}"/>
    <cellStyle name="Normal 78 3 2 6 3" xfId="26630" xr:uid="{00000000-0005-0000-0000-00001AA70000}"/>
    <cellStyle name="Normal 78 3 2 7" xfId="6511" xr:uid="{00000000-0005-0000-0000-00001BA70000}"/>
    <cellStyle name="Normal 78 3 2 7 2" xfId="36846" xr:uid="{00000000-0005-0000-0000-00001CA70000}"/>
    <cellStyle name="Normal 78 3 2 7 3" xfId="21613" xr:uid="{00000000-0005-0000-0000-00001DA70000}"/>
    <cellStyle name="Normal 78 3 2 8" xfId="31834" xr:uid="{00000000-0005-0000-0000-00001EA70000}"/>
    <cellStyle name="Normal 78 3 2 9" xfId="16600" xr:uid="{00000000-0005-0000-0000-00001FA70000}"/>
    <cellStyle name="Normal 78 3 3" xfId="1647" xr:uid="{00000000-0005-0000-0000-000020A70000}"/>
    <cellStyle name="Normal 78 3 3 2" xfId="2486" xr:uid="{00000000-0005-0000-0000-000021A70000}"/>
    <cellStyle name="Normal 78 3 3 2 2" xfId="4176" xr:uid="{00000000-0005-0000-0000-000022A70000}"/>
    <cellStyle name="Normal 78 3 3 2 2 2" xfId="14249" xr:uid="{00000000-0005-0000-0000-000023A70000}"/>
    <cellStyle name="Normal 78 3 3 2 2 2 2" xfId="44580" xr:uid="{00000000-0005-0000-0000-000024A70000}"/>
    <cellStyle name="Normal 78 3 3 2 2 2 3" xfId="29347" xr:uid="{00000000-0005-0000-0000-000025A70000}"/>
    <cellStyle name="Normal 78 3 3 2 2 3" xfId="9229" xr:uid="{00000000-0005-0000-0000-000026A70000}"/>
    <cellStyle name="Normal 78 3 3 2 2 3 2" xfId="39563" xr:uid="{00000000-0005-0000-0000-000027A70000}"/>
    <cellStyle name="Normal 78 3 3 2 2 3 3" xfId="24330" xr:uid="{00000000-0005-0000-0000-000028A70000}"/>
    <cellStyle name="Normal 78 3 3 2 2 4" xfId="34550" xr:uid="{00000000-0005-0000-0000-000029A70000}"/>
    <cellStyle name="Normal 78 3 3 2 2 5" xfId="19317" xr:uid="{00000000-0005-0000-0000-00002AA70000}"/>
    <cellStyle name="Normal 78 3 3 2 3" xfId="5868" xr:uid="{00000000-0005-0000-0000-00002BA70000}"/>
    <cellStyle name="Normal 78 3 3 2 3 2" xfId="15920" xr:uid="{00000000-0005-0000-0000-00002CA70000}"/>
    <cellStyle name="Normal 78 3 3 2 3 2 2" xfId="46251" xr:uid="{00000000-0005-0000-0000-00002DA70000}"/>
    <cellStyle name="Normal 78 3 3 2 3 2 3" xfId="31018" xr:uid="{00000000-0005-0000-0000-00002EA70000}"/>
    <cellStyle name="Normal 78 3 3 2 3 3" xfId="10900" xr:uid="{00000000-0005-0000-0000-00002FA70000}"/>
    <cellStyle name="Normal 78 3 3 2 3 3 2" xfId="41234" xr:uid="{00000000-0005-0000-0000-000030A70000}"/>
    <cellStyle name="Normal 78 3 3 2 3 3 3" xfId="26001" xr:uid="{00000000-0005-0000-0000-000031A70000}"/>
    <cellStyle name="Normal 78 3 3 2 3 4" xfId="36221" xr:uid="{00000000-0005-0000-0000-000032A70000}"/>
    <cellStyle name="Normal 78 3 3 2 3 5" xfId="20988" xr:uid="{00000000-0005-0000-0000-000033A70000}"/>
    <cellStyle name="Normal 78 3 3 2 4" xfId="12578" xr:uid="{00000000-0005-0000-0000-000034A70000}"/>
    <cellStyle name="Normal 78 3 3 2 4 2" xfId="42909" xr:uid="{00000000-0005-0000-0000-000035A70000}"/>
    <cellStyle name="Normal 78 3 3 2 4 3" xfId="27676" xr:uid="{00000000-0005-0000-0000-000036A70000}"/>
    <cellStyle name="Normal 78 3 3 2 5" xfId="7557" xr:uid="{00000000-0005-0000-0000-000037A70000}"/>
    <cellStyle name="Normal 78 3 3 2 5 2" xfId="37892" xr:uid="{00000000-0005-0000-0000-000038A70000}"/>
    <cellStyle name="Normal 78 3 3 2 5 3" xfId="22659" xr:uid="{00000000-0005-0000-0000-000039A70000}"/>
    <cellStyle name="Normal 78 3 3 2 6" xfId="32880" xr:uid="{00000000-0005-0000-0000-00003AA70000}"/>
    <cellStyle name="Normal 78 3 3 2 7" xfId="17646" xr:uid="{00000000-0005-0000-0000-00003BA70000}"/>
    <cellStyle name="Normal 78 3 3 3" xfId="3339" xr:uid="{00000000-0005-0000-0000-00003CA70000}"/>
    <cellStyle name="Normal 78 3 3 3 2" xfId="13413" xr:uid="{00000000-0005-0000-0000-00003DA70000}"/>
    <cellStyle name="Normal 78 3 3 3 2 2" xfId="43744" xr:uid="{00000000-0005-0000-0000-00003EA70000}"/>
    <cellStyle name="Normal 78 3 3 3 2 3" xfId="28511" xr:uid="{00000000-0005-0000-0000-00003FA70000}"/>
    <cellStyle name="Normal 78 3 3 3 3" xfId="8393" xr:uid="{00000000-0005-0000-0000-000040A70000}"/>
    <cellStyle name="Normal 78 3 3 3 3 2" xfId="38727" xr:uid="{00000000-0005-0000-0000-000041A70000}"/>
    <cellStyle name="Normal 78 3 3 3 3 3" xfId="23494" xr:uid="{00000000-0005-0000-0000-000042A70000}"/>
    <cellStyle name="Normal 78 3 3 3 4" xfId="33714" xr:uid="{00000000-0005-0000-0000-000043A70000}"/>
    <cellStyle name="Normal 78 3 3 3 5" xfId="18481" xr:uid="{00000000-0005-0000-0000-000044A70000}"/>
    <cellStyle name="Normal 78 3 3 4" xfId="5032" xr:uid="{00000000-0005-0000-0000-000045A70000}"/>
    <cellStyle name="Normal 78 3 3 4 2" xfId="15084" xr:uid="{00000000-0005-0000-0000-000046A70000}"/>
    <cellStyle name="Normal 78 3 3 4 2 2" xfId="45415" xr:uid="{00000000-0005-0000-0000-000047A70000}"/>
    <cellStyle name="Normal 78 3 3 4 2 3" xfId="30182" xr:uid="{00000000-0005-0000-0000-000048A70000}"/>
    <cellStyle name="Normal 78 3 3 4 3" xfId="10064" xr:uid="{00000000-0005-0000-0000-000049A70000}"/>
    <cellStyle name="Normal 78 3 3 4 3 2" xfId="40398" xr:uid="{00000000-0005-0000-0000-00004AA70000}"/>
    <cellStyle name="Normal 78 3 3 4 3 3" xfId="25165" xr:uid="{00000000-0005-0000-0000-00004BA70000}"/>
    <cellStyle name="Normal 78 3 3 4 4" xfId="35385" xr:uid="{00000000-0005-0000-0000-00004CA70000}"/>
    <cellStyle name="Normal 78 3 3 4 5" xfId="20152" xr:uid="{00000000-0005-0000-0000-00004DA70000}"/>
    <cellStyle name="Normal 78 3 3 5" xfId="11742" xr:uid="{00000000-0005-0000-0000-00004EA70000}"/>
    <cellStyle name="Normal 78 3 3 5 2" xfId="42073" xr:uid="{00000000-0005-0000-0000-00004FA70000}"/>
    <cellStyle name="Normal 78 3 3 5 3" xfId="26840" xr:uid="{00000000-0005-0000-0000-000050A70000}"/>
    <cellStyle name="Normal 78 3 3 6" xfId="6721" xr:uid="{00000000-0005-0000-0000-000051A70000}"/>
    <cellStyle name="Normal 78 3 3 6 2" xfId="37056" xr:uid="{00000000-0005-0000-0000-000052A70000}"/>
    <cellStyle name="Normal 78 3 3 6 3" xfId="21823" xr:uid="{00000000-0005-0000-0000-000053A70000}"/>
    <cellStyle name="Normal 78 3 3 7" xfId="32044" xr:uid="{00000000-0005-0000-0000-000054A70000}"/>
    <cellStyle name="Normal 78 3 3 8" xfId="16810" xr:uid="{00000000-0005-0000-0000-000055A70000}"/>
    <cellStyle name="Normal 78 3 4" xfId="2068" xr:uid="{00000000-0005-0000-0000-000056A70000}"/>
    <cellStyle name="Normal 78 3 4 2" xfId="3758" xr:uid="{00000000-0005-0000-0000-000057A70000}"/>
    <cellStyle name="Normal 78 3 4 2 2" xfId="13831" xr:uid="{00000000-0005-0000-0000-000058A70000}"/>
    <cellStyle name="Normal 78 3 4 2 2 2" xfId="44162" xr:uid="{00000000-0005-0000-0000-000059A70000}"/>
    <cellStyle name="Normal 78 3 4 2 2 3" xfId="28929" xr:uid="{00000000-0005-0000-0000-00005AA70000}"/>
    <cellStyle name="Normal 78 3 4 2 3" xfId="8811" xr:uid="{00000000-0005-0000-0000-00005BA70000}"/>
    <cellStyle name="Normal 78 3 4 2 3 2" xfId="39145" xr:uid="{00000000-0005-0000-0000-00005CA70000}"/>
    <cellStyle name="Normal 78 3 4 2 3 3" xfId="23912" xr:uid="{00000000-0005-0000-0000-00005DA70000}"/>
    <cellStyle name="Normal 78 3 4 2 4" xfId="34132" xr:uid="{00000000-0005-0000-0000-00005EA70000}"/>
    <cellStyle name="Normal 78 3 4 2 5" xfId="18899" xr:uid="{00000000-0005-0000-0000-00005FA70000}"/>
    <cellStyle name="Normal 78 3 4 3" xfId="5450" xr:uid="{00000000-0005-0000-0000-000060A70000}"/>
    <cellStyle name="Normal 78 3 4 3 2" xfId="15502" xr:uid="{00000000-0005-0000-0000-000061A70000}"/>
    <cellStyle name="Normal 78 3 4 3 2 2" xfId="45833" xr:uid="{00000000-0005-0000-0000-000062A70000}"/>
    <cellStyle name="Normal 78 3 4 3 2 3" xfId="30600" xr:uid="{00000000-0005-0000-0000-000063A70000}"/>
    <cellStyle name="Normal 78 3 4 3 3" xfId="10482" xr:uid="{00000000-0005-0000-0000-000064A70000}"/>
    <cellStyle name="Normal 78 3 4 3 3 2" xfId="40816" xr:uid="{00000000-0005-0000-0000-000065A70000}"/>
    <cellStyle name="Normal 78 3 4 3 3 3" xfId="25583" xr:uid="{00000000-0005-0000-0000-000066A70000}"/>
    <cellStyle name="Normal 78 3 4 3 4" xfId="35803" xr:uid="{00000000-0005-0000-0000-000067A70000}"/>
    <cellStyle name="Normal 78 3 4 3 5" xfId="20570" xr:uid="{00000000-0005-0000-0000-000068A70000}"/>
    <cellStyle name="Normal 78 3 4 4" xfId="12160" xr:uid="{00000000-0005-0000-0000-000069A70000}"/>
    <cellStyle name="Normal 78 3 4 4 2" xfId="42491" xr:uid="{00000000-0005-0000-0000-00006AA70000}"/>
    <cellStyle name="Normal 78 3 4 4 3" xfId="27258" xr:uid="{00000000-0005-0000-0000-00006BA70000}"/>
    <cellStyle name="Normal 78 3 4 5" xfId="7139" xr:uid="{00000000-0005-0000-0000-00006CA70000}"/>
    <cellStyle name="Normal 78 3 4 5 2" xfId="37474" xr:uid="{00000000-0005-0000-0000-00006DA70000}"/>
    <cellStyle name="Normal 78 3 4 5 3" xfId="22241" xr:uid="{00000000-0005-0000-0000-00006EA70000}"/>
    <cellStyle name="Normal 78 3 4 6" xfId="32462" xr:uid="{00000000-0005-0000-0000-00006FA70000}"/>
    <cellStyle name="Normal 78 3 4 7" xfId="17228" xr:uid="{00000000-0005-0000-0000-000070A70000}"/>
    <cellStyle name="Normal 78 3 5" xfId="2921" xr:uid="{00000000-0005-0000-0000-000071A70000}"/>
    <cellStyle name="Normal 78 3 5 2" xfId="12995" xr:uid="{00000000-0005-0000-0000-000072A70000}"/>
    <cellStyle name="Normal 78 3 5 2 2" xfId="43326" xr:uid="{00000000-0005-0000-0000-000073A70000}"/>
    <cellStyle name="Normal 78 3 5 2 3" xfId="28093" xr:uid="{00000000-0005-0000-0000-000074A70000}"/>
    <cellStyle name="Normal 78 3 5 3" xfId="7975" xr:uid="{00000000-0005-0000-0000-000075A70000}"/>
    <cellStyle name="Normal 78 3 5 3 2" xfId="38309" xr:uid="{00000000-0005-0000-0000-000076A70000}"/>
    <cellStyle name="Normal 78 3 5 3 3" xfId="23076" xr:uid="{00000000-0005-0000-0000-000077A70000}"/>
    <cellStyle name="Normal 78 3 5 4" xfId="33296" xr:uid="{00000000-0005-0000-0000-000078A70000}"/>
    <cellStyle name="Normal 78 3 5 5" xfId="18063" xr:uid="{00000000-0005-0000-0000-000079A70000}"/>
    <cellStyle name="Normal 78 3 6" xfId="4614" xr:uid="{00000000-0005-0000-0000-00007AA70000}"/>
    <cellStyle name="Normal 78 3 6 2" xfId="14666" xr:uid="{00000000-0005-0000-0000-00007BA70000}"/>
    <cellStyle name="Normal 78 3 6 2 2" xfId="44997" xr:uid="{00000000-0005-0000-0000-00007CA70000}"/>
    <cellStyle name="Normal 78 3 6 2 3" xfId="29764" xr:uid="{00000000-0005-0000-0000-00007DA70000}"/>
    <cellStyle name="Normal 78 3 6 3" xfId="9646" xr:uid="{00000000-0005-0000-0000-00007EA70000}"/>
    <cellStyle name="Normal 78 3 6 3 2" xfId="39980" xr:uid="{00000000-0005-0000-0000-00007FA70000}"/>
    <cellStyle name="Normal 78 3 6 3 3" xfId="24747" xr:uid="{00000000-0005-0000-0000-000080A70000}"/>
    <cellStyle name="Normal 78 3 6 4" xfId="34967" xr:uid="{00000000-0005-0000-0000-000081A70000}"/>
    <cellStyle name="Normal 78 3 6 5" xfId="19734" xr:uid="{00000000-0005-0000-0000-000082A70000}"/>
    <cellStyle name="Normal 78 3 7" xfId="11324" xr:uid="{00000000-0005-0000-0000-000083A70000}"/>
    <cellStyle name="Normal 78 3 7 2" xfId="41655" xr:uid="{00000000-0005-0000-0000-000084A70000}"/>
    <cellStyle name="Normal 78 3 7 3" xfId="26422" xr:uid="{00000000-0005-0000-0000-000085A70000}"/>
    <cellStyle name="Normal 78 3 8" xfId="6303" xr:uid="{00000000-0005-0000-0000-000086A70000}"/>
    <cellStyle name="Normal 78 3 8 2" xfId="36638" xr:uid="{00000000-0005-0000-0000-000087A70000}"/>
    <cellStyle name="Normal 78 3 8 3" xfId="21405" xr:uid="{00000000-0005-0000-0000-000088A70000}"/>
    <cellStyle name="Normal 78 3 9" xfId="31628" xr:uid="{00000000-0005-0000-0000-000089A70000}"/>
    <cellStyle name="Normal 78 4" xfId="1328" xr:uid="{00000000-0005-0000-0000-00008AA70000}"/>
    <cellStyle name="Normal 78 4 2" xfId="1751" xr:uid="{00000000-0005-0000-0000-00008BA70000}"/>
    <cellStyle name="Normal 78 4 2 2" xfId="2590" xr:uid="{00000000-0005-0000-0000-00008CA70000}"/>
    <cellStyle name="Normal 78 4 2 2 2" xfId="4280" xr:uid="{00000000-0005-0000-0000-00008DA70000}"/>
    <cellStyle name="Normal 78 4 2 2 2 2" xfId="14353" xr:uid="{00000000-0005-0000-0000-00008EA70000}"/>
    <cellStyle name="Normal 78 4 2 2 2 2 2" xfId="44684" xr:uid="{00000000-0005-0000-0000-00008FA70000}"/>
    <cellStyle name="Normal 78 4 2 2 2 2 3" xfId="29451" xr:uid="{00000000-0005-0000-0000-000090A70000}"/>
    <cellStyle name="Normal 78 4 2 2 2 3" xfId="9333" xr:uid="{00000000-0005-0000-0000-000091A70000}"/>
    <cellStyle name="Normal 78 4 2 2 2 3 2" xfId="39667" xr:uid="{00000000-0005-0000-0000-000092A70000}"/>
    <cellStyle name="Normal 78 4 2 2 2 3 3" xfId="24434" xr:uid="{00000000-0005-0000-0000-000093A70000}"/>
    <cellStyle name="Normal 78 4 2 2 2 4" xfId="34654" xr:uid="{00000000-0005-0000-0000-000094A70000}"/>
    <cellStyle name="Normal 78 4 2 2 2 5" xfId="19421" xr:uid="{00000000-0005-0000-0000-000095A70000}"/>
    <cellStyle name="Normal 78 4 2 2 3" xfId="5972" xr:uid="{00000000-0005-0000-0000-000096A70000}"/>
    <cellStyle name="Normal 78 4 2 2 3 2" xfId="16024" xr:uid="{00000000-0005-0000-0000-000097A70000}"/>
    <cellStyle name="Normal 78 4 2 2 3 2 2" xfId="46355" xr:uid="{00000000-0005-0000-0000-000098A70000}"/>
    <cellStyle name="Normal 78 4 2 2 3 2 3" xfId="31122" xr:uid="{00000000-0005-0000-0000-000099A70000}"/>
    <cellStyle name="Normal 78 4 2 2 3 3" xfId="11004" xr:uid="{00000000-0005-0000-0000-00009AA70000}"/>
    <cellStyle name="Normal 78 4 2 2 3 3 2" xfId="41338" xr:uid="{00000000-0005-0000-0000-00009BA70000}"/>
    <cellStyle name="Normal 78 4 2 2 3 3 3" xfId="26105" xr:uid="{00000000-0005-0000-0000-00009CA70000}"/>
    <cellStyle name="Normal 78 4 2 2 3 4" xfId="36325" xr:uid="{00000000-0005-0000-0000-00009DA70000}"/>
    <cellStyle name="Normal 78 4 2 2 3 5" xfId="21092" xr:uid="{00000000-0005-0000-0000-00009EA70000}"/>
    <cellStyle name="Normal 78 4 2 2 4" xfId="12682" xr:uid="{00000000-0005-0000-0000-00009FA70000}"/>
    <cellStyle name="Normal 78 4 2 2 4 2" xfId="43013" xr:uid="{00000000-0005-0000-0000-0000A0A70000}"/>
    <cellStyle name="Normal 78 4 2 2 4 3" xfId="27780" xr:uid="{00000000-0005-0000-0000-0000A1A70000}"/>
    <cellStyle name="Normal 78 4 2 2 5" xfId="7661" xr:uid="{00000000-0005-0000-0000-0000A2A70000}"/>
    <cellStyle name="Normal 78 4 2 2 5 2" xfId="37996" xr:uid="{00000000-0005-0000-0000-0000A3A70000}"/>
    <cellStyle name="Normal 78 4 2 2 5 3" xfId="22763" xr:uid="{00000000-0005-0000-0000-0000A4A70000}"/>
    <cellStyle name="Normal 78 4 2 2 6" xfId="32984" xr:uid="{00000000-0005-0000-0000-0000A5A70000}"/>
    <cellStyle name="Normal 78 4 2 2 7" xfId="17750" xr:uid="{00000000-0005-0000-0000-0000A6A70000}"/>
    <cellStyle name="Normal 78 4 2 3" xfId="3443" xr:uid="{00000000-0005-0000-0000-0000A7A70000}"/>
    <cellStyle name="Normal 78 4 2 3 2" xfId="13517" xr:uid="{00000000-0005-0000-0000-0000A8A70000}"/>
    <cellStyle name="Normal 78 4 2 3 2 2" xfId="43848" xr:uid="{00000000-0005-0000-0000-0000A9A70000}"/>
    <cellStyle name="Normal 78 4 2 3 2 3" xfId="28615" xr:uid="{00000000-0005-0000-0000-0000AAA70000}"/>
    <cellStyle name="Normal 78 4 2 3 3" xfId="8497" xr:uid="{00000000-0005-0000-0000-0000ABA70000}"/>
    <cellStyle name="Normal 78 4 2 3 3 2" xfId="38831" xr:uid="{00000000-0005-0000-0000-0000ACA70000}"/>
    <cellStyle name="Normal 78 4 2 3 3 3" xfId="23598" xr:uid="{00000000-0005-0000-0000-0000ADA70000}"/>
    <cellStyle name="Normal 78 4 2 3 4" xfId="33818" xr:uid="{00000000-0005-0000-0000-0000AEA70000}"/>
    <cellStyle name="Normal 78 4 2 3 5" xfId="18585" xr:uid="{00000000-0005-0000-0000-0000AFA70000}"/>
    <cellStyle name="Normal 78 4 2 4" xfId="5136" xr:uid="{00000000-0005-0000-0000-0000B0A70000}"/>
    <cellStyle name="Normal 78 4 2 4 2" xfId="15188" xr:uid="{00000000-0005-0000-0000-0000B1A70000}"/>
    <cellStyle name="Normal 78 4 2 4 2 2" xfId="45519" xr:uid="{00000000-0005-0000-0000-0000B2A70000}"/>
    <cellStyle name="Normal 78 4 2 4 2 3" xfId="30286" xr:uid="{00000000-0005-0000-0000-0000B3A70000}"/>
    <cellStyle name="Normal 78 4 2 4 3" xfId="10168" xr:uid="{00000000-0005-0000-0000-0000B4A70000}"/>
    <cellStyle name="Normal 78 4 2 4 3 2" xfId="40502" xr:uid="{00000000-0005-0000-0000-0000B5A70000}"/>
    <cellStyle name="Normal 78 4 2 4 3 3" xfId="25269" xr:uid="{00000000-0005-0000-0000-0000B6A70000}"/>
    <cellStyle name="Normal 78 4 2 4 4" xfId="35489" xr:uid="{00000000-0005-0000-0000-0000B7A70000}"/>
    <cellStyle name="Normal 78 4 2 4 5" xfId="20256" xr:uid="{00000000-0005-0000-0000-0000B8A70000}"/>
    <cellStyle name="Normal 78 4 2 5" xfId="11846" xr:uid="{00000000-0005-0000-0000-0000B9A70000}"/>
    <cellStyle name="Normal 78 4 2 5 2" xfId="42177" xr:uid="{00000000-0005-0000-0000-0000BAA70000}"/>
    <cellStyle name="Normal 78 4 2 5 3" xfId="26944" xr:uid="{00000000-0005-0000-0000-0000BBA70000}"/>
    <cellStyle name="Normal 78 4 2 6" xfId="6825" xr:uid="{00000000-0005-0000-0000-0000BCA70000}"/>
    <cellStyle name="Normal 78 4 2 6 2" xfId="37160" xr:uid="{00000000-0005-0000-0000-0000BDA70000}"/>
    <cellStyle name="Normal 78 4 2 6 3" xfId="21927" xr:uid="{00000000-0005-0000-0000-0000BEA70000}"/>
    <cellStyle name="Normal 78 4 2 7" xfId="32148" xr:uid="{00000000-0005-0000-0000-0000BFA70000}"/>
    <cellStyle name="Normal 78 4 2 8" xfId="16914" xr:uid="{00000000-0005-0000-0000-0000C0A70000}"/>
    <cellStyle name="Normal 78 4 3" xfId="2172" xr:uid="{00000000-0005-0000-0000-0000C1A70000}"/>
    <cellStyle name="Normal 78 4 3 2" xfId="3862" xr:uid="{00000000-0005-0000-0000-0000C2A70000}"/>
    <cellStyle name="Normal 78 4 3 2 2" xfId="13935" xr:uid="{00000000-0005-0000-0000-0000C3A70000}"/>
    <cellStyle name="Normal 78 4 3 2 2 2" xfId="44266" xr:uid="{00000000-0005-0000-0000-0000C4A70000}"/>
    <cellStyle name="Normal 78 4 3 2 2 3" xfId="29033" xr:uid="{00000000-0005-0000-0000-0000C5A70000}"/>
    <cellStyle name="Normal 78 4 3 2 3" xfId="8915" xr:uid="{00000000-0005-0000-0000-0000C6A70000}"/>
    <cellStyle name="Normal 78 4 3 2 3 2" xfId="39249" xr:uid="{00000000-0005-0000-0000-0000C7A70000}"/>
    <cellStyle name="Normal 78 4 3 2 3 3" xfId="24016" xr:uid="{00000000-0005-0000-0000-0000C8A70000}"/>
    <cellStyle name="Normal 78 4 3 2 4" xfId="34236" xr:uid="{00000000-0005-0000-0000-0000C9A70000}"/>
    <cellStyle name="Normal 78 4 3 2 5" xfId="19003" xr:uid="{00000000-0005-0000-0000-0000CAA70000}"/>
    <cellStyle name="Normal 78 4 3 3" xfId="5554" xr:uid="{00000000-0005-0000-0000-0000CBA70000}"/>
    <cellStyle name="Normal 78 4 3 3 2" xfId="15606" xr:uid="{00000000-0005-0000-0000-0000CCA70000}"/>
    <cellStyle name="Normal 78 4 3 3 2 2" xfId="45937" xr:uid="{00000000-0005-0000-0000-0000CDA70000}"/>
    <cellStyle name="Normal 78 4 3 3 2 3" xfId="30704" xr:uid="{00000000-0005-0000-0000-0000CEA70000}"/>
    <cellStyle name="Normal 78 4 3 3 3" xfId="10586" xr:uid="{00000000-0005-0000-0000-0000CFA70000}"/>
    <cellStyle name="Normal 78 4 3 3 3 2" xfId="40920" xr:uid="{00000000-0005-0000-0000-0000D0A70000}"/>
    <cellStyle name="Normal 78 4 3 3 3 3" xfId="25687" xr:uid="{00000000-0005-0000-0000-0000D1A70000}"/>
    <cellStyle name="Normal 78 4 3 3 4" xfId="35907" xr:uid="{00000000-0005-0000-0000-0000D2A70000}"/>
    <cellStyle name="Normal 78 4 3 3 5" xfId="20674" xr:uid="{00000000-0005-0000-0000-0000D3A70000}"/>
    <cellStyle name="Normal 78 4 3 4" xfId="12264" xr:uid="{00000000-0005-0000-0000-0000D4A70000}"/>
    <cellStyle name="Normal 78 4 3 4 2" xfId="42595" xr:uid="{00000000-0005-0000-0000-0000D5A70000}"/>
    <cellStyle name="Normal 78 4 3 4 3" xfId="27362" xr:uid="{00000000-0005-0000-0000-0000D6A70000}"/>
    <cellStyle name="Normal 78 4 3 5" xfId="7243" xr:uid="{00000000-0005-0000-0000-0000D7A70000}"/>
    <cellStyle name="Normal 78 4 3 5 2" xfId="37578" xr:uid="{00000000-0005-0000-0000-0000D8A70000}"/>
    <cellStyle name="Normal 78 4 3 5 3" xfId="22345" xr:uid="{00000000-0005-0000-0000-0000D9A70000}"/>
    <cellStyle name="Normal 78 4 3 6" xfId="32566" xr:uid="{00000000-0005-0000-0000-0000DAA70000}"/>
    <cellStyle name="Normal 78 4 3 7" xfId="17332" xr:uid="{00000000-0005-0000-0000-0000DBA70000}"/>
    <cellStyle name="Normal 78 4 4" xfId="3025" xr:uid="{00000000-0005-0000-0000-0000DCA70000}"/>
    <cellStyle name="Normal 78 4 4 2" xfId="13099" xr:uid="{00000000-0005-0000-0000-0000DDA70000}"/>
    <cellStyle name="Normal 78 4 4 2 2" xfId="43430" xr:uid="{00000000-0005-0000-0000-0000DEA70000}"/>
    <cellStyle name="Normal 78 4 4 2 3" xfId="28197" xr:uid="{00000000-0005-0000-0000-0000DFA70000}"/>
    <cellStyle name="Normal 78 4 4 3" xfId="8079" xr:uid="{00000000-0005-0000-0000-0000E0A70000}"/>
    <cellStyle name="Normal 78 4 4 3 2" xfId="38413" xr:uid="{00000000-0005-0000-0000-0000E1A70000}"/>
    <cellStyle name="Normal 78 4 4 3 3" xfId="23180" xr:uid="{00000000-0005-0000-0000-0000E2A70000}"/>
    <cellStyle name="Normal 78 4 4 4" xfId="33400" xr:uid="{00000000-0005-0000-0000-0000E3A70000}"/>
    <cellStyle name="Normal 78 4 4 5" xfId="18167" xr:uid="{00000000-0005-0000-0000-0000E4A70000}"/>
    <cellStyle name="Normal 78 4 5" xfId="4718" xr:uid="{00000000-0005-0000-0000-0000E5A70000}"/>
    <cellStyle name="Normal 78 4 5 2" xfId="14770" xr:uid="{00000000-0005-0000-0000-0000E6A70000}"/>
    <cellStyle name="Normal 78 4 5 2 2" xfId="45101" xr:uid="{00000000-0005-0000-0000-0000E7A70000}"/>
    <cellStyle name="Normal 78 4 5 2 3" xfId="29868" xr:uid="{00000000-0005-0000-0000-0000E8A70000}"/>
    <cellStyle name="Normal 78 4 5 3" xfId="9750" xr:uid="{00000000-0005-0000-0000-0000E9A70000}"/>
    <cellStyle name="Normal 78 4 5 3 2" xfId="40084" xr:uid="{00000000-0005-0000-0000-0000EAA70000}"/>
    <cellStyle name="Normal 78 4 5 3 3" xfId="24851" xr:uid="{00000000-0005-0000-0000-0000EBA70000}"/>
    <cellStyle name="Normal 78 4 5 4" xfId="35071" xr:uid="{00000000-0005-0000-0000-0000ECA70000}"/>
    <cellStyle name="Normal 78 4 5 5" xfId="19838" xr:uid="{00000000-0005-0000-0000-0000EDA70000}"/>
    <cellStyle name="Normal 78 4 6" xfId="11428" xr:uid="{00000000-0005-0000-0000-0000EEA70000}"/>
    <cellStyle name="Normal 78 4 6 2" xfId="41759" xr:uid="{00000000-0005-0000-0000-0000EFA70000}"/>
    <cellStyle name="Normal 78 4 6 3" xfId="26526" xr:uid="{00000000-0005-0000-0000-0000F0A70000}"/>
    <cellStyle name="Normal 78 4 7" xfId="6407" xr:uid="{00000000-0005-0000-0000-0000F1A70000}"/>
    <cellStyle name="Normal 78 4 7 2" xfId="36742" xr:uid="{00000000-0005-0000-0000-0000F2A70000}"/>
    <cellStyle name="Normal 78 4 7 3" xfId="21509" xr:uid="{00000000-0005-0000-0000-0000F3A70000}"/>
    <cellStyle name="Normal 78 4 8" xfId="31730" xr:uid="{00000000-0005-0000-0000-0000F4A70000}"/>
    <cellStyle name="Normal 78 4 9" xfId="16496" xr:uid="{00000000-0005-0000-0000-0000F5A70000}"/>
    <cellStyle name="Normal 78 5" xfId="1540" xr:uid="{00000000-0005-0000-0000-0000F6A70000}"/>
    <cellStyle name="Normal 78 5 2" xfId="2381" xr:uid="{00000000-0005-0000-0000-0000F7A70000}"/>
    <cellStyle name="Normal 78 5 2 2" xfId="4071" xr:uid="{00000000-0005-0000-0000-0000F8A70000}"/>
    <cellStyle name="Normal 78 5 2 2 2" xfId="14144" xr:uid="{00000000-0005-0000-0000-0000F9A70000}"/>
    <cellStyle name="Normal 78 5 2 2 2 2" xfId="44475" xr:uid="{00000000-0005-0000-0000-0000FAA70000}"/>
    <cellStyle name="Normal 78 5 2 2 2 3" xfId="29242" xr:uid="{00000000-0005-0000-0000-0000FBA70000}"/>
    <cellStyle name="Normal 78 5 2 2 3" xfId="9124" xr:uid="{00000000-0005-0000-0000-0000FCA70000}"/>
    <cellStyle name="Normal 78 5 2 2 3 2" xfId="39458" xr:uid="{00000000-0005-0000-0000-0000FDA70000}"/>
    <cellStyle name="Normal 78 5 2 2 3 3" xfId="24225" xr:uid="{00000000-0005-0000-0000-0000FEA70000}"/>
    <cellStyle name="Normal 78 5 2 2 4" xfId="34445" xr:uid="{00000000-0005-0000-0000-0000FFA70000}"/>
    <cellStyle name="Normal 78 5 2 2 5" xfId="19212" xr:uid="{00000000-0005-0000-0000-000000A80000}"/>
    <cellStyle name="Normal 78 5 2 3" xfId="5763" xr:uid="{00000000-0005-0000-0000-000001A80000}"/>
    <cellStyle name="Normal 78 5 2 3 2" xfId="15815" xr:uid="{00000000-0005-0000-0000-000002A80000}"/>
    <cellStyle name="Normal 78 5 2 3 2 2" xfId="46146" xr:uid="{00000000-0005-0000-0000-000003A80000}"/>
    <cellStyle name="Normal 78 5 2 3 2 3" xfId="30913" xr:uid="{00000000-0005-0000-0000-000004A80000}"/>
    <cellStyle name="Normal 78 5 2 3 3" xfId="10795" xr:uid="{00000000-0005-0000-0000-000005A80000}"/>
    <cellStyle name="Normal 78 5 2 3 3 2" xfId="41129" xr:uid="{00000000-0005-0000-0000-000006A80000}"/>
    <cellStyle name="Normal 78 5 2 3 3 3" xfId="25896" xr:uid="{00000000-0005-0000-0000-000007A80000}"/>
    <cellStyle name="Normal 78 5 2 3 4" xfId="36116" xr:uid="{00000000-0005-0000-0000-000008A80000}"/>
    <cellStyle name="Normal 78 5 2 3 5" xfId="20883" xr:uid="{00000000-0005-0000-0000-000009A80000}"/>
    <cellStyle name="Normal 78 5 2 4" xfId="12473" xr:uid="{00000000-0005-0000-0000-00000AA80000}"/>
    <cellStyle name="Normal 78 5 2 4 2" xfId="42804" xr:uid="{00000000-0005-0000-0000-00000BA80000}"/>
    <cellStyle name="Normal 78 5 2 4 3" xfId="27571" xr:uid="{00000000-0005-0000-0000-00000CA80000}"/>
    <cellStyle name="Normal 78 5 2 5" xfId="7452" xr:uid="{00000000-0005-0000-0000-00000DA80000}"/>
    <cellStyle name="Normal 78 5 2 5 2" xfId="37787" xr:uid="{00000000-0005-0000-0000-00000EA80000}"/>
    <cellStyle name="Normal 78 5 2 5 3" xfId="22554" xr:uid="{00000000-0005-0000-0000-00000FA80000}"/>
    <cellStyle name="Normal 78 5 2 6" xfId="32775" xr:uid="{00000000-0005-0000-0000-000010A80000}"/>
    <cellStyle name="Normal 78 5 2 7" xfId="17541" xr:uid="{00000000-0005-0000-0000-000011A80000}"/>
    <cellStyle name="Normal 78 5 3" xfId="3234" xr:uid="{00000000-0005-0000-0000-000012A80000}"/>
    <cellStyle name="Normal 78 5 3 2" xfId="13308" xr:uid="{00000000-0005-0000-0000-000013A80000}"/>
    <cellStyle name="Normal 78 5 3 2 2" xfId="43639" xr:uid="{00000000-0005-0000-0000-000014A80000}"/>
    <cellStyle name="Normal 78 5 3 2 3" xfId="28406" xr:uid="{00000000-0005-0000-0000-000015A80000}"/>
    <cellStyle name="Normal 78 5 3 3" xfId="8288" xr:uid="{00000000-0005-0000-0000-000016A80000}"/>
    <cellStyle name="Normal 78 5 3 3 2" xfId="38622" xr:uid="{00000000-0005-0000-0000-000017A80000}"/>
    <cellStyle name="Normal 78 5 3 3 3" xfId="23389" xr:uid="{00000000-0005-0000-0000-000018A80000}"/>
    <cellStyle name="Normal 78 5 3 4" xfId="33609" xr:uid="{00000000-0005-0000-0000-000019A80000}"/>
    <cellStyle name="Normal 78 5 3 5" xfId="18376" xr:uid="{00000000-0005-0000-0000-00001AA80000}"/>
    <cellStyle name="Normal 78 5 4" xfId="4927" xr:uid="{00000000-0005-0000-0000-00001BA80000}"/>
    <cellStyle name="Normal 78 5 4 2" xfId="14979" xr:uid="{00000000-0005-0000-0000-00001CA80000}"/>
    <cellStyle name="Normal 78 5 4 2 2" xfId="45310" xr:uid="{00000000-0005-0000-0000-00001DA80000}"/>
    <cellStyle name="Normal 78 5 4 2 3" xfId="30077" xr:uid="{00000000-0005-0000-0000-00001EA80000}"/>
    <cellStyle name="Normal 78 5 4 3" xfId="9959" xr:uid="{00000000-0005-0000-0000-00001FA80000}"/>
    <cellStyle name="Normal 78 5 4 3 2" xfId="40293" xr:uid="{00000000-0005-0000-0000-000020A80000}"/>
    <cellStyle name="Normal 78 5 4 3 3" xfId="25060" xr:uid="{00000000-0005-0000-0000-000021A80000}"/>
    <cellStyle name="Normal 78 5 4 4" xfId="35280" xr:uid="{00000000-0005-0000-0000-000022A80000}"/>
    <cellStyle name="Normal 78 5 4 5" xfId="20047" xr:uid="{00000000-0005-0000-0000-000023A80000}"/>
    <cellStyle name="Normal 78 5 5" xfId="11637" xr:uid="{00000000-0005-0000-0000-000024A80000}"/>
    <cellStyle name="Normal 78 5 5 2" xfId="41968" xr:uid="{00000000-0005-0000-0000-000025A80000}"/>
    <cellStyle name="Normal 78 5 5 3" xfId="26735" xr:uid="{00000000-0005-0000-0000-000026A80000}"/>
    <cellStyle name="Normal 78 5 6" xfId="6616" xr:uid="{00000000-0005-0000-0000-000027A80000}"/>
    <cellStyle name="Normal 78 5 6 2" xfId="36951" xr:uid="{00000000-0005-0000-0000-000028A80000}"/>
    <cellStyle name="Normal 78 5 6 3" xfId="21718" xr:uid="{00000000-0005-0000-0000-000029A80000}"/>
    <cellStyle name="Normal 78 5 7" xfId="31939" xr:uid="{00000000-0005-0000-0000-00002AA80000}"/>
    <cellStyle name="Normal 78 5 8" xfId="16705" xr:uid="{00000000-0005-0000-0000-00002BA80000}"/>
    <cellStyle name="Normal 78 6" xfId="1961" xr:uid="{00000000-0005-0000-0000-00002CA80000}"/>
    <cellStyle name="Normal 78 6 2" xfId="3653" xr:uid="{00000000-0005-0000-0000-00002DA80000}"/>
    <cellStyle name="Normal 78 6 2 2" xfId="13726" xr:uid="{00000000-0005-0000-0000-00002EA80000}"/>
    <cellStyle name="Normal 78 6 2 2 2" xfId="44057" xr:uid="{00000000-0005-0000-0000-00002FA80000}"/>
    <cellStyle name="Normal 78 6 2 2 3" xfId="28824" xr:uid="{00000000-0005-0000-0000-000030A80000}"/>
    <cellStyle name="Normal 78 6 2 3" xfId="8706" xr:uid="{00000000-0005-0000-0000-000031A80000}"/>
    <cellStyle name="Normal 78 6 2 3 2" xfId="39040" xr:uid="{00000000-0005-0000-0000-000032A80000}"/>
    <cellStyle name="Normal 78 6 2 3 3" xfId="23807" xr:uid="{00000000-0005-0000-0000-000033A80000}"/>
    <cellStyle name="Normal 78 6 2 4" xfId="34027" xr:uid="{00000000-0005-0000-0000-000034A80000}"/>
    <cellStyle name="Normal 78 6 2 5" xfId="18794" xr:uid="{00000000-0005-0000-0000-000035A80000}"/>
    <cellStyle name="Normal 78 6 3" xfId="5345" xr:uid="{00000000-0005-0000-0000-000036A80000}"/>
    <cellStyle name="Normal 78 6 3 2" xfId="15397" xr:uid="{00000000-0005-0000-0000-000037A80000}"/>
    <cellStyle name="Normal 78 6 3 2 2" xfId="45728" xr:uid="{00000000-0005-0000-0000-000038A80000}"/>
    <cellStyle name="Normal 78 6 3 2 3" xfId="30495" xr:uid="{00000000-0005-0000-0000-000039A80000}"/>
    <cellStyle name="Normal 78 6 3 3" xfId="10377" xr:uid="{00000000-0005-0000-0000-00003AA80000}"/>
    <cellStyle name="Normal 78 6 3 3 2" xfId="40711" xr:uid="{00000000-0005-0000-0000-00003BA80000}"/>
    <cellStyle name="Normal 78 6 3 3 3" xfId="25478" xr:uid="{00000000-0005-0000-0000-00003CA80000}"/>
    <cellStyle name="Normal 78 6 3 4" xfId="35698" xr:uid="{00000000-0005-0000-0000-00003DA80000}"/>
    <cellStyle name="Normal 78 6 3 5" xfId="20465" xr:uid="{00000000-0005-0000-0000-00003EA80000}"/>
    <cellStyle name="Normal 78 6 4" xfId="12055" xr:uid="{00000000-0005-0000-0000-00003FA80000}"/>
    <cellStyle name="Normal 78 6 4 2" xfId="42386" xr:uid="{00000000-0005-0000-0000-000040A80000}"/>
    <cellStyle name="Normal 78 6 4 3" xfId="27153" xr:uid="{00000000-0005-0000-0000-000041A80000}"/>
    <cellStyle name="Normal 78 6 5" xfId="7034" xr:uid="{00000000-0005-0000-0000-000042A80000}"/>
    <cellStyle name="Normal 78 6 5 2" xfId="37369" xr:uid="{00000000-0005-0000-0000-000043A80000}"/>
    <cellStyle name="Normal 78 6 5 3" xfId="22136" xr:uid="{00000000-0005-0000-0000-000044A80000}"/>
    <cellStyle name="Normal 78 6 6" xfId="32357" xr:uid="{00000000-0005-0000-0000-000045A80000}"/>
    <cellStyle name="Normal 78 6 7" xfId="17123" xr:uid="{00000000-0005-0000-0000-000046A80000}"/>
    <cellStyle name="Normal 78 7" xfId="2808" xr:uid="{00000000-0005-0000-0000-000047A80000}"/>
    <cellStyle name="Normal 78 7 2" xfId="12891" xr:uid="{00000000-0005-0000-0000-000048A80000}"/>
    <cellStyle name="Normal 78 7 2 2" xfId="43222" xr:uid="{00000000-0005-0000-0000-000049A80000}"/>
    <cellStyle name="Normal 78 7 2 3" xfId="27989" xr:uid="{00000000-0005-0000-0000-00004AA80000}"/>
    <cellStyle name="Normal 78 7 3" xfId="7870" xr:uid="{00000000-0005-0000-0000-00004BA80000}"/>
    <cellStyle name="Normal 78 7 3 2" xfId="38205" xr:uid="{00000000-0005-0000-0000-00004CA80000}"/>
    <cellStyle name="Normal 78 7 3 3" xfId="22972" xr:uid="{00000000-0005-0000-0000-00004DA80000}"/>
    <cellStyle name="Normal 78 7 4" xfId="33192" xr:uid="{00000000-0005-0000-0000-00004EA80000}"/>
    <cellStyle name="Normal 78 7 5" xfId="17959" xr:uid="{00000000-0005-0000-0000-00004FA80000}"/>
    <cellStyle name="Normal 78 8" xfId="4506" xr:uid="{00000000-0005-0000-0000-000050A80000}"/>
    <cellStyle name="Normal 78 8 2" xfId="14562" xr:uid="{00000000-0005-0000-0000-000051A80000}"/>
    <cellStyle name="Normal 78 8 2 2" xfId="44893" xr:uid="{00000000-0005-0000-0000-000052A80000}"/>
    <cellStyle name="Normal 78 8 2 3" xfId="29660" xr:uid="{00000000-0005-0000-0000-000053A80000}"/>
    <cellStyle name="Normal 78 8 3" xfId="9542" xr:uid="{00000000-0005-0000-0000-000054A80000}"/>
    <cellStyle name="Normal 78 8 3 2" xfId="39876" xr:uid="{00000000-0005-0000-0000-000055A80000}"/>
    <cellStyle name="Normal 78 8 3 3" xfId="24643" xr:uid="{00000000-0005-0000-0000-000056A80000}"/>
    <cellStyle name="Normal 78 8 4" xfId="34863" xr:uid="{00000000-0005-0000-0000-000057A80000}"/>
    <cellStyle name="Normal 78 8 5" xfId="19630" xr:uid="{00000000-0005-0000-0000-000058A80000}"/>
    <cellStyle name="Normal 78 9" xfId="11217" xr:uid="{00000000-0005-0000-0000-000059A80000}"/>
    <cellStyle name="Normal 78 9 2" xfId="41550" xr:uid="{00000000-0005-0000-0000-00005AA80000}"/>
    <cellStyle name="Normal 78 9 3" xfId="26317" xr:uid="{00000000-0005-0000-0000-00005BA80000}"/>
    <cellStyle name="Normal 79" xfId="429" xr:uid="{00000000-0005-0000-0000-00005CA80000}"/>
    <cellStyle name="Normal 79 10" xfId="6199" xr:uid="{00000000-0005-0000-0000-00005DA80000}"/>
    <cellStyle name="Normal 79 10 2" xfId="36537" xr:uid="{00000000-0005-0000-0000-00005EA80000}"/>
    <cellStyle name="Normal 79 10 3" xfId="21304" xr:uid="{00000000-0005-0000-0000-00005FA80000}"/>
    <cellStyle name="Normal 79 11" xfId="31528" xr:uid="{00000000-0005-0000-0000-000060A80000}"/>
    <cellStyle name="Normal 79 12" xfId="16289" xr:uid="{00000000-0005-0000-0000-000061A80000}"/>
    <cellStyle name="Normal 79 13" xfId="47484" xr:uid="{00000000-0005-0000-0000-000062A80000}"/>
    <cellStyle name="Normal 79 2" xfId="1163" xr:uid="{00000000-0005-0000-0000-000063A80000}"/>
    <cellStyle name="Normal 79 2 10" xfId="31581" xr:uid="{00000000-0005-0000-0000-000064A80000}"/>
    <cellStyle name="Normal 79 2 11" xfId="16343" xr:uid="{00000000-0005-0000-0000-000065A80000}"/>
    <cellStyle name="Normal 79 2 2" xfId="1272" xr:uid="{00000000-0005-0000-0000-000066A80000}"/>
    <cellStyle name="Normal 79 2 2 10" xfId="16447" xr:uid="{00000000-0005-0000-0000-000067A80000}"/>
    <cellStyle name="Normal 79 2 2 2" xfId="1489" xr:uid="{00000000-0005-0000-0000-000068A80000}"/>
    <cellStyle name="Normal 79 2 2 2 2" xfId="1910" xr:uid="{00000000-0005-0000-0000-000069A80000}"/>
    <cellStyle name="Normal 79 2 2 2 2 2" xfId="2749" xr:uid="{00000000-0005-0000-0000-00006AA80000}"/>
    <cellStyle name="Normal 79 2 2 2 2 2 2" xfId="4439" xr:uid="{00000000-0005-0000-0000-00006BA80000}"/>
    <cellStyle name="Normal 79 2 2 2 2 2 2 2" xfId="14512" xr:uid="{00000000-0005-0000-0000-00006CA80000}"/>
    <cellStyle name="Normal 79 2 2 2 2 2 2 2 2" xfId="44843" xr:uid="{00000000-0005-0000-0000-00006DA80000}"/>
    <cellStyle name="Normal 79 2 2 2 2 2 2 2 3" xfId="29610" xr:uid="{00000000-0005-0000-0000-00006EA80000}"/>
    <cellStyle name="Normal 79 2 2 2 2 2 2 3" xfId="9492" xr:uid="{00000000-0005-0000-0000-00006FA80000}"/>
    <cellStyle name="Normal 79 2 2 2 2 2 2 3 2" xfId="39826" xr:uid="{00000000-0005-0000-0000-000070A80000}"/>
    <cellStyle name="Normal 79 2 2 2 2 2 2 3 3" xfId="24593" xr:uid="{00000000-0005-0000-0000-000071A80000}"/>
    <cellStyle name="Normal 79 2 2 2 2 2 2 4" xfId="34813" xr:uid="{00000000-0005-0000-0000-000072A80000}"/>
    <cellStyle name="Normal 79 2 2 2 2 2 2 5" xfId="19580" xr:uid="{00000000-0005-0000-0000-000073A80000}"/>
    <cellStyle name="Normal 79 2 2 2 2 2 3" xfId="6131" xr:uid="{00000000-0005-0000-0000-000074A80000}"/>
    <cellStyle name="Normal 79 2 2 2 2 2 3 2" xfId="16183" xr:uid="{00000000-0005-0000-0000-000075A80000}"/>
    <cellStyle name="Normal 79 2 2 2 2 2 3 2 2" xfId="46514" xr:uid="{00000000-0005-0000-0000-000076A80000}"/>
    <cellStyle name="Normal 79 2 2 2 2 2 3 2 3" xfId="31281" xr:uid="{00000000-0005-0000-0000-000077A80000}"/>
    <cellStyle name="Normal 79 2 2 2 2 2 3 3" xfId="11163" xr:uid="{00000000-0005-0000-0000-000078A80000}"/>
    <cellStyle name="Normal 79 2 2 2 2 2 3 3 2" xfId="41497" xr:uid="{00000000-0005-0000-0000-000079A80000}"/>
    <cellStyle name="Normal 79 2 2 2 2 2 3 3 3" xfId="26264" xr:uid="{00000000-0005-0000-0000-00007AA80000}"/>
    <cellStyle name="Normal 79 2 2 2 2 2 3 4" xfId="36484" xr:uid="{00000000-0005-0000-0000-00007BA80000}"/>
    <cellStyle name="Normal 79 2 2 2 2 2 3 5" xfId="21251" xr:uid="{00000000-0005-0000-0000-00007CA80000}"/>
    <cellStyle name="Normal 79 2 2 2 2 2 4" xfId="12841" xr:uid="{00000000-0005-0000-0000-00007DA80000}"/>
    <cellStyle name="Normal 79 2 2 2 2 2 4 2" xfId="43172" xr:uid="{00000000-0005-0000-0000-00007EA80000}"/>
    <cellStyle name="Normal 79 2 2 2 2 2 4 3" xfId="27939" xr:uid="{00000000-0005-0000-0000-00007FA80000}"/>
    <cellStyle name="Normal 79 2 2 2 2 2 5" xfId="7820" xr:uid="{00000000-0005-0000-0000-000080A80000}"/>
    <cellStyle name="Normal 79 2 2 2 2 2 5 2" xfId="38155" xr:uid="{00000000-0005-0000-0000-000081A80000}"/>
    <cellStyle name="Normal 79 2 2 2 2 2 5 3" xfId="22922" xr:uid="{00000000-0005-0000-0000-000082A80000}"/>
    <cellStyle name="Normal 79 2 2 2 2 2 6" xfId="33143" xr:uid="{00000000-0005-0000-0000-000083A80000}"/>
    <cellStyle name="Normal 79 2 2 2 2 2 7" xfId="17909" xr:uid="{00000000-0005-0000-0000-000084A80000}"/>
    <cellStyle name="Normal 79 2 2 2 2 3" xfId="3602" xr:uid="{00000000-0005-0000-0000-000085A80000}"/>
    <cellStyle name="Normal 79 2 2 2 2 3 2" xfId="13676" xr:uid="{00000000-0005-0000-0000-000086A80000}"/>
    <cellStyle name="Normal 79 2 2 2 2 3 2 2" xfId="44007" xr:uid="{00000000-0005-0000-0000-000087A80000}"/>
    <cellStyle name="Normal 79 2 2 2 2 3 2 3" xfId="28774" xr:uid="{00000000-0005-0000-0000-000088A80000}"/>
    <cellStyle name="Normal 79 2 2 2 2 3 3" xfId="8656" xr:uid="{00000000-0005-0000-0000-000089A80000}"/>
    <cellStyle name="Normal 79 2 2 2 2 3 3 2" xfId="38990" xr:uid="{00000000-0005-0000-0000-00008AA80000}"/>
    <cellStyle name="Normal 79 2 2 2 2 3 3 3" xfId="23757" xr:uid="{00000000-0005-0000-0000-00008BA80000}"/>
    <cellStyle name="Normal 79 2 2 2 2 3 4" xfId="33977" xr:uid="{00000000-0005-0000-0000-00008CA80000}"/>
    <cellStyle name="Normal 79 2 2 2 2 3 5" xfId="18744" xr:uid="{00000000-0005-0000-0000-00008DA80000}"/>
    <cellStyle name="Normal 79 2 2 2 2 4" xfId="5295" xr:uid="{00000000-0005-0000-0000-00008EA80000}"/>
    <cellStyle name="Normal 79 2 2 2 2 4 2" xfId="15347" xr:uid="{00000000-0005-0000-0000-00008FA80000}"/>
    <cellStyle name="Normal 79 2 2 2 2 4 2 2" xfId="45678" xr:uid="{00000000-0005-0000-0000-000090A80000}"/>
    <cellStyle name="Normal 79 2 2 2 2 4 2 3" xfId="30445" xr:uid="{00000000-0005-0000-0000-000091A80000}"/>
    <cellStyle name="Normal 79 2 2 2 2 4 3" xfId="10327" xr:uid="{00000000-0005-0000-0000-000092A80000}"/>
    <cellStyle name="Normal 79 2 2 2 2 4 3 2" xfId="40661" xr:uid="{00000000-0005-0000-0000-000093A80000}"/>
    <cellStyle name="Normal 79 2 2 2 2 4 3 3" xfId="25428" xr:uid="{00000000-0005-0000-0000-000094A80000}"/>
    <cellStyle name="Normal 79 2 2 2 2 4 4" xfId="35648" xr:uid="{00000000-0005-0000-0000-000095A80000}"/>
    <cellStyle name="Normal 79 2 2 2 2 4 5" xfId="20415" xr:uid="{00000000-0005-0000-0000-000096A80000}"/>
    <cellStyle name="Normal 79 2 2 2 2 5" xfId="12005" xr:uid="{00000000-0005-0000-0000-000097A80000}"/>
    <cellStyle name="Normal 79 2 2 2 2 5 2" xfId="42336" xr:uid="{00000000-0005-0000-0000-000098A80000}"/>
    <cellStyle name="Normal 79 2 2 2 2 5 3" xfId="27103" xr:uid="{00000000-0005-0000-0000-000099A80000}"/>
    <cellStyle name="Normal 79 2 2 2 2 6" xfId="6984" xr:uid="{00000000-0005-0000-0000-00009AA80000}"/>
    <cellStyle name="Normal 79 2 2 2 2 6 2" xfId="37319" xr:uid="{00000000-0005-0000-0000-00009BA80000}"/>
    <cellStyle name="Normal 79 2 2 2 2 6 3" xfId="22086" xr:uid="{00000000-0005-0000-0000-00009CA80000}"/>
    <cellStyle name="Normal 79 2 2 2 2 7" xfId="32307" xr:uid="{00000000-0005-0000-0000-00009DA80000}"/>
    <cellStyle name="Normal 79 2 2 2 2 8" xfId="17073" xr:uid="{00000000-0005-0000-0000-00009EA80000}"/>
    <cellStyle name="Normal 79 2 2 2 3" xfId="2331" xr:uid="{00000000-0005-0000-0000-00009FA80000}"/>
    <cellStyle name="Normal 79 2 2 2 3 2" xfId="4021" xr:uid="{00000000-0005-0000-0000-0000A0A80000}"/>
    <cellStyle name="Normal 79 2 2 2 3 2 2" xfId="14094" xr:uid="{00000000-0005-0000-0000-0000A1A80000}"/>
    <cellStyle name="Normal 79 2 2 2 3 2 2 2" xfId="44425" xr:uid="{00000000-0005-0000-0000-0000A2A80000}"/>
    <cellStyle name="Normal 79 2 2 2 3 2 2 3" xfId="29192" xr:uid="{00000000-0005-0000-0000-0000A3A80000}"/>
    <cellStyle name="Normal 79 2 2 2 3 2 3" xfId="9074" xr:uid="{00000000-0005-0000-0000-0000A4A80000}"/>
    <cellStyle name="Normal 79 2 2 2 3 2 3 2" xfId="39408" xr:uid="{00000000-0005-0000-0000-0000A5A80000}"/>
    <cellStyle name="Normal 79 2 2 2 3 2 3 3" xfId="24175" xr:uid="{00000000-0005-0000-0000-0000A6A80000}"/>
    <cellStyle name="Normal 79 2 2 2 3 2 4" xfId="34395" xr:uid="{00000000-0005-0000-0000-0000A7A80000}"/>
    <cellStyle name="Normal 79 2 2 2 3 2 5" xfId="19162" xr:uid="{00000000-0005-0000-0000-0000A8A80000}"/>
    <cellStyle name="Normal 79 2 2 2 3 3" xfId="5713" xr:uid="{00000000-0005-0000-0000-0000A9A80000}"/>
    <cellStyle name="Normal 79 2 2 2 3 3 2" xfId="15765" xr:uid="{00000000-0005-0000-0000-0000AAA80000}"/>
    <cellStyle name="Normal 79 2 2 2 3 3 2 2" xfId="46096" xr:uid="{00000000-0005-0000-0000-0000ABA80000}"/>
    <cellStyle name="Normal 79 2 2 2 3 3 2 3" xfId="30863" xr:uid="{00000000-0005-0000-0000-0000ACA80000}"/>
    <cellStyle name="Normal 79 2 2 2 3 3 3" xfId="10745" xr:uid="{00000000-0005-0000-0000-0000ADA80000}"/>
    <cellStyle name="Normal 79 2 2 2 3 3 3 2" xfId="41079" xr:uid="{00000000-0005-0000-0000-0000AEA80000}"/>
    <cellStyle name="Normal 79 2 2 2 3 3 3 3" xfId="25846" xr:uid="{00000000-0005-0000-0000-0000AFA80000}"/>
    <cellStyle name="Normal 79 2 2 2 3 3 4" xfId="36066" xr:uid="{00000000-0005-0000-0000-0000B0A80000}"/>
    <cellStyle name="Normal 79 2 2 2 3 3 5" xfId="20833" xr:uid="{00000000-0005-0000-0000-0000B1A80000}"/>
    <cellStyle name="Normal 79 2 2 2 3 4" xfId="12423" xr:uid="{00000000-0005-0000-0000-0000B2A80000}"/>
    <cellStyle name="Normal 79 2 2 2 3 4 2" xfId="42754" xr:uid="{00000000-0005-0000-0000-0000B3A80000}"/>
    <cellStyle name="Normal 79 2 2 2 3 4 3" xfId="27521" xr:uid="{00000000-0005-0000-0000-0000B4A80000}"/>
    <cellStyle name="Normal 79 2 2 2 3 5" xfId="7402" xr:uid="{00000000-0005-0000-0000-0000B5A80000}"/>
    <cellStyle name="Normal 79 2 2 2 3 5 2" xfId="37737" xr:uid="{00000000-0005-0000-0000-0000B6A80000}"/>
    <cellStyle name="Normal 79 2 2 2 3 5 3" xfId="22504" xr:uid="{00000000-0005-0000-0000-0000B7A80000}"/>
    <cellStyle name="Normal 79 2 2 2 3 6" xfId="32725" xr:uid="{00000000-0005-0000-0000-0000B8A80000}"/>
    <cellStyle name="Normal 79 2 2 2 3 7" xfId="17491" xr:uid="{00000000-0005-0000-0000-0000B9A80000}"/>
    <cellStyle name="Normal 79 2 2 2 4" xfId="3184" xr:uid="{00000000-0005-0000-0000-0000BAA80000}"/>
    <cellStyle name="Normal 79 2 2 2 4 2" xfId="13258" xr:uid="{00000000-0005-0000-0000-0000BBA80000}"/>
    <cellStyle name="Normal 79 2 2 2 4 2 2" xfId="43589" xr:uid="{00000000-0005-0000-0000-0000BCA80000}"/>
    <cellStyle name="Normal 79 2 2 2 4 2 3" xfId="28356" xr:uid="{00000000-0005-0000-0000-0000BDA80000}"/>
    <cellStyle name="Normal 79 2 2 2 4 3" xfId="8238" xr:uid="{00000000-0005-0000-0000-0000BEA80000}"/>
    <cellStyle name="Normal 79 2 2 2 4 3 2" xfId="38572" xr:uid="{00000000-0005-0000-0000-0000BFA80000}"/>
    <cellStyle name="Normal 79 2 2 2 4 3 3" xfId="23339" xr:uid="{00000000-0005-0000-0000-0000C0A80000}"/>
    <cellStyle name="Normal 79 2 2 2 4 4" xfId="33559" xr:uid="{00000000-0005-0000-0000-0000C1A80000}"/>
    <cellStyle name="Normal 79 2 2 2 4 5" xfId="18326" xr:uid="{00000000-0005-0000-0000-0000C2A80000}"/>
    <cellStyle name="Normal 79 2 2 2 5" xfId="4877" xr:uid="{00000000-0005-0000-0000-0000C3A80000}"/>
    <cellStyle name="Normal 79 2 2 2 5 2" xfId="14929" xr:uid="{00000000-0005-0000-0000-0000C4A80000}"/>
    <cellStyle name="Normal 79 2 2 2 5 2 2" xfId="45260" xr:uid="{00000000-0005-0000-0000-0000C5A80000}"/>
    <cellStyle name="Normal 79 2 2 2 5 2 3" xfId="30027" xr:uid="{00000000-0005-0000-0000-0000C6A80000}"/>
    <cellStyle name="Normal 79 2 2 2 5 3" xfId="9909" xr:uid="{00000000-0005-0000-0000-0000C7A80000}"/>
    <cellStyle name="Normal 79 2 2 2 5 3 2" xfId="40243" xr:uid="{00000000-0005-0000-0000-0000C8A80000}"/>
    <cellStyle name="Normal 79 2 2 2 5 3 3" xfId="25010" xr:uid="{00000000-0005-0000-0000-0000C9A80000}"/>
    <cellStyle name="Normal 79 2 2 2 5 4" xfId="35230" xr:uid="{00000000-0005-0000-0000-0000CAA80000}"/>
    <cellStyle name="Normal 79 2 2 2 5 5" xfId="19997" xr:uid="{00000000-0005-0000-0000-0000CBA80000}"/>
    <cellStyle name="Normal 79 2 2 2 6" xfId="11587" xr:uid="{00000000-0005-0000-0000-0000CCA80000}"/>
    <cellStyle name="Normal 79 2 2 2 6 2" xfId="41918" xr:uid="{00000000-0005-0000-0000-0000CDA80000}"/>
    <cellStyle name="Normal 79 2 2 2 6 3" xfId="26685" xr:uid="{00000000-0005-0000-0000-0000CEA80000}"/>
    <cellStyle name="Normal 79 2 2 2 7" xfId="6566" xr:uid="{00000000-0005-0000-0000-0000CFA80000}"/>
    <cellStyle name="Normal 79 2 2 2 7 2" xfId="36901" xr:uid="{00000000-0005-0000-0000-0000D0A80000}"/>
    <cellStyle name="Normal 79 2 2 2 7 3" xfId="21668" xr:uid="{00000000-0005-0000-0000-0000D1A80000}"/>
    <cellStyle name="Normal 79 2 2 2 8" xfId="31889" xr:uid="{00000000-0005-0000-0000-0000D2A80000}"/>
    <cellStyle name="Normal 79 2 2 2 9" xfId="16655" xr:uid="{00000000-0005-0000-0000-0000D3A80000}"/>
    <cellStyle name="Normal 79 2 2 3" xfId="1702" xr:uid="{00000000-0005-0000-0000-0000D4A80000}"/>
    <cellStyle name="Normal 79 2 2 3 2" xfId="2541" xr:uid="{00000000-0005-0000-0000-0000D5A80000}"/>
    <cellStyle name="Normal 79 2 2 3 2 2" xfId="4231" xr:uid="{00000000-0005-0000-0000-0000D6A80000}"/>
    <cellStyle name="Normal 79 2 2 3 2 2 2" xfId="14304" xr:uid="{00000000-0005-0000-0000-0000D7A80000}"/>
    <cellStyle name="Normal 79 2 2 3 2 2 2 2" xfId="44635" xr:uid="{00000000-0005-0000-0000-0000D8A80000}"/>
    <cellStyle name="Normal 79 2 2 3 2 2 2 3" xfId="29402" xr:uid="{00000000-0005-0000-0000-0000D9A80000}"/>
    <cellStyle name="Normal 79 2 2 3 2 2 3" xfId="9284" xr:uid="{00000000-0005-0000-0000-0000DAA80000}"/>
    <cellStyle name="Normal 79 2 2 3 2 2 3 2" xfId="39618" xr:uid="{00000000-0005-0000-0000-0000DBA80000}"/>
    <cellStyle name="Normal 79 2 2 3 2 2 3 3" xfId="24385" xr:uid="{00000000-0005-0000-0000-0000DCA80000}"/>
    <cellStyle name="Normal 79 2 2 3 2 2 4" xfId="34605" xr:uid="{00000000-0005-0000-0000-0000DDA80000}"/>
    <cellStyle name="Normal 79 2 2 3 2 2 5" xfId="19372" xr:uid="{00000000-0005-0000-0000-0000DEA80000}"/>
    <cellStyle name="Normal 79 2 2 3 2 3" xfId="5923" xr:uid="{00000000-0005-0000-0000-0000DFA80000}"/>
    <cellStyle name="Normal 79 2 2 3 2 3 2" xfId="15975" xr:uid="{00000000-0005-0000-0000-0000E0A80000}"/>
    <cellStyle name="Normal 79 2 2 3 2 3 2 2" xfId="46306" xr:uid="{00000000-0005-0000-0000-0000E1A80000}"/>
    <cellStyle name="Normal 79 2 2 3 2 3 2 3" xfId="31073" xr:uid="{00000000-0005-0000-0000-0000E2A80000}"/>
    <cellStyle name="Normal 79 2 2 3 2 3 3" xfId="10955" xr:uid="{00000000-0005-0000-0000-0000E3A80000}"/>
    <cellStyle name="Normal 79 2 2 3 2 3 3 2" xfId="41289" xr:uid="{00000000-0005-0000-0000-0000E4A80000}"/>
    <cellStyle name="Normal 79 2 2 3 2 3 3 3" xfId="26056" xr:uid="{00000000-0005-0000-0000-0000E5A80000}"/>
    <cellStyle name="Normal 79 2 2 3 2 3 4" xfId="36276" xr:uid="{00000000-0005-0000-0000-0000E6A80000}"/>
    <cellStyle name="Normal 79 2 2 3 2 3 5" xfId="21043" xr:uid="{00000000-0005-0000-0000-0000E7A80000}"/>
    <cellStyle name="Normal 79 2 2 3 2 4" xfId="12633" xr:uid="{00000000-0005-0000-0000-0000E8A80000}"/>
    <cellStyle name="Normal 79 2 2 3 2 4 2" xfId="42964" xr:uid="{00000000-0005-0000-0000-0000E9A80000}"/>
    <cellStyle name="Normal 79 2 2 3 2 4 3" xfId="27731" xr:uid="{00000000-0005-0000-0000-0000EAA80000}"/>
    <cellStyle name="Normal 79 2 2 3 2 5" xfId="7612" xr:uid="{00000000-0005-0000-0000-0000EBA80000}"/>
    <cellStyle name="Normal 79 2 2 3 2 5 2" xfId="37947" xr:uid="{00000000-0005-0000-0000-0000ECA80000}"/>
    <cellStyle name="Normal 79 2 2 3 2 5 3" xfId="22714" xr:uid="{00000000-0005-0000-0000-0000EDA80000}"/>
    <cellStyle name="Normal 79 2 2 3 2 6" xfId="32935" xr:uid="{00000000-0005-0000-0000-0000EEA80000}"/>
    <cellStyle name="Normal 79 2 2 3 2 7" xfId="17701" xr:uid="{00000000-0005-0000-0000-0000EFA80000}"/>
    <cellStyle name="Normal 79 2 2 3 3" xfId="3394" xr:uid="{00000000-0005-0000-0000-0000F0A80000}"/>
    <cellStyle name="Normal 79 2 2 3 3 2" xfId="13468" xr:uid="{00000000-0005-0000-0000-0000F1A80000}"/>
    <cellStyle name="Normal 79 2 2 3 3 2 2" xfId="43799" xr:uid="{00000000-0005-0000-0000-0000F2A80000}"/>
    <cellStyle name="Normal 79 2 2 3 3 2 3" xfId="28566" xr:uid="{00000000-0005-0000-0000-0000F3A80000}"/>
    <cellStyle name="Normal 79 2 2 3 3 3" xfId="8448" xr:uid="{00000000-0005-0000-0000-0000F4A80000}"/>
    <cellStyle name="Normal 79 2 2 3 3 3 2" xfId="38782" xr:uid="{00000000-0005-0000-0000-0000F5A80000}"/>
    <cellStyle name="Normal 79 2 2 3 3 3 3" xfId="23549" xr:uid="{00000000-0005-0000-0000-0000F6A80000}"/>
    <cellStyle name="Normal 79 2 2 3 3 4" xfId="33769" xr:uid="{00000000-0005-0000-0000-0000F7A80000}"/>
    <cellStyle name="Normal 79 2 2 3 3 5" xfId="18536" xr:uid="{00000000-0005-0000-0000-0000F8A80000}"/>
    <cellStyle name="Normal 79 2 2 3 4" xfId="5087" xr:uid="{00000000-0005-0000-0000-0000F9A80000}"/>
    <cellStyle name="Normal 79 2 2 3 4 2" xfId="15139" xr:uid="{00000000-0005-0000-0000-0000FAA80000}"/>
    <cellStyle name="Normal 79 2 2 3 4 2 2" xfId="45470" xr:uid="{00000000-0005-0000-0000-0000FBA80000}"/>
    <cellStyle name="Normal 79 2 2 3 4 2 3" xfId="30237" xr:uid="{00000000-0005-0000-0000-0000FCA80000}"/>
    <cellStyle name="Normal 79 2 2 3 4 3" xfId="10119" xr:uid="{00000000-0005-0000-0000-0000FDA80000}"/>
    <cellStyle name="Normal 79 2 2 3 4 3 2" xfId="40453" xr:uid="{00000000-0005-0000-0000-0000FEA80000}"/>
    <cellStyle name="Normal 79 2 2 3 4 3 3" xfId="25220" xr:uid="{00000000-0005-0000-0000-0000FFA80000}"/>
    <cellStyle name="Normal 79 2 2 3 4 4" xfId="35440" xr:uid="{00000000-0005-0000-0000-000000A90000}"/>
    <cellStyle name="Normal 79 2 2 3 4 5" xfId="20207" xr:uid="{00000000-0005-0000-0000-000001A90000}"/>
    <cellStyle name="Normal 79 2 2 3 5" xfId="11797" xr:uid="{00000000-0005-0000-0000-000002A90000}"/>
    <cellStyle name="Normal 79 2 2 3 5 2" xfId="42128" xr:uid="{00000000-0005-0000-0000-000003A90000}"/>
    <cellStyle name="Normal 79 2 2 3 5 3" xfId="26895" xr:uid="{00000000-0005-0000-0000-000004A90000}"/>
    <cellStyle name="Normal 79 2 2 3 6" xfId="6776" xr:uid="{00000000-0005-0000-0000-000005A90000}"/>
    <cellStyle name="Normal 79 2 2 3 6 2" xfId="37111" xr:uid="{00000000-0005-0000-0000-000006A90000}"/>
    <cellStyle name="Normal 79 2 2 3 6 3" xfId="21878" xr:uid="{00000000-0005-0000-0000-000007A90000}"/>
    <cellStyle name="Normal 79 2 2 3 7" xfId="32099" xr:uid="{00000000-0005-0000-0000-000008A90000}"/>
    <cellStyle name="Normal 79 2 2 3 8" xfId="16865" xr:uid="{00000000-0005-0000-0000-000009A90000}"/>
    <cellStyle name="Normal 79 2 2 4" xfId="2123" xr:uid="{00000000-0005-0000-0000-00000AA90000}"/>
    <cellStyle name="Normal 79 2 2 4 2" xfId="3813" xr:uid="{00000000-0005-0000-0000-00000BA90000}"/>
    <cellStyle name="Normal 79 2 2 4 2 2" xfId="13886" xr:uid="{00000000-0005-0000-0000-00000CA90000}"/>
    <cellStyle name="Normal 79 2 2 4 2 2 2" xfId="44217" xr:uid="{00000000-0005-0000-0000-00000DA90000}"/>
    <cellStyle name="Normal 79 2 2 4 2 2 3" xfId="28984" xr:uid="{00000000-0005-0000-0000-00000EA90000}"/>
    <cellStyle name="Normal 79 2 2 4 2 3" xfId="8866" xr:uid="{00000000-0005-0000-0000-00000FA90000}"/>
    <cellStyle name="Normal 79 2 2 4 2 3 2" xfId="39200" xr:uid="{00000000-0005-0000-0000-000010A90000}"/>
    <cellStyle name="Normal 79 2 2 4 2 3 3" xfId="23967" xr:uid="{00000000-0005-0000-0000-000011A90000}"/>
    <cellStyle name="Normal 79 2 2 4 2 4" xfId="34187" xr:uid="{00000000-0005-0000-0000-000012A90000}"/>
    <cellStyle name="Normal 79 2 2 4 2 5" xfId="18954" xr:uid="{00000000-0005-0000-0000-000013A90000}"/>
    <cellStyle name="Normal 79 2 2 4 3" xfId="5505" xr:uid="{00000000-0005-0000-0000-000014A90000}"/>
    <cellStyle name="Normal 79 2 2 4 3 2" xfId="15557" xr:uid="{00000000-0005-0000-0000-000015A90000}"/>
    <cellStyle name="Normal 79 2 2 4 3 2 2" xfId="45888" xr:uid="{00000000-0005-0000-0000-000016A90000}"/>
    <cellStyle name="Normal 79 2 2 4 3 2 3" xfId="30655" xr:uid="{00000000-0005-0000-0000-000017A90000}"/>
    <cellStyle name="Normal 79 2 2 4 3 3" xfId="10537" xr:uid="{00000000-0005-0000-0000-000018A90000}"/>
    <cellStyle name="Normal 79 2 2 4 3 3 2" xfId="40871" xr:uid="{00000000-0005-0000-0000-000019A90000}"/>
    <cellStyle name="Normal 79 2 2 4 3 3 3" xfId="25638" xr:uid="{00000000-0005-0000-0000-00001AA90000}"/>
    <cellStyle name="Normal 79 2 2 4 3 4" xfId="35858" xr:uid="{00000000-0005-0000-0000-00001BA90000}"/>
    <cellStyle name="Normal 79 2 2 4 3 5" xfId="20625" xr:uid="{00000000-0005-0000-0000-00001CA90000}"/>
    <cellStyle name="Normal 79 2 2 4 4" xfId="12215" xr:uid="{00000000-0005-0000-0000-00001DA90000}"/>
    <cellStyle name="Normal 79 2 2 4 4 2" xfId="42546" xr:uid="{00000000-0005-0000-0000-00001EA90000}"/>
    <cellStyle name="Normal 79 2 2 4 4 3" xfId="27313" xr:uid="{00000000-0005-0000-0000-00001FA90000}"/>
    <cellStyle name="Normal 79 2 2 4 5" xfId="7194" xr:uid="{00000000-0005-0000-0000-000020A90000}"/>
    <cellStyle name="Normal 79 2 2 4 5 2" xfId="37529" xr:uid="{00000000-0005-0000-0000-000021A90000}"/>
    <cellStyle name="Normal 79 2 2 4 5 3" xfId="22296" xr:uid="{00000000-0005-0000-0000-000022A90000}"/>
    <cellStyle name="Normal 79 2 2 4 6" xfId="32517" xr:uid="{00000000-0005-0000-0000-000023A90000}"/>
    <cellStyle name="Normal 79 2 2 4 7" xfId="17283" xr:uid="{00000000-0005-0000-0000-000024A90000}"/>
    <cellStyle name="Normal 79 2 2 5" xfId="2976" xr:uid="{00000000-0005-0000-0000-000025A90000}"/>
    <cellStyle name="Normal 79 2 2 5 2" xfId="13050" xr:uid="{00000000-0005-0000-0000-000026A90000}"/>
    <cellStyle name="Normal 79 2 2 5 2 2" xfId="43381" xr:uid="{00000000-0005-0000-0000-000027A90000}"/>
    <cellStyle name="Normal 79 2 2 5 2 3" xfId="28148" xr:uid="{00000000-0005-0000-0000-000028A90000}"/>
    <cellStyle name="Normal 79 2 2 5 3" xfId="8030" xr:uid="{00000000-0005-0000-0000-000029A90000}"/>
    <cellStyle name="Normal 79 2 2 5 3 2" xfId="38364" xr:uid="{00000000-0005-0000-0000-00002AA90000}"/>
    <cellStyle name="Normal 79 2 2 5 3 3" xfId="23131" xr:uid="{00000000-0005-0000-0000-00002BA90000}"/>
    <cellStyle name="Normal 79 2 2 5 4" xfId="33351" xr:uid="{00000000-0005-0000-0000-00002CA90000}"/>
    <cellStyle name="Normal 79 2 2 5 5" xfId="18118" xr:uid="{00000000-0005-0000-0000-00002DA90000}"/>
    <cellStyle name="Normal 79 2 2 6" xfId="4669" xr:uid="{00000000-0005-0000-0000-00002EA90000}"/>
    <cellStyle name="Normal 79 2 2 6 2" xfId="14721" xr:uid="{00000000-0005-0000-0000-00002FA90000}"/>
    <cellStyle name="Normal 79 2 2 6 2 2" xfId="45052" xr:uid="{00000000-0005-0000-0000-000030A90000}"/>
    <cellStyle name="Normal 79 2 2 6 2 3" xfId="29819" xr:uid="{00000000-0005-0000-0000-000031A90000}"/>
    <cellStyle name="Normal 79 2 2 6 3" xfId="9701" xr:uid="{00000000-0005-0000-0000-000032A90000}"/>
    <cellStyle name="Normal 79 2 2 6 3 2" xfId="40035" xr:uid="{00000000-0005-0000-0000-000033A90000}"/>
    <cellStyle name="Normal 79 2 2 6 3 3" xfId="24802" xr:uid="{00000000-0005-0000-0000-000034A90000}"/>
    <cellStyle name="Normal 79 2 2 6 4" xfId="35022" xr:uid="{00000000-0005-0000-0000-000035A90000}"/>
    <cellStyle name="Normal 79 2 2 6 5" xfId="19789" xr:uid="{00000000-0005-0000-0000-000036A90000}"/>
    <cellStyle name="Normal 79 2 2 7" xfId="11379" xr:uid="{00000000-0005-0000-0000-000037A90000}"/>
    <cellStyle name="Normal 79 2 2 7 2" xfId="41710" xr:uid="{00000000-0005-0000-0000-000038A90000}"/>
    <cellStyle name="Normal 79 2 2 7 3" xfId="26477" xr:uid="{00000000-0005-0000-0000-000039A90000}"/>
    <cellStyle name="Normal 79 2 2 8" xfId="6358" xr:uid="{00000000-0005-0000-0000-00003AA90000}"/>
    <cellStyle name="Normal 79 2 2 8 2" xfId="36693" xr:uid="{00000000-0005-0000-0000-00003BA90000}"/>
    <cellStyle name="Normal 79 2 2 8 3" xfId="21460" xr:uid="{00000000-0005-0000-0000-00003CA90000}"/>
    <cellStyle name="Normal 79 2 2 9" xfId="31682" xr:uid="{00000000-0005-0000-0000-00003DA90000}"/>
    <cellStyle name="Normal 79 2 3" xfId="1385" xr:uid="{00000000-0005-0000-0000-00003EA90000}"/>
    <cellStyle name="Normal 79 2 3 2" xfId="1806" xr:uid="{00000000-0005-0000-0000-00003FA90000}"/>
    <cellStyle name="Normal 79 2 3 2 2" xfId="2645" xr:uid="{00000000-0005-0000-0000-000040A90000}"/>
    <cellStyle name="Normal 79 2 3 2 2 2" xfId="4335" xr:uid="{00000000-0005-0000-0000-000041A90000}"/>
    <cellStyle name="Normal 79 2 3 2 2 2 2" xfId="14408" xr:uid="{00000000-0005-0000-0000-000042A90000}"/>
    <cellStyle name="Normal 79 2 3 2 2 2 2 2" xfId="44739" xr:uid="{00000000-0005-0000-0000-000043A90000}"/>
    <cellStyle name="Normal 79 2 3 2 2 2 2 3" xfId="29506" xr:uid="{00000000-0005-0000-0000-000044A90000}"/>
    <cellStyle name="Normal 79 2 3 2 2 2 3" xfId="9388" xr:uid="{00000000-0005-0000-0000-000045A90000}"/>
    <cellStyle name="Normal 79 2 3 2 2 2 3 2" xfId="39722" xr:uid="{00000000-0005-0000-0000-000046A90000}"/>
    <cellStyle name="Normal 79 2 3 2 2 2 3 3" xfId="24489" xr:uid="{00000000-0005-0000-0000-000047A90000}"/>
    <cellStyle name="Normal 79 2 3 2 2 2 4" xfId="34709" xr:uid="{00000000-0005-0000-0000-000048A90000}"/>
    <cellStyle name="Normal 79 2 3 2 2 2 5" xfId="19476" xr:uid="{00000000-0005-0000-0000-000049A90000}"/>
    <cellStyle name="Normal 79 2 3 2 2 3" xfId="6027" xr:uid="{00000000-0005-0000-0000-00004AA90000}"/>
    <cellStyle name="Normal 79 2 3 2 2 3 2" xfId="16079" xr:uid="{00000000-0005-0000-0000-00004BA90000}"/>
    <cellStyle name="Normal 79 2 3 2 2 3 2 2" xfId="46410" xr:uid="{00000000-0005-0000-0000-00004CA90000}"/>
    <cellStyle name="Normal 79 2 3 2 2 3 2 3" xfId="31177" xr:uid="{00000000-0005-0000-0000-00004DA90000}"/>
    <cellStyle name="Normal 79 2 3 2 2 3 3" xfId="11059" xr:uid="{00000000-0005-0000-0000-00004EA90000}"/>
    <cellStyle name="Normal 79 2 3 2 2 3 3 2" xfId="41393" xr:uid="{00000000-0005-0000-0000-00004FA90000}"/>
    <cellStyle name="Normal 79 2 3 2 2 3 3 3" xfId="26160" xr:uid="{00000000-0005-0000-0000-000050A90000}"/>
    <cellStyle name="Normal 79 2 3 2 2 3 4" xfId="36380" xr:uid="{00000000-0005-0000-0000-000051A90000}"/>
    <cellStyle name="Normal 79 2 3 2 2 3 5" xfId="21147" xr:uid="{00000000-0005-0000-0000-000052A90000}"/>
    <cellStyle name="Normal 79 2 3 2 2 4" xfId="12737" xr:uid="{00000000-0005-0000-0000-000053A90000}"/>
    <cellStyle name="Normal 79 2 3 2 2 4 2" xfId="43068" xr:uid="{00000000-0005-0000-0000-000054A90000}"/>
    <cellStyle name="Normal 79 2 3 2 2 4 3" xfId="27835" xr:uid="{00000000-0005-0000-0000-000055A90000}"/>
    <cellStyle name="Normal 79 2 3 2 2 5" xfId="7716" xr:uid="{00000000-0005-0000-0000-000056A90000}"/>
    <cellStyle name="Normal 79 2 3 2 2 5 2" xfId="38051" xr:uid="{00000000-0005-0000-0000-000057A90000}"/>
    <cellStyle name="Normal 79 2 3 2 2 5 3" xfId="22818" xr:uid="{00000000-0005-0000-0000-000058A90000}"/>
    <cellStyle name="Normal 79 2 3 2 2 6" xfId="33039" xr:uid="{00000000-0005-0000-0000-000059A90000}"/>
    <cellStyle name="Normal 79 2 3 2 2 7" xfId="17805" xr:uid="{00000000-0005-0000-0000-00005AA90000}"/>
    <cellStyle name="Normal 79 2 3 2 3" xfId="3498" xr:uid="{00000000-0005-0000-0000-00005BA90000}"/>
    <cellStyle name="Normal 79 2 3 2 3 2" xfId="13572" xr:uid="{00000000-0005-0000-0000-00005CA90000}"/>
    <cellStyle name="Normal 79 2 3 2 3 2 2" xfId="43903" xr:uid="{00000000-0005-0000-0000-00005DA90000}"/>
    <cellStyle name="Normal 79 2 3 2 3 2 3" xfId="28670" xr:uid="{00000000-0005-0000-0000-00005EA90000}"/>
    <cellStyle name="Normal 79 2 3 2 3 3" xfId="8552" xr:uid="{00000000-0005-0000-0000-00005FA90000}"/>
    <cellStyle name="Normal 79 2 3 2 3 3 2" xfId="38886" xr:uid="{00000000-0005-0000-0000-000060A90000}"/>
    <cellStyle name="Normal 79 2 3 2 3 3 3" xfId="23653" xr:uid="{00000000-0005-0000-0000-000061A90000}"/>
    <cellStyle name="Normal 79 2 3 2 3 4" xfId="33873" xr:uid="{00000000-0005-0000-0000-000062A90000}"/>
    <cellStyle name="Normal 79 2 3 2 3 5" xfId="18640" xr:uid="{00000000-0005-0000-0000-000063A90000}"/>
    <cellStyle name="Normal 79 2 3 2 4" xfId="5191" xr:uid="{00000000-0005-0000-0000-000064A90000}"/>
    <cellStyle name="Normal 79 2 3 2 4 2" xfId="15243" xr:uid="{00000000-0005-0000-0000-000065A90000}"/>
    <cellStyle name="Normal 79 2 3 2 4 2 2" xfId="45574" xr:uid="{00000000-0005-0000-0000-000066A90000}"/>
    <cellStyle name="Normal 79 2 3 2 4 2 3" xfId="30341" xr:uid="{00000000-0005-0000-0000-000067A90000}"/>
    <cellStyle name="Normal 79 2 3 2 4 3" xfId="10223" xr:uid="{00000000-0005-0000-0000-000068A90000}"/>
    <cellStyle name="Normal 79 2 3 2 4 3 2" xfId="40557" xr:uid="{00000000-0005-0000-0000-000069A90000}"/>
    <cellStyle name="Normal 79 2 3 2 4 3 3" xfId="25324" xr:uid="{00000000-0005-0000-0000-00006AA90000}"/>
    <cellStyle name="Normal 79 2 3 2 4 4" xfId="35544" xr:uid="{00000000-0005-0000-0000-00006BA90000}"/>
    <cellStyle name="Normal 79 2 3 2 4 5" xfId="20311" xr:uid="{00000000-0005-0000-0000-00006CA90000}"/>
    <cellStyle name="Normal 79 2 3 2 5" xfId="11901" xr:uid="{00000000-0005-0000-0000-00006DA90000}"/>
    <cellStyle name="Normal 79 2 3 2 5 2" xfId="42232" xr:uid="{00000000-0005-0000-0000-00006EA90000}"/>
    <cellStyle name="Normal 79 2 3 2 5 3" xfId="26999" xr:uid="{00000000-0005-0000-0000-00006FA90000}"/>
    <cellStyle name="Normal 79 2 3 2 6" xfId="6880" xr:uid="{00000000-0005-0000-0000-000070A90000}"/>
    <cellStyle name="Normal 79 2 3 2 6 2" xfId="37215" xr:uid="{00000000-0005-0000-0000-000071A90000}"/>
    <cellStyle name="Normal 79 2 3 2 6 3" xfId="21982" xr:uid="{00000000-0005-0000-0000-000072A90000}"/>
    <cellStyle name="Normal 79 2 3 2 7" xfId="32203" xr:uid="{00000000-0005-0000-0000-000073A90000}"/>
    <cellStyle name="Normal 79 2 3 2 8" xfId="16969" xr:uid="{00000000-0005-0000-0000-000074A90000}"/>
    <cellStyle name="Normal 79 2 3 3" xfId="2227" xr:uid="{00000000-0005-0000-0000-000075A90000}"/>
    <cellStyle name="Normal 79 2 3 3 2" xfId="3917" xr:uid="{00000000-0005-0000-0000-000076A90000}"/>
    <cellStyle name="Normal 79 2 3 3 2 2" xfId="13990" xr:uid="{00000000-0005-0000-0000-000077A90000}"/>
    <cellStyle name="Normal 79 2 3 3 2 2 2" xfId="44321" xr:uid="{00000000-0005-0000-0000-000078A90000}"/>
    <cellStyle name="Normal 79 2 3 3 2 2 3" xfId="29088" xr:uid="{00000000-0005-0000-0000-000079A90000}"/>
    <cellStyle name="Normal 79 2 3 3 2 3" xfId="8970" xr:uid="{00000000-0005-0000-0000-00007AA90000}"/>
    <cellStyle name="Normal 79 2 3 3 2 3 2" xfId="39304" xr:uid="{00000000-0005-0000-0000-00007BA90000}"/>
    <cellStyle name="Normal 79 2 3 3 2 3 3" xfId="24071" xr:uid="{00000000-0005-0000-0000-00007CA90000}"/>
    <cellStyle name="Normal 79 2 3 3 2 4" xfId="34291" xr:uid="{00000000-0005-0000-0000-00007DA90000}"/>
    <cellStyle name="Normal 79 2 3 3 2 5" xfId="19058" xr:uid="{00000000-0005-0000-0000-00007EA90000}"/>
    <cellStyle name="Normal 79 2 3 3 3" xfId="5609" xr:uid="{00000000-0005-0000-0000-00007FA90000}"/>
    <cellStyle name="Normal 79 2 3 3 3 2" xfId="15661" xr:uid="{00000000-0005-0000-0000-000080A90000}"/>
    <cellStyle name="Normal 79 2 3 3 3 2 2" xfId="45992" xr:uid="{00000000-0005-0000-0000-000081A90000}"/>
    <cellStyle name="Normal 79 2 3 3 3 2 3" xfId="30759" xr:uid="{00000000-0005-0000-0000-000082A90000}"/>
    <cellStyle name="Normal 79 2 3 3 3 3" xfId="10641" xr:uid="{00000000-0005-0000-0000-000083A90000}"/>
    <cellStyle name="Normal 79 2 3 3 3 3 2" xfId="40975" xr:uid="{00000000-0005-0000-0000-000084A90000}"/>
    <cellStyle name="Normal 79 2 3 3 3 3 3" xfId="25742" xr:uid="{00000000-0005-0000-0000-000085A90000}"/>
    <cellStyle name="Normal 79 2 3 3 3 4" xfId="35962" xr:uid="{00000000-0005-0000-0000-000086A90000}"/>
    <cellStyle name="Normal 79 2 3 3 3 5" xfId="20729" xr:uid="{00000000-0005-0000-0000-000087A90000}"/>
    <cellStyle name="Normal 79 2 3 3 4" xfId="12319" xr:uid="{00000000-0005-0000-0000-000088A90000}"/>
    <cellStyle name="Normal 79 2 3 3 4 2" xfId="42650" xr:uid="{00000000-0005-0000-0000-000089A90000}"/>
    <cellStyle name="Normal 79 2 3 3 4 3" xfId="27417" xr:uid="{00000000-0005-0000-0000-00008AA90000}"/>
    <cellStyle name="Normal 79 2 3 3 5" xfId="7298" xr:uid="{00000000-0005-0000-0000-00008BA90000}"/>
    <cellStyle name="Normal 79 2 3 3 5 2" xfId="37633" xr:uid="{00000000-0005-0000-0000-00008CA90000}"/>
    <cellStyle name="Normal 79 2 3 3 5 3" xfId="22400" xr:uid="{00000000-0005-0000-0000-00008DA90000}"/>
    <cellStyle name="Normal 79 2 3 3 6" xfId="32621" xr:uid="{00000000-0005-0000-0000-00008EA90000}"/>
    <cellStyle name="Normal 79 2 3 3 7" xfId="17387" xr:uid="{00000000-0005-0000-0000-00008FA90000}"/>
    <cellStyle name="Normal 79 2 3 4" xfId="3080" xr:uid="{00000000-0005-0000-0000-000090A90000}"/>
    <cellStyle name="Normal 79 2 3 4 2" xfId="13154" xr:uid="{00000000-0005-0000-0000-000091A90000}"/>
    <cellStyle name="Normal 79 2 3 4 2 2" xfId="43485" xr:uid="{00000000-0005-0000-0000-000092A90000}"/>
    <cellStyle name="Normal 79 2 3 4 2 3" xfId="28252" xr:uid="{00000000-0005-0000-0000-000093A90000}"/>
    <cellStyle name="Normal 79 2 3 4 3" xfId="8134" xr:uid="{00000000-0005-0000-0000-000094A90000}"/>
    <cellStyle name="Normal 79 2 3 4 3 2" xfId="38468" xr:uid="{00000000-0005-0000-0000-000095A90000}"/>
    <cellStyle name="Normal 79 2 3 4 3 3" xfId="23235" xr:uid="{00000000-0005-0000-0000-000096A90000}"/>
    <cellStyle name="Normal 79 2 3 4 4" xfId="33455" xr:uid="{00000000-0005-0000-0000-000097A90000}"/>
    <cellStyle name="Normal 79 2 3 4 5" xfId="18222" xr:uid="{00000000-0005-0000-0000-000098A90000}"/>
    <cellStyle name="Normal 79 2 3 5" xfId="4773" xr:uid="{00000000-0005-0000-0000-000099A90000}"/>
    <cellStyle name="Normal 79 2 3 5 2" xfId="14825" xr:uid="{00000000-0005-0000-0000-00009AA90000}"/>
    <cellStyle name="Normal 79 2 3 5 2 2" xfId="45156" xr:uid="{00000000-0005-0000-0000-00009BA90000}"/>
    <cellStyle name="Normal 79 2 3 5 2 3" xfId="29923" xr:uid="{00000000-0005-0000-0000-00009CA90000}"/>
    <cellStyle name="Normal 79 2 3 5 3" xfId="9805" xr:uid="{00000000-0005-0000-0000-00009DA90000}"/>
    <cellStyle name="Normal 79 2 3 5 3 2" xfId="40139" xr:uid="{00000000-0005-0000-0000-00009EA90000}"/>
    <cellStyle name="Normal 79 2 3 5 3 3" xfId="24906" xr:uid="{00000000-0005-0000-0000-00009FA90000}"/>
    <cellStyle name="Normal 79 2 3 5 4" xfId="35126" xr:uid="{00000000-0005-0000-0000-0000A0A90000}"/>
    <cellStyle name="Normal 79 2 3 5 5" xfId="19893" xr:uid="{00000000-0005-0000-0000-0000A1A90000}"/>
    <cellStyle name="Normal 79 2 3 6" xfId="11483" xr:uid="{00000000-0005-0000-0000-0000A2A90000}"/>
    <cellStyle name="Normal 79 2 3 6 2" xfId="41814" xr:uid="{00000000-0005-0000-0000-0000A3A90000}"/>
    <cellStyle name="Normal 79 2 3 6 3" xfId="26581" xr:uid="{00000000-0005-0000-0000-0000A4A90000}"/>
    <cellStyle name="Normal 79 2 3 7" xfId="6462" xr:uid="{00000000-0005-0000-0000-0000A5A90000}"/>
    <cellStyle name="Normal 79 2 3 7 2" xfId="36797" xr:uid="{00000000-0005-0000-0000-0000A6A90000}"/>
    <cellStyle name="Normal 79 2 3 7 3" xfId="21564" xr:uid="{00000000-0005-0000-0000-0000A7A90000}"/>
    <cellStyle name="Normal 79 2 3 8" xfId="31785" xr:uid="{00000000-0005-0000-0000-0000A8A90000}"/>
    <cellStyle name="Normal 79 2 3 9" xfId="16551" xr:uid="{00000000-0005-0000-0000-0000A9A90000}"/>
    <cellStyle name="Normal 79 2 4" xfId="1598" xr:uid="{00000000-0005-0000-0000-0000AAA90000}"/>
    <cellStyle name="Normal 79 2 4 2" xfId="2437" xr:uid="{00000000-0005-0000-0000-0000ABA90000}"/>
    <cellStyle name="Normal 79 2 4 2 2" xfId="4127" xr:uid="{00000000-0005-0000-0000-0000ACA90000}"/>
    <cellStyle name="Normal 79 2 4 2 2 2" xfId="14200" xr:uid="{00000000-0005-0000-0000-0000ADA90000}"/>
    <cellStyle name="Normal 79 2 4 2 2 2 2" xfId="44531" xr:uid="{00000000-0005-0000-0000-0000AEA90000}"/>
    <cellStyle name="Normal 79 2 4 2 2 2 3" xfId="29298" xr:uid="{00000000-0005-0000-0000-0000AFA90000}"/>
    <cellStyle name="Normal 79 2 4 2 2 3" xfId="9180" xr:uid="{00000000-0005-0000-0000-0000B0A90000}"/>
    <cellStyle name="Normal 79 2 4 2 2 3 2" xfId="39514" xr:uid="{00000000-0005-0000-0000-0000B1A90000}"/>
    <cellStyle name="Normal 79 2 4 2 2 3 3" xfId="24281" xr:uid="{00000000-0005-0000-0000-0000B2A90000}"/>
    <cellStyle name="Normal 79 2 4 2 2 4" xfId="34501" xr:uid="{00000000-0005-0000-0000-0000B3A90000}"/>
    <cellStyle name="Normal 79 2 4 2 2 5" xfId="19268" xr:uid="{00000000-0005-0000-0000-0000B4A90000}"/>
    <cellStyle name="Normal 79 2 4 2 3" xfId="5819" xr:uid="{00000000-0005-0000-0000-0000B5A90000}"/>
    <cellStyle name="Normal 79 2 4 2 3 2" xfId="15871" xr:uid="{00000000-0005-0000-0000-0000B6A90000}"/>
    <cellStyle name="Normal 79 2 4 2 3 2 2" xfId="46202" xr:uid="{00000000-0005-0000-0000-0000B7A90000}"/>
    <cellStyle name="Normal 79 2 4 2 3 2 3" xfId="30969" xr:uid="{00000000-0005-0000-0000-0000B8A90000}"/>
    <cellStyle name="Normal 79 2 4 2 3 3" xfId="10851" xr:uid="{00000000-0005-0000-0000-0000B9A90000}"/>
    <cellStyle name="Normal 79 2 4 2 3 3 2" xfId="41185" xr:uid="{00000000-0005-0000-0000-0000BAA90000}"/>
    <cellStyle name="Normal 79 2 4 2 3 3 3" xfId="25952" xr:uid="{00000000-0005-0000-0000-0000BBA90000}"/>
    <cellStyle name="Normal 79 2 4 2 3 4" xfId="36172" xr:uid="{00000000-0005-0000-0000-0000BCA90000}"/>
    <cellStyle name="Normal 79 2 4 2 3 5" xfId="20939" xr:uid="{00000000-0005-0000-0000-0000BDA90000}"/>
    <cellStyle name="Normal 79 2 4 2 4" xfId="12529" xr:uid="{00000000-0005-0000-0000-0000BEA90000}"/>
    <cellStyle name="Normal 79 2 4 2 4 2" xfId="42860" xr:uid="{00000000-0005-0000-0000-0000BFA90000}"/>
    <cellStyle name="Normal 79 2 4 2 4 3" xfId="27627" xr:uid="{00000000-0005-0000-0000-0000C0A90000}"/>
    <cellStyle name="Normal 79 2 4 2 5" xfId="7508" xr:uid="{00000000-0005-0000-0000-0000C1A90000}"/>
    <cellStyle name="Normal 79 2 4 2 5 2" xfId="37843" xr:uid="{00000000-0005-0000-0000-0000C2A90000}"/>
    <cellStyle name="Normal 79 2 4 2 5 3" xfId="22610" xr:uid="{00000000-0005-0000-0000-0000C3A90000}"/>
    <cellStyle name="Normal 79 2 4 2 6" xfId="32831" xr:uid="{00000000-0005-0000-0000-0000C4A90000}"/>
    <cellStyle name="Normal 79 2 4 2 7" xfId="17597" xr:uid="{00000000-0005-0000-0000-0000C5A90000}"/>
    <cellStyle name="Normal 79 2 4 3" xfId="3290" xr:uid="{00000000-0005-0000-0000-0000C6A90000}"/>
    <cellStyle name="Normal 79 2 4 3 2" xfId="13364" xr:uid="{00000000-0005-0000-0000-0000C7A90000}"/>
    <cellStyle name="Normal 79 2 4 3 2 2" xfId="43695" xr:uid="{00000000-0005-0000-0000-0000C8A90000}"/>
    <cellStyle name="Normal 79 2 4 3 2 3" xfId="28462" xr:uid="{00000000-0005-0000-0000-0000C9A90000}"/>
    <cellStyle name="Normal 79 2 4 3 3" xfId="8344" xr:uid="{00000000-0005-0000-0000-0000CAA90000}"/>
    <cellStyle name="Normal 79 2 4 3 3 2" xfId="38678" xr:uid="{00000000-0005-0000-0000-0000CBA90000}"/>
    <cellStyle name="Normal 79 2 4 3 3 3" xfId="23445" xr:uid="{00000000-0005-0000-0000-0000CCA90000}"/>
    <cellStyle name="Normal 79 2 4 3 4" xfId="33665" xr:uid="{00000000-0005-0000-0000-0000CDA90000}"/>
    <cellStyle name="Normal 79 2 4 3 5" xfId="18432" xr:uid="{00000000-0005-0000-0000-0000CEA90000}"/>
    <cellStyle name="Normal 79 2 4 4" xfId="4983" xr:uid="{00000000-0005-0000-0000-0000CFA90000}"/>
    <cellStyle name="Normal 79 2 4 4 2" xfId="15035" xr:uid="{00000000-0005-0000-0000-0000D0A90000}"/>
    <cellStyle name="Normal 79 2 4 4 2 2" xfId="45366" xr:uid="{00000000-0005-0000-0000-0000D1A90000}"/>
    <cellStyle name="Normal 79 2 4 4 2 3" xfId="30133" xr:uid="{00000000-0005-0000-0000-0000D2A90000}"/>
    <cellStyle name="Normal 79 2 4 4 3" xfId="10015" xr:uid="{00000000-0005-0000-0000-0000D3A90000}"/>
    <cellStyle name="Normal 79 2 4 4 3 2" xfId="40349" xr:uid="{00000000-0005-0000-0000-0000D4A90000}"/>
    <cellStyle name="Normal 79 2 4 4 3 3" xfId="25116" xr:uid="{00000000-0005-0000-0000-0000D5A90000}"/>
    <cellStyle name="Normal 79 2 4 4 4" xfId="35336" xr:uid="{00000000-0005-0000-0000-0000D6A90000}"/>
    <cellStyle name="Normal 79 2 4 4 5" xfId="20103" xr:uid="{00000000-0005-0000-0000-0000D7A90000}"/>
    <cellStyle name="Normal 79 2 4 5" xfId="11693" xr:uid="{00000000-0005-0000-0000-0000D8A90000}"/>
    <cellStyle name="Normal 79 2 4 5 2" xfId="42024" xr:uid="{00000000-0005-0000-0000-0000D9A90000}"/>
    <cellStyle name="Normal 79 2 4 5 3" xfId="26791" xr:uid="{00000000-0005-0000-0000-0000DAA90000}"/>
    <cellStyle name="Normal 79 2 4 6" xfId="6672" xr:uid="{00000000-0005-0000-0000-0000DBA90000}"/>
    <cellStyle name="Normal 79 2 4 6 2" xfId="37007" xr:uid="{00000000-0005-0000-0000-0000DCA90000}"/>
    <cellStyle name="Normal 79 2 4 6 3" xfId="21774" xr:uid="{00000000-0005-0000-0000-0000DDA90000}"/>
    <cellStyle name="Normal 79 2 4 7" xfId="31995" xr:uid="{00000000-0005-0000-0000-0000DEA90000}"/>
    <cellStyle name="Normal 79 2 4 8" xfId="16761" xr:uid="{00000000-0005-0000-0000-0000DFA90000}"/>
    <cellStyle name="Normal 79 2 5" xfId="2019" xr:uid="{00000000-0005-0000-0000-0000E0A90000}"/>
    <cellStyle name="Normal 79 2 5 2" xfId="3709" xr:uid="{00000000-0005-0000-0000-0000E1A90000}"/>
    <cellStyle name="Normal 79 2 5 2 2" xfId="13782" xr:uid="{00000000-0005-0000-0000-0000E2A90000}"/>
    <cellStyle name="Normal 79 2 5 2 2 2" xfId="44113" xr:uid="{00000000-0005-0000-0000-0000E3A90000}"/>
    <cellStyle name="Normal 79 2 5 2 2 3" xfId="28880" xr:uid="{00000000-0005-0000-0000-0000E4A90000}"/>
    <cellStyle name="Normal 79 2 5 2 3" xfId="8762" xr:uid="{00000000-0005-0000-0000-0000E5A90000}"/>
    <cellStyle name="Normal 79 2 5 2 3 2" xfId="39096" xr:uid="{00000000-0005-0000-0000-0000E6A90000}"/>
    <cellStyle name="Normal 79 2 5 2 3 3" xfId="23863" xr:uid="{00000000-0005-0000-0000-0000E7A90000}"/>
    <cellStyle name="Normal 79 2 5 2 4" xfId="34083" xr:uid="{00000000-0005-0000-0000-0000E8A90000}"/>
    <cellStyle name="Normal 79 2 5 2 5" xfId="18850" xr:uid="{00000000-0005-0000-0000-0000E9A90000}"/>
    <cellStyle name="Normal 79 2 5 3" xfId="5401" xr:uid="{00000000-0005-0000-0000-0000EAA90000}"/>
    <cellStyle name="Normal 79 2 5 3 2" xfId="15453" xr:uid="{00000000-0005-0000-0000-0000EBA90000}"/>
    <cellStyle name="Normal 79 2 5 3 2 2" xfId="45784" xr:uid="{00000000-0005-0000-0000-0000ECA90000}"/>
    <cellStyle name="Normal 79 2 5 3 2 3" xfId="30551" xr:uid="{00000000-0005-0000-0000-0000EDA90000}"/>
    <cellStyle name="Normal 79 2 5 3 3" xfId="10433" xr:uid="{00000000-0005-0000-0000-0000EEA90000}"/>
    <cellStyle name="Normal 79 2 5 3 3 2" xfId="40767" xr:uid="{00000000-0005-0000-0000-0000EFA90000}"/>
    <cellStyle name="Normal 79 2 5 3 3 3" xfId="25534" xr:uid="{00000000-0005-0000-0000-0000F0A90000}"/>
    <cellStyle name="Normal 79 2 5 3 4" xfId="35754" xr:uid="{00000000-0005-0000-0000-0000F1A90000}"/>
    <cellStyle name="Normal 79 2 5 3 5" xfId="20521" xr:uid="{00000000-0005-0000-0000-0000F2A90000}"/>
    <cellStyle name="Normal 79 2 5 4" xfId="12111" xr:uid="{00000000-0005-0000-0000-0000F3A90000}"/>
    <cellStyle name="Normal 79 2 5 4 2" xfId="42442" xr:uid="{00000000-0005-0000-0000-0000F4A90000}"/>
    <cellStyle name="Normal 79 2 5 4 3" xfId="27209" xr:uid="{00000000-0005-0000-0000-0000F5A90000}"/>
    <cellStyle name="Normal 79 2 5 5" xfId="7090" xr:uid="{00000000-0005-0000-0000-0000F6A90000}"/>
    <cellStyle name="Normal 79 2 5 5 2" xfId="37425" xr:uid="{00000000-0005-0000-0000-0000F7A90000}"/>
    <cellStyle name="Normal 79 2 5 5 3" xfId="22192" xr:uid="{00000000-0005-0000-0000-0000F8A90000}"/>
    <cellStyle name="Normal 79 2 5 6" xfId="32413" xr:uid="{00000000-0005-0000-0000-0000F9A90000}"/>
    <cellStyle name="Normal 79 2 5 7" xfId="17179" xr:uid="{00000000-0005-0000-0000-0000FAA90000}"/>
    <cellStyle name="Normal 79 2 6" xfId="2872" xr:uid="{00000000-0005-0000-0000-0000FBA90000}"/>
    <cellStyle name="Normal 79 2 6 2" xfId="12946" xr:uid="{00000000-0005-0000-0000-0000FCA90000}"/>
    <cellStyle name="Normal 79 2 6 2 2" xfId="43277" xr:uid="{00000000-0005-0000-0000-0000FDA90000}"/>
    <cellStyle name="Normal 79 2 6 2 3" xfId="28044" xr:uid="{00000000-0005-0000-0000-0000FEA90000}"/>
    <cellStyle name="Normal 79 2 6 3" xfId="7926" xr:uid="{00000000-0005-0000-0000-0000FFA90000}"/>
    <cellStyle name="Normal 79 2 6 3 2" xfId="38260" xr:uid="{00000000-0005-0000-0000-000000AA0000}"/>
    <cellStyle name="Normal 79 2 6 3 3" xfId="23027" xr:uid="{00000000-0005-0000-0000-000001AA0000}"/>
    <cellStyle name="Normal 79 2 6 4" xfId="33247" xr:uid="{00000000-0005-0000-0000-000002AA0000}"/>
    <cellStyle name="Normal 79 2 6 5" xfId="18014" xr:uid="{00000000-0005-0000-0000-000003AA0000}"/>
    <cellStyle name="Normal 79 2 7" xfId="4565" xr:uid="{00000000-0005-0000-0000-000004AA0000}"/>
    <cellStyle name="Normal 79 2 7 2" xfId="14617" xr:uid="{00000000-0005-0000-0000-000005AA0000}"/>
    <cellStyle name="Normal 79 2 7 2 2" xfId="44948" xr:uid="{00000000-0005-0000-0000-000006AA0000}"/>
    <cellStyle name="Normal 79 2 7 2 3" xfId="29715" xr:uid="{00000000-0005-0000-0000-000007AA0000}"/>
    <cellStyle name="Normal 79 2 7 3" xfId="9597" xr:uid="{00000000-0005-0000-0000-000008AA0000}"/>
    <cellStyle name="Normal 79 2 7 3 2" xfId="39931" xr:uid="{00000000-0005-0000-0000-000009AA0000}"/>
    <cellStyle name="Normal 79 2 7 3 3" xfId="24698" xr:uid="{00000000-0005-0000-0000-00000AAA0000}"/>
    <cellStyle name="Normal 79 2 7 4" xfId="34918" xr:uid="{00000000-0005-0000-0000-00000BAA0000}"/>
    <cellStyle name="Normal 79 2 7 5" xfId="19685" xr:uid="{00000000-0005-0000-0000-00000CAA0000}"/>
    <cellStyle name="Normal 79 2 8" xfId="11275" xr:uid="{00000000-0005-0000-0000-00000DAA0000}"/>
    <cellStyle name="Normal 79 2 8 2" xfId="41606" xr:uid="{00000000-0005-0000-0000-00000EAA0000}"/>
    <cellStyle name="Normal 79 2 8 3" xfId="26373" xr:uid="{00000000-0005-0000-0000-00000FAA0000}"/>
    <cellStyle name="Normal 79 2 9" xfId="6254" xr:uid="{00000000-0005-0000-0000-000010AA0000}"/>
    <cellStyle name="Normal 79 2 9 2" xfId="36589" xr:uid="{00000000-0005-0000-0000-000011AA0000}"/>
    <cellStyle name="Normal 79 2 9 3" xfId="21356" xr:uid="{00000000-0005-0000-0000-000012AA0000}"/>
    <cellStyle name="Normal 79 3" xfId="1218" xr:uid="{00000000-0005-0000-0000-000013AA0000}"/>
    <cellStyle name="Normal 79 3 10" xfId="16395" xr:uid="{00000000-0005-0000-0000-000014AA0000}"/>
    <cellStyle name="Normal 79 3 2" xfId="1437" xr:uid="{00000000-0005-0000-0000-000015AA0000}"/>
    <cellStyle name="Normal 79 3 2 2" xfId="1858" xr:uid="{00000000-0005-0000-0000-000016AA0000}"/>
    <cellStyle name="Normal 79 3 2 2 2" xfId="2697" xr:uid="{00000000-0005-0000-0000-000017AA0000}"/>
    <cellStyle name="Normal 79 3 2 2 2 2" xfId="4387" xr:uid="{00000000-0005-0000-0000-000018AA0000}"/>
    <cellStyle name="Normal 79 3 2 2 2 2 2" xfId="14460" xr:uid="{00000000-0005-0000-0000-000019AA0000}"/>
    <cellStyle name="Normal 79 3 2 2 2 2 2 2" xfId="44791" xr:uid="{00000000-0005-0000-0000-00001AAA0000}"/>
    <cellStyle name="Normal 79 3 2 2 2 2 2 3" xfId="29558" xr:uid="{00000000-0005-0000-0000-00001BAA0000}"/>
    <cellStyle name="Normal 79 3 2 2 2 2 3" xfId="9440" xr:uid="{00000000-0005-0000-0000-00001CAA0000}"/>
    <cellStyle name="Normal 79 3 2 2 2 2 3 2" xfId="39774" xr:uid="{00000000-0005-0000-0000-00001DAA0000}"/>
    <cellStyle name="Normal 79 3 2 2 2 2 3 3" xfId="24541" xr:uid="{00000000-0005-0000-0000-00001EAA0000}"/>
    <cellStyle name="Normal 79 3 2 2 2 2 4" xfId="34761" xr:uid="{00000000-0005-0000-0000-00001FAA0000}"/>
    <cellStyle name="Normal 79 3 2 2 2 2 5" xfId="19528" xr:uid="{00000000-0005-0000-0000-000020AA0000}"/>
    <cellStyle name="Normal 79 3 2 2 2 3" xfId="6079" xr:uid="{00000000-0005-0000-0000-000021AA0000}"/>
    <cellStyle name="Normal 79 3 2 2 2 3 2" xfId="16131" xr:uid="{00000000-0005-0000-0000-000022AA0000}"/>
    <cellStyle name="Normal 79 3 2 2 2 3 2 2" xfId="46462" xr:uid="{00000000-0005-0000-0000-000023AA0000}"/>
    <cellStyle name="Normal 79 3 2 2 2 3 2 3" xfId="31229" xr:uid="{00000000-0005-0000-0000-000024AA0000}"/>
    <cellStyle name="Normal 79 3 2 2 2 3 3" xfId="11111" xr:uid="{00000000-0005-0000-0000-000025AA0000}"/>
    <cellStyle name="Normal 79 3 2 2 2 3 3 2" xfId="41445" xr:uid="{00000000-0005-0000-0000-000026AA0000}"/>
    <cellStyle name="Normal 79 3 2 2 2 3 3 3" xfId="26212" xr:uid="{00000000-0005-0000-0000-000027AA0000}"/>
    <cellStyle name="Normal 79 3 2 2 2 3 4" xfId="36432" xr:uid="{00000000-0005-0000-0000-000028AA0000}"/>
    <cellStyle name="Normal 79 3 2 2 2 3 5" xfId="21199" xr:uid="{00000000-0005-0000-0000-000029AA0000}"/>
    <cellStyle name="Normal 79 3 2 2 2 4" xfId="12789" xr:uid="{00000000-0005-0000-0000-00002AAA0000}"/>
    <cellStyle name="Normal 79 3 2 2 2 4 2" xfId="43120" xr:uid="{00000000-0005-0000-0000-00002BAA0000}"/>
    <cellStyle name="Normal 79 3 2 2 2 4 3" xfId="27887" xr:uid="{00000000-0005-0000-0000-00002CAA0000}"/>
    <cellStyle name="Normal 79 3 2 2 2 5" xfId="7768" xr:uid="{00000000-0005-0000-0000-00002DAA0000}"/>
    <cellStyle name="Normal 79 3 2 2 2 5 2" xfId="38103" xr:uid="{00000000-0005-0000-0000-00002EAA0000}"/>
    <cellStyle name="Normal 79 3 2 2 2 5 3" xfId="22870" xr:uid="{00000000-0005-0000-0000-00002FAA0000}"/>
    <cellStyle name="Normal 79 3 2 2 2 6" xfId="33091" xr:uid="{00000000-0005-0000-0000-000030AA0000}"/>
    <cellStyle name="Normal 79 3 2 2 2 7" xfId="17857" xr:uid="{00000000-0005-0000-0000-000031AA0000}"/>
    <cellStyle name="Normal 79 3 2 2 3" xfId="3550" xr:uid="{00000000-0005-0000-0000-000032AA0000}"/>
    <cellStyle name="Normal 79 3 2 2 3 2" xfId="13624" xr:uid="{00000000-0005-0000-0000-000033AA0000}"/>
    <cellStyle name="Normal 79 3 2 2 3 2 2" xfId="43955" xr:uid="{00000000-0005-0000-0000-000034AA0000}"/>
    <cellStyle name="Normal 79 3 2 2 3 2 3" xfId="28722" xr:uid="{00000000-0005-0000-0000-000035AA0000}"/>
    <cellStyle name="Normal 79 3 2 2 3 3" xfId="8604" xr:uid="{00000000-0005-0000-0000-000036AA0000}"/>
    <cellStyle name="Normal 79 3 2 2 3 3 2" xfId="38938" xr:uid="{00000000-0005-0000-0000-000037AA0000}"/>
    <cellStyle name="Normal 79 3 2 2 3 3 3" xfId="23705" xr:uid="{00000000-0005-0000-0000-000038AA0000}"/>
    <cellStyle name="Normal 79 3 2 2 3 4" xfId="33925" xr:uid="{00000000-0005-0000-0000-000039AA0000}"/>
    <cellStyle name="Normal 79 3 2 2 3 5" xfId="18692" xr:uid="{00000000-0005-0000-0000-00003AAA0000}"/>
    <cellStyle name="Normal 79 3 2 2 4" xfId="5243" xr:uid="{00000000-0005-0000-0000-00003BAA0000}"/>
    <cellStyle name="Normal 79 3 2 2 4 2" xfId="15295" xr:uid="{00000000-0005-0000-0000-00003CAA0000}"/>
    <cellStyle name="Normal 79 3 2 2 4 2 2" xfId="45626" xr:uid="{00000000-0005-0000-0000-00003DAA0000}"/>
    <cellStyle name="Normal 79 3 2 2 4 2 3" xfId="30393" xr:uid="{00000000-0005-0000-0000-00003EAA0000}"/>
    <cellStyle name="Normal 79 3 2 2 4 3" xfId="10275" xr:uid="{00000000-0005-0000-0000-00003FAA0000}"/>
    <cellStyle name="Normal 79 3 2 2 4 3 2" xfId="40609" xr:uid="{00000000-0005-0000-0000-000040AA0000}"/>
    <cellStyle name="Normal 79 3 2 2 4 3 3" xfId="25376" xr:uid="{00000000-0005-0000-0000-000041AA0000}"/>
    <cellStyle name="Normal 79 3 2 2 4 4" xfId="35596" xr:uid="{00000000-0005-0000-0000-000042AA0000}"/>
    <cellStyle name="Normal 79 3 2 2 4 5" xfId="20363" xr:uid="{00000000-0005-0000-0000-000043AA0000}"/>
    <cellStyle name="Normal 79 3 2 2 5" xfId="11953" xr:uid="{00000000-0005-0000-0000-000044AA0000}"/>
    <cellStyle name="Normal 79 3 2 2 5 2" xfId="42284" xr:uid="{00000000-0005-0000-0000-000045AA0000}"/>
    <cellStyle name="Normal 79 3 2 2 5 3" xfId="27051" xr:uid="{00000000-0005-0000-0000-000046AA0000}"/>
    <cellStyle name="Normal 79 3 2 2 6" xfId="6932" xr:uid="{00000000-0005-0000-0000-000047AA0000}"/>
    <cellStyle name="Normal 79 3 2 2 6 2" xfId="37267" xr:uid="{00000000-0005-0000-0000-000048AA0000}"/>
    <cellStyle name="Normal 79 3 2 2 6 3" xfId="22034" xr:uid="{00000000-0005-0000-0000-000049AA0000}"/>
    <cellStyle name="Normal 79 3 2 2 7" xfId="32255" xr:uid="{00000000-0005-0000-0000-00004AAA0000}"/>
    <cellStyle name="Normal 79 3 2 2 8" xfId="17021" xr:uid="{00000000-0005-0000-0000-00004BAA0000}"/>
    <cellStyle name="Normal 79 3 2 3" xfId="2279" xr:uid="{00000000-0005-0000-0000-00004CAA0000}"/>
    <cellStyle name="Normal 79 3 2 3 2" xfId="3969" xr:uid="{00000000-0005-0000-0000-00004DAA0000}"/>
    <cellStyle name="Normal 79 3 2 3 2 2" xfId="14042" xr:uid="{00000000-0005-0000-0000-00004EAA0000}"/>
    <cellStyle name="Normal 79 3 2 3 2 2 2" xfId="44373" xr:uid="{00000000-0005-0000-0000-00004FAA0000}"/>
    <cellStyle name="Normal 79 3 2 3 2 2 3" xfId="29140" xr:uid="{00000000-0005-0000-0000-000050AA0000}"/>
    <cellStyle name="Normal 79 3 2 3 2 3" xfId="9022" xr:uid="{00000000-0005-0000-0000-000051AA0000}"/>
    <cellStyle name="Normal 79 3 2 3 2 3 2" xfId="39356" xr:uid="{00000000-0005-0000-0000-000052AA0000}"/>
    <cellStyle name="Normal 79 3 2 3 2 3 3" xfId="24123" xr:uid="{00000000-0005-0000-0000-000053AA0000}"/>
    <cellStyle name="Normal 79 3 2 3 2 4" xfId="34343" xr:uid="{00000000-0005-0000-0000-000054AA0000}"/>
    <cellStyle name="Normal 79 3 2 3 2 5" xfId="19110" xr:uid="{00000000-0005-0000-0000-000055AA0000}"/>
    <cellStyle name="Normal 79 3 2 3 3" xfId="5661" xr:uid="{00000000-0005-0000-0000-000056AA0000}"/>
    <cellStyle name="Normal 79 3 2 3 3 2" xfId="15713" xr:uid="{00000000-0005-0000-0000-000057AA0000}"/>
    <cellStyle name="Normal 79 3 2 3 3 2 2" xfId="46044" xr:uid="{00000000-0005-0000-0000-000058AA0000}"/>
    <cellStyle name="Normal 79 3 2 3 3 2 3" xfId="30811" xr:uid="{00000000-0005-0000-0000-000059AA0000}"/>
    <cellStyle name="Normal 79 3 2 3 3 3" xfId="10693" xr:uid="{00000000-0005-0000-0000-00005AAA0000}"/>
    <cellStyle name="Normal 79 3 2 3 3 3 2" xfId="41027" xr:uid="{00000000-0005-0000-0000-00005BAA0000}"/>
    <cellStyle name="Normal 79 3 2 3 3 3 3" xfId="25794" xr:uid="{00000000-0005-0000-0000-00005CAA0000}"/>
    <cellStyle name="Normal 79 3 2 3 3 4" xfId="36014" xr:uid="{00000000-0005-0000-0000-00005DAA0000}"/>
    <cellStyle name="Normal 79 3 2 3 3 5" xfId="20781" xr:uid="{00000000-0005-0000-0000-00005EAA0000}"/>
    <cellStyle name="Normal 79 3 2 3 4" xfId="12371" xr:uid="{00000000-0005-0000-0000-00005FAA0000}"/>
    <cellStyle name="Normal 79 3 2 3 4 2" xfId="42702" xr:uid="{00000000-0005-0000-0000-000060AA0000}"/>
    <cellStyle name="Normal 79 3 2 3 4 3" xfId="27469" xr:uid="{00000000-0005-0000-0000-000061AA0000}"/>
    <cellStyle name="Normal 79 3 2 3 5" xfId="7350" xr:uid="{00000000-0005-0000-0000-000062AA0000}"/>
    <cellStyle name="Normal 79 3 2 3 5 2" xfId="37685" xr:uid="{00000000-0005-0000-0000-000063AA0000}"/>
    <cellStyle name="Normal 79 3 2 3 5 3" xfId="22452" xr:uid="{00000000-0005-0000-0000-000064AA0000}"/>
    <cellStyle name="Normal 79 3 2 3 6" xfId="32673" xr:uid="{00000000-0005-0000-0000-000065AA0000}"/>
    <cellStyle name="Normal 79 3 2 3 7" xfId="17439" xr:uid="{00000000-0005-0000-0000-000066AA0000}"/>
    <cellStyle name="Normal 79 3 2 4" xfId="3132" xr:uid="{00000000-0005-0000-0000-000067AA0000}"/>
    <cellStyle name="Normal 79 3 2 4 2" xfId="13206" xr:uid="{00000000-0005-0000-0000-000068AA0000}"/>
    <cellStyle name="Normal 79 3 2 4 2 2" xfId="43537" xr:uid="{00000000-0005-0000-0000-000069AA0000}"/>
    <cellStyle name="Normal 79 3 2 4 2 3" xfId="28304" xr:uid="{00000000-0005-0000-0000-00006AAA0000}"/>
    <cellStyle name="Normal 79 3 2 4 3" xfId="8186" xr:uid="{00000000-0005-0000-0000-00006BAA0000}"/>
    <cellStyle name="Normal 79 3 2 4 3 2" xfId="38520" xr:uid="{00000000-0005-0000-0000-00006CAA0000}"/>
    <cellStyle name="Normal 79 3 2 4 3 3" xfId="23287" xr:uid="{00000000-0005-0000-0000-00006DAA0000}"/>
    <cellStyle name="Normal 79 3 2 4 4" xfId="33507" xr:uid="{00000000-0005-0000-0000-00006EAA0000}"/>
    <cellStyle name="Normal 79 3 2 4 5" xfId="18274" xr:uid="{00000000-0005-0000-0000-00006FAA0000}"/>
    <cellStyle name="Normal 79 3 2 5" xfId="4825" xr:uid="{00000000-0005-0000-0000-000070AA0000}"/>
    <cellStyle name="Normal 79 3 2 5 2" xfId="14877" xr:uid="{00000000-0005-0000-0000-000071AA0000}"/>
    <cellStyle name="Normal 79 3 2 5 2 2" xfId="45208" xr:uid="{00000000-0005-0000-0000-000072AA0000}"/>
    <cellStyle name="Normal 79 3 2 5 2 3" xfId="29975" xr:uid="{00000000-0005-0000-0000-000073AA0000}"/>
    <cellStyle name="Normal 79 3 2 5 3" xfId="9857" xr:uid="{00000000-0005-0000-0000-000074AA0000}"/>
    <cellStyle name="Normal 79 3 2 5 3 2" xfId="40191" xr:uid="{00000000-0005-0000-0000-000075AA0000}"/>
    <cellStyle name="Normal 79 3 2 5 3 3" xfId="24958" xr:uid="{00000000-0005-0000-0000-000076AA0000}"/>
    <cellStyle name="Normal 79 3 2 5 4" xfId="35178" xr:uid="{00000000-0005-0000-0000-000077AA0000}"/>
    <cellStyle name="Normal 79 3 2 5 5" xfId="19945" xr:uid="{00000000-0005-0000-0000-000078AA0000}"/>
    <cellStyle name="Normal 79 3 2 6" xfId="11535" xr:uid="{00000000-0005-0000-0000-000079AA0000}"/>
    <cellStyle name="Normal 79 3 2 6 2" xfId="41866" xr:uid="{00000000-0005-0000-0000-00007AAA0000}"/>
    <cellStyle name="Normal 79 3 2 6 3" xfId="26633" xr:uid="{00000000-0005-0000-0000-00007BAA0000}"/>
    <cellStyle name="Normal 79 3 2 7" xfId="6514" xr:uid="{00000000-0005-0000-0000-00007CAA0000}"/>
    <cellStyle name="Normal 79 3 2 7 2" xfId="36849" xr:uid="{00000000-0005-0000-0000-00007DAA0000}"/>
    <cellStyle name="Normal 79 3 2 7 3" xfId="21616" xr:uid="{00000000-0005-0000-0000-00007EAA0000}"/>
    <cellStyle name="Normal 79 3 2 8" xfId="31837" xr:uid="{00000000-0005-0000-0000-00007FAA0000}"/>
    <cellStyle name="Normal 79 3 2 9" xfId="16603" xr:uid="{00000000-0005-0000-0000-000080AA0000}"/>
    <cellStyle name="Normal 79 3 3" xfId="1650" xr:uid="{00000000-0005-0000-0000-000081AA0000}"/>
    <cellStyle name="Normal 79 3 3 2" xfId="2489" xr:uid="{00000000-0005-0000-0000-000082AA0000}"/>
    <cellStyle name="Normal 79 3 3 2 2" xfId="4179" xr:uid="{00000000-0005-0000-0000-000083AA0000}"/>
    <cellStyle name="Normal 79 3 3 2 2 2" xfId="14252" xr:uid="{00000000-0005-0000-0000-000084AA0000}"/>
    <cellStyle name="Normal 79 3 3 2 2 2 2" xfId="44583" xr:uid="{00000000-0005-0000-0000-000085AA0000}"/>
    <cellStyle name="Normal 79 3 3 2 2 2 3" xfId="29350" xr:uid="{00000000-0005-0000-0000-000086AA0000}"/>
    <cellStyle name="Normal 79 3 3 2 2 3" xfId="9232" xr:uid="{00000000-0005-0000-0000-000087AA0000}"/>
    <cellStyle name="Normal 79 3 3 2 2 3 2" xfId="39566" xr:uid="{00000000-0005-0000-0000-000088AA0000}"/>
    <cellStyle name="Normal 79 3 3 2 2 3 3" xfId="24333" xr:uid="{00000000-0005-0000-0000-000089AA0000}"/>
    <cellStyle name="Normal 79 3 3 2 2 4" xfId="34553" xr:uid="{00000000-0005-0000-0000-00008AAA0000}"/>
    <cellStyle name="Normal 79 3 3 2 2 5" xfId="19320" xr:uid="{00000000-0005-0000-0000-00008BAA0000}"/>
    <cellStyle name="Normal 79 3 3 2 3" xfId="5871" xr:uid="{00000000-0005-0000-0000-00008CAA0000}"/>
    <cellStyle name="Normal 79 3 3 2 3 2" xfId="15923" xr:uid="{00000000-0005-0000-0000-00008DAA0000}"/>
    <cellStyle name="Normal 79 3 3 2 3 2 2" xfId="46254" xr:uid="{00000000-0005-0000-0000-00008EAA0000}"/>
    <cellStyle name="Normal 79 3 3 2 3 2 3" xfId="31021" xr:uid="{00000000-0005-0000-0000-00008FAA0000}"/>
    <cellStyle name="Normal 79 3 3 2 3 3" xfId="10903" xr:uid="{00000000-0005-0000-0000-000090AA0000}"/>
    <cellStyle name="Normal 79 3 3 2 3 3 2" xfId="41237" xr:uid="{00000000-0005-0000-0000-000091AA0000}"/>
    <cellStyle name="Normal 79 3 3 2 3 3 3" xfId="26004" xr:uid="{00000000-0005-0000-0000-000092AA0000}"/>
    <cellStyle name="Normal 79 3 3 2 3 4" xfId="36224" xr:uid="{00000000-0005-0000-0000-000093AA0000}"/>
    <cellStyle name="Normal 79 3 3 2 3 5" xfId="20991" xr:uid="{00000000-0005-0000-0000-000094AA0000}"/>
    <cellStyle name="Normal 79 3 3 2 4" xfId="12581" xr:uid="{00000000-0005-0000-0000-000095AA0000}"/>
    <cellStyle name="Normal 79 3 3 2 4 2" xfId="42912" xr:uid="{00000000-0005-0000-0000-000096AA0000}"/>
    <cellStyle name="Normal 79 3 3 2 4 3" xfId="27679" xr:uid="{00000000-0005-0000-0000-000097AA0000}"/>
    <cellStyle name="Normal 79 3 3 2 5" xfId="7560" xr:uid="{00000000-0005-0000-0000-000098AA0000}"/>
    <cellStyle name="Normal 79 3 3 2 5 2" xfId="37895" xr:uid="{00000000-0005-0000-0000-000099AA0000}"/>
    <cellStyle name="Normal 79 3 3 2 5 3" xfId="22662" xr:uid="{00000000-0005-0000-0000-00009AAA0000}"/>
    <cellStyle name="Normal 79 3 3 2 6" xfId="32883" xr:uid="{00000000-0005-0000-0000-00009BAA0000}"/>
    <cellStyle name="Normal 79 3 3 2 7" xfId="17649" xr:uid="{00000000-0005-0000-0000-00009CAA0000}"/>
    <cellStyle name="Normal 79 3 3 3" xfId="3342" xr:uid="{00000000-0005-0000-0000-00009DAA0000}"/>
    <cellStyle name="Normal 79 3 3 3 2" xfId="13416" xr:uid="{00000000-0005-0000-0000-00009EAA0000}"/>
    <cellStyle name="Normal 79 3 3 3 2 2" xfId="43747" xr:uid="{00000000-0005-0000-0000-00009FAA0000}"/>
    <cellStyle name="Normal 79 3 3 3 2 3" xfId="28514" xr:uid="{00000000-0005-0000-0000-0000A0AA0000}"/>
    <cellStyle name="Normal 79 3 3 3 3" xfId="8396" xr:uid="{00000000-0005-0000-0000-0000A1AA0000}"/>
    <cellStyle name="Normal 79 3 3 3 3 2" xfId="38730" xr:uid="{00000000-0005-0000-0000-0000A2AA0000}"/>
    <cellStyle name="Normal 79 3 3 3 3 3" xfId="23497" xr:uid="{00000000-0005-0000-0000-0000A3AA0000}"/>
    <cellStyle name="Normal 79 3 3 3 4" xfId="33717" xr:uid="{00000000-0005-0000-0000-0000A4AA0000}"/>
    <cellStyle name="Normal 79 3 3 3 5" xfId="18484" xr:uid="{00000000-0005-0000-0000-0000A5AA0000}"/>
    <cellStyle name="Normal 79 3 3 4" xfId="5035" xr:uid="{00000000-0005-0000-0000-0000A6AA0000}"/>
    <cellStyle name="Normal 79 3 3 4 2" xfId="15087" xr:uid="{00000000-0005-0000-0000-0000A7AA0000}"/>
    <cellStyle name="Normal 79 3 3 4 2 2" xfId="45418" xr:uid="{00000000-0005-0000-0000-0000A8AA0000}"/>
    <cellStyle name="Normal 79 3 3 4 2 3" xfId="30185" xr:uid="{00000000-0005-0000-0000-0000A9AA0000}"/>
    <cellStyle name="Normal 79 3 3 4 3" xfId="10067" xr:uid="{00000000-0005-0000-0000-0000AAAA0000}"/>
    <cellStyle name="Normal 79 3 3 4 3 2" xfId="40401" xr:uid="{00000000-0005-0000-0000-0000ABAA0000}"/>
    <cellStyle name="Normal 79 3 3 4 3 3" xfId="25168" xr:uid="{00000000-0005-0000-0000-0000ACAA0000}"/>
    <cellStyle name="Normal 79 3 3 4 4" xfId="35388" xr:uid="{00000000-0005-0000-0000-0000ADAA0000}"/>
    <cellStyle name="Normal 79 3 3 4 5" xfId="20155" xr:uid="{00000000-0005-0000-0000-0000AEAA0000}"/>
    <cellStyle name="Normal 79 3 3 5" xfId="11745" xr:uid="{00000000-0005-0000-0000-0000AFAA0000}"/>
    <cellStyle name="Normal 79 3 3 5 2" xfId="42076" xr:uid="{00000000-0005-0000-0000-0000B0AA0000}"/>
    <cellStyle name="Normal 79 3 3 5 3" xfId="26843" xr:uid="{00000000-0005-0000-0000-0000B1AA0000}"/>
    <cellStyle name="Normal 79 3 3 6" xfId="6724" xr:uid="{00000000-0005-0000-0000-0000B2AA0000}"/>
    <cellStyle name="Normal 79 3 3 6 2" xfId="37059" xr:uid="{00000000-0005-0000-0000-0000B3AA0000}"/>
    <cellStyle name="Normal 79 3 3 6 3" xfId="21826" xr:uid="{00000000-0005-0000-0000-0000B4AA0000}"/>
    <cellStyle name="Normal 79 3 3 7" xfId="32047" xr:uid="{00000000-0005-0000-0000-0000B5AA0000}"/>
    <cellStyle name="Normal 79 3 3 8" xfId="16813" xr:uid="{00000000-0005-0000-0000-0000B6AA0000}"/>
    <cellStyle name="Normal 79 3 4" xfId="2071" xr:uid="{00000000-0005-0000-0000-0000B7AA0000}"/>
    <cellStyle name="Normal 79 3 4 2" xfId="3761" xr:uid="{00000000-0005-0000-0000-0000B8AA0000}"/>
    <cellStyle name="Normal 79 3 4 2 2" xfId="13834" xr:uid="{00000000-0005-0000-0000-0000B9AA0000}"/>
    <cellStyle name="Normal 79 3 4 2 2 2" xfId="44165" xr:uid="{00000000-0005-0000-0000-0000BAAA0000}"/>
    <cellStyle name="Normal 79 3 4 2 2 3" xfId="28932" xr:uid="{00000000-0005-0000-0000-0000BBAA0000}"/>
    <cellStyle name="Normal 79 3 4 2 3" xfId="8814" xr:uid="{00000000-0005-0000-0000-0000BCAA0000}"/>
    <cellStyle name="Normal 79 3 4 2 3 2" xfId="39148" xr:uid="{00000000-0005-0000-0000-0000BDAA0000}"/>
    <cellStyle name="Normal 79 3 4 2 3 3" xfId="23915" xr:uid="{00000000-0005-0000-0000-0000BEAA0000}"/>
    <cellStyle name="Normal 79 3 4 2 4" xfId="34135" xr:uid="{00000000-0005-0000-0000-0000BFAA0000}"/>
    <cellStyle name="Normal 79 3 4 2 5" xfId="18902" xr:uid="{00000000-0005-0000-0000-0000C0AA0000}"/>
    <cellStyle name="Normal 79 3 4 3" xfId="5453" xr:uid="{00000000-0005-0000-0000-0000C1AA0000}"/>
    <cellStyle name="Normal 79 3 4 3 2" xfId="15505" xr:uid="{00000000-0005-0000-0000-0000C2AA0000}"/>
    <cellStyle name="Normal 79 3 4 3 2 2" xfId="45836" xr:uid="{00000000-0005-0000-0000-0000C3AA0000}"/>
    <cellStyle name="Normal 79 3 4 3 2 3" xfId="30603" xr:uid="{00000000-0005-0000-0000-0000C4AA0000}"/>
    <cellStyle name="Normal 79 3 4 3 3" xfId="10485" xr:uid="{00000000-0005-0000-0000-0000C5AA0000}"/>
    <cellStyle name="Normal 79 3 4 3 3 2" xfId="40819" xr:uid="{00000000-0005-0000-0000-0000C6AA0000}"/>
    <cellStyle name="Normal 79 3 4 3 3 3" xfId="25586" xr:uid="{00000000-0005-0000-0000-0000C7AA0000}"/>
    <cellStyle name="Normal 79 3 4 3 4" xfId="35806" xr:uid="{00000000-0005-0000-0000-0000C8AA0000}"/>
    <cellStyle name="Normal 79 3 4 3 5" xfId="20573" xr:uid="{00000000-0005-0000-0000-0000C9AA0000}"/>
    <cellStyle name="Normal 79 3 4 4" xfId="12163" xr:uid="{00000000-0005-0000-0000-0000CAAA0000}"/>
    <cellStyle name="Normal 79 3 4 4 2" xfId="42494" xr:uid="{00000000-0005-0000-0000-0000CBAA0000}"/>
    <cellStyle name="Normal 79 3 4 4 3" xfId="27261" xr:uid="{00000000-0005-0000-0000-0000CCAA0000}"/>
    <cellStyle name="Normal 79 3 4 5" xfId="7142" xr:uid="{00000000-0005-0000-0000-0000CDAA0000}"/>
    <cellStyle name="Normal 79 3 4 5 2" xfId="37477" xr:uid="{00000000-0005-0000-0000-0000CEAA0000}"/>
    <cellStyle name="Normal 79 3 4 5 3" xfId="22244" xr:uid="{00000000-0005-0000-0000-0000CFAA0000}"/>
    <cellStyle name="Normal 79 3 4 6" xfId="32465" xr:uid="{00000000-0005-0000-0000-0000D0AA0000}"/>
    <cellStyle name="Normal 79 3 4 7" xfId="17231" xr:uid="{00000000-0005-0000-0000-0000D1AA0000}"/>
    <cellStyle name="Normal 79 3 5" xfId="2924" xr:uid="{00000000-0005-0000-0000-0000D2AA0000}"/>
    <cellStyle name="Normal 79 3 5 2" xfId="12998" xr:uid="{00000000-0005-0000-0000-0000D3AA0000}"/>
    <cellStyle name="Normal 79 3 5 2 2" xfId="43329" xr:uid="{00000000-0005-0000-0000-0000D4AA0000}"/>
    <cellStyle name="Normal 79 3 5 2 3" xfId="28096" xr:uid="{00000000-0005-0000-0000-0000D5AA0000}"/>
    <cellStyle name="Normal 79 3 5 3" xfId="7978" xr:uid="{00000000-0005-0000-0000-0000D6AA0000}"/>
    <cellStyle name="Normal 79 3 5 3 2" xfId="38312" xr:uid="{00000000-0005-0000-0000-0000D7AA0000}"/>
    <cellStyle name="Normal 79 3 5 3 3" xfId="23079" xr:uid="{00000000-0005-0000-0000-0000D8AA0000}"/>
    <cellStyle name="Normal 79 3 5 4" xfId="33299" xr:uid="{00000000-0005-0000-0000-0000D9AA0000}"/>
    <cellStyle name="Normal 79 3 5 5" xfId="18066" xr:uid="{00000000-0005-0000-0000-0000DAAA0000}"/>
    <cellStyle name="Normal 79 3 6" xfId="4617" xr:uid="{00000000-0005-0000-0000-0000DBAA0000}"/>
    <cellStyle name="Normal 79 3 6 2" xfId="14669" xr:uid="{00000000-0005-0000-0000-0000DCAA0000}"/>
    <cellStyle name="Normal 79 3 6 2 2" xfId="45000" xr:uid="{00000000-0005-0000-0000-0000DDAA0000}"/>
    <cellStyle name="Normal 79 3 6 2 3" xfId="29767" xr:uid="{00000000-0005-0000-0000-0000DEAA0000}"/>
    <cellStyle name="Normal 79 3 6 3" xfId="9649" xr:uid="{00000000-0005-0000-0000-0000DFAA0000}"/>
    <cellStyle name="Normal 79 3 6 3 2" xfId="39983" xr:uid="{00000000-0005-0000-0000-0000E0AA0000}"/>
    <cellStyle name="Normal 79 3 6 3 3" xfId="24750" xr:uid="{00000000-0005-0000-0000-0000E1AA0000}"/>
    <cellStyle name="Normal 79 3 6 4" xfId="34970" xr:uid="{00000000-0005-0000-0000-0000E2AA0000}"/>
    <cellStyle name="Normal 79 3 6 5" xfId="19737" xr:uid="{00000000-0005-0000-0000-0000E3AA0000}"/>
    <cellStyle name="Normal 79 3 7" xfId="11327" xr:uid="{00000000-0005-0000-0000-0000E4AA0000}"/>
    <cellStyle name="Normal 79 3 7 2" xfId="41658" xr:uid="{00000000-0005-0000-0000-0000E5AA0000}"/>
    <cellStyle name="Normal 79 3 7 3" xfId="26425" xr:uid="{00000000-0005-0000-0000-0000E6AA0000}"/>
    <cellStyle name="Normal 79 3 8" xfId="6306" xr:uid="{00000000-0005-0000-0000-0000E7AA0000}"/>
    <cellStyle name="Normal 79 3 8 2" xfId="36641" xr:uid="{00000000-0005-0000-0000-0000E8AA0000}"/>
    <cellStyle name="Normal 79 3 8 3" xfId="21408" xr:uid="{00000000-0005-0000-0000-0000E9AA0000}"/>
    <cellStyle name="Normal 79 3 9" xfId="31631" xr:uid="{00000000-0005-0000-0000-0000EAAA0000}"/>
    <cellStyle name="Normal 79 4" xfId="1331" xr:uid="{00000000-0005-0000-0000-0000EBAA0000}"/>
    <cellStyle name="Normal 79 4 2" xfId="1754" xr:uid="{00000000-0005-0000-0000-0000ECAA0000}"/>
    <cellStyle name="Normal 79 4 2 2" xfId="2593" xr:uid="{00000000-0005-0000-0000-0000EDAA0000}"/>
    <cellStyle name="Normal 79 4 2 2 2" xfId="4283" xr:uid="{00000000-0005-0000-0000-0000EEAA0000}"/>
    <cellStyle name="Normal 79 4 2 2 2 2" xfId="14356" xr:uid="{00000000-0005-0000-0000-0000EFAA0000}"/>
    <cellStyle name="Normal 79 4 2 2 2 2 2" xfId="44687" xr:uid="{00000000-0005-0000-0000-0000F0AA0000}"/>
    <cellStyle name="Normal 79 4 2 2 2 2 3" xfId="29454" xr:uid="{00000000-0005-0000-0000-0000F1AA0000}"/>
    <cellStyle name="Normal 79 4 2 2 2 3" xfId="9336" xr:uid="{00000000-0005-0000-0000-0000F2AA0000}"/>
    <cellStyle name="Normal 79 4 2 2 2 3 2" xfId="39670" xr:uid="{00000000-0005-0000-0000-0000F3AA0000}"/>
    <cellStyle name="Normal 79 4 2 2 2 3 3" xfId="24437" xr:uid="{00000000-0005-0000-0000-0000F4AA0000}"/>
    <cellStyle name="Normal 79 4 2 2 2 4" xfId="34657" xr:uid="{00000000-0005-0000-0000-0000F5AA0000}"/>
    <cellStyle name="Normal 79 4 2 2 2 5" xfId="19424" xr:uid="{00000000-0005-0000-0000-0000F6AA0000}"/>
    <cellStyle name="Normal 79 4 2 2 3" xfId="5975" xr:uid="{00000000-0005-0000-0000-0000F7AA0000}"/>
    <cellStyle name="Normal 79 4 2 2 3 2" xfId="16027" xr:uid="{00000000-0005-0000-0000-0000F8AA0000}"/>
    <cellStyle name="Normal 79 4 2 2 3 2 2" xfId="46358" xr:uid="{00000000-0005-0000-0000-0000F9AA0000}"/>
    <cellStyle name="Normal 79 4 2 2 3 2 3" xfId="31125" xr:uid="{00000000-0005-0000-0000-0000FAAA0000}"/>
    <cellStyle name="Normal 79 4 2 2 3 3" xfId="11007" xr:uid="{00000000-0005-0000-0000-0000FBAA0000}"/>
    <cellStyle name="Normal 79 4 2 2 3 3 2" xfId="41341" xr:uid="{00000000-0005-0000-0000-0000FCAA0000}"/>
    <cellStyle name="Normal 79 4 2 2 3 3 3" xfId="26108" xr:uid="{00000000-0005-0000-0000-0000FDAA0000}"/>
    <cellStyle name="Normal 79 4 2 2 3 4" xfId="36328" xr:uid="{00000000-0005-0000-0000-0000FEAA0000}"/>
    <cellStyle name="Normal 79 4 2 2 3 5" xfId="21095" xr:uid="{00000000-0005-0000-0000-0000FFAA0000}"/>
    <cellStyle name="Normal 79 4 2 2 4" xfId="12685" xr:uid="{00000000-0005-0000-0000-000000AB0000}"/>
    <cellStyle name="Normal 79 4 2 2 4 2" xfId="43016" xr:uid="{00000000-0005-0000-0000-000001AB0000}"/>
    <cellStyle name="Normal 79 4 2 2 4 3" xfId="27783" xr:uid="{00000000-0005-0000-0000-000002AB0000}"/>
    <cellStyle name="Normal 79 4 2 2 5" xfId="7664" xr:uid="{00000000-0005-0000-0000-000003AB0000}"/>
    <cellStyle name="Normal 79 4 2 2 5 2" xfId="37999" xr:uid="{00000000-0005-0000-0000-000004AB0000}"/>
    <cellStyle name="Normal 79 4 2 2 5 3" xfId="22766" xr:uid="{00000000-0005-0000-0000-000005AB0000}"/>
    <cellStyle name="Normal 79 4 2 2 6" xfId="32987" xr:uid="{00000000-0005-0000-0000-000006AB0000}"/>
    <cellStyle name="Normal 79 4 2 2 7" xfId="17753" xr:uid="{00000000-0005-0000-0000-000007AB0000}"/>
    <cellStyle name="Normal 79 4 2 3" xfId="3446" xr:uid="{00000000-0005-0000-0000-000008AB0000}"/>
    <cellStyle name="Normal 79 4 2 3 2" xfId="13520" xr:uid="{00000000-0005-0000-0000-000009AB0000}"/>
    <cellStyle name="Normal 79 4 2 3 2 2" xfId="43851" xr:uid="{00000000-0005-0000-0000-00000AAB0000}"/>
    <cellStyle name="Normal 79 4 2 3 2 3" xfId="28618" xr:uid="{00000000-0005-0000-0000-00000BAB0000}"/>
    <cellStyle name="Normal 79 4 2 3 3" xfId="8500" xr:uid="{00000000-0005-0000-0000-00000CAB0000}"/>
    <cellStyle name="Normal 79 4 2 3 3 2" xfId="38834" xr:uid="{00000000-0005-0000-0000-00000DAB0000}"/>
    <cellStyle name="Normal 79 4 2 3 3 3" xfId="23601" xr:uid="{00000000-0005-0000-0000-00000EAB0000}"/>
    <cellStyle name="Normal 79 4 2 3 4" xfId="33821" xr:uid="{00000000-0005-0000-0000-00000FAB0000}"/>
    <cellStyle name="Normal 79 4 2 3 5" xfId="18588" xr:uid="{00000000-0005-0000-0000-000010AB0000}"/>
    <cellStyle name="Normal 79 4 2 4" xfId="5139" xr:uid="{00000000-0005-0000-0000-000011AB0000}"/>
    <cellStyle name="Normal 79 4 2 4 2" xfId="15191" xr:uid="{00000000-0005-0000-0000-000012AB0000}"/>
    <cellStyle name="Normal 79 4 2 4 2 2" xfId="45522" xr:uid="{00000000-0005-0000-0000-000013AB0000}"/>
    <cellStyle name="Normal 79 4 2 4 2 3" xfId="30289" xr:uid="{00000000-0005-0000-0000-000014AB0000}"/>
    <cellStyle name="Normal 79 4 2 4 3" xfId="10171" xr:uid="{00000000-0005-0000-0000-000015AB0000}"/>
    <cellStyle name="Normal 79 4 2 4 3 2" xfId="40505" xr:uid="{00000000-0005-0000-0000-000016AB0000}"/>
    <cellStyle name="Normal 79 4 2 4 3 3" xfId="25272" xr:uid="{00000000-0005-0000-0000-000017AB0000}"/>
    <cellStyle name="Normal 79 4 2 4 4" xfId="35492" xr:uid="{00000000-0005-0000-0000-000018AB0000}"/>
    <cellStyle name="Normal 79 4 2 4 5" xfId="20259" xr:uid="{00000000-0005-0000-0000-000019AB0000}"/>
    <cellStyle name="Normal 79 4 2 5" xfId="11849" xr:uid="{00000000-0005-0000-0000-00001AAB0000}"/>
    <cellStyle name="Normal 79 4 2 5 2" xfId="42180" xr:uid="{00000000-0005-0000-0000-00001BAB0000}"/>
    <cellStyle name="Normal 79 4 2 5 3" xfId="26947" xr:uid="{00000000-0005-0000-0000-00001CAB0000}"/>
    <cellStyle name="Normal 79 4 2 6" xfId="6828" xr:uid="{00000000-0005-0000-0000-00001DAB0000}"/>
    <cellStyle name="Normal 79 4 2 6 2" xfId="37163" xr:uid="{00000000-0005-0000-0000-00001EAB0000}"/>
    <cellStyle name="Normal 79 4 2 6 3" xfId="21930" xr:uid="{00000000-0005-0000-0000-00001FAB0000}"/>
    <cellStyle name="Normal 79 4 2 7" xfId="32151" xr:uid="{00000000-0005-0000-0000-000020AB0000}"/>
    <cellStyle name="Normal 79 4 2 8" xfId="16917" xr:uid="{00000000-0005-0000-0000-000021AB0000}"/>
    <cellStyle name="Normal 79 4 3" xfId="2175" xr:uid="{00000000-0005-0000-0000-000022AB0000}"/>
    <cellStyle name="Normal 79 4 3 2" xfId="3865" xr:uid="{00000000-0005-0000-0000-000023AB0000}"/>
    <cellStyle name="Normal 79 4 3 2 2" xfId="13938" xr:uid="{00000000-0005-0000-0000-000024AB0000}"/>
    <cellStyle name="Normal 79 4 3 2 2 2" xfId="44269" xr:uid="{00000000-0005-0000-0000-000025AB0000}"/>
    <cellStyle name="Normal 79 4 3 2 2 3" xfId="29036" xr:uid="{00000000-0005-0000-0000-000026AB0000}"/>
    <cellStyle name="Normal 79 4 3 2 3" xfId="8918" xr:uid="{00000000-0005-0000-0000-000027AB0000}"/>
    <cellStyle name="Normal 79 4 3 2 3 2" xfId="39252" xr:uid="{00000000-0005-0000-0000-000028AB0000}"/>
    <cellStyle name="Normal 79 4 3 2 3 3" xfId="24019" xr:uid="{00000000-0005-0000-0000-000029AB0000}"/>
    <cellStyle name="Normal 79 4 3 2 4" xfId="34239" xr:uid="{00000000-0005-0000-0000-00002AAB0000}"/>
    <cellStyle name="Normal 79 4 3 2 5" xfId="19006" xr:uid="{00000000-0005-0000-0000-00002BAB0000}"/>
    <cellStyle name="Normal 79 4 3 3" xfId="5557" xr:uid="{00000000-0005-0000-0000-00002CAB0000}"/>
    <cellStyle name="Normal 79 4 3 3 2" xfId="15609" xr:uid="{00000000-0005-0000-0000-00002DAB0000}"/>
    <cellStyle name="Normal 79 4 3 3 2 2" xfId="45940" xr:uid="{00000000-0005-0000-0000-00002EAB0000}"/>
    <cellStyle name="Normal 79 4 3 3 2 3" xfId="30707" xr:uid="{00000000-0005-0000-0000-00002FAB0000}"/>
    <cellStyle name="Normal 79 4 3 3 3" xfId="10589" xr:uid="{00000000-0005-0000-0000-000030AB0000}"/>
    <cellStyle name="Normal 79 4 3 3 3 2" xfId="40923" xr:uid="{00000000-0005-0000-0000-000031AB0000}"/>
    <cellStyle name="Normal 79 4 3 3 3 3" xfId="25690" xr:uid="{00000000-0005-0000-0000-000032AB0000}"/>
    <cellStyle name="Normal 79 4 3 3 4" xfId="35910" xr:uid="{00000000-0005-0000-0000-000033AB0000}"/>
    <cellStyle name="Normal 79 4 3 3 5" xfId="20677" xr:uid="{00000000-0005-0000-0000-000034AB0000}"/>
    <cellStyle name="Normal 79 4 3 4" xfId="12267" xr:uid="{00000000-0005-0000-0000-000035AB0000}"/>
    <cellStyle name="Normal 79 4 3 4 2" xfId="42598" xr:uid="{00000000-0005-0000-0000-000036AB0000}"/>
    <cellStyle name="Normal 79 4 3 4 3" xfId="27365" xr:uid="{00000000-0005-0000-0000-000037AB0000}"/>
    <cellStyle name="Normal 79 4 3 5" xfId="7246" xr:uid="{00000000-0005-0000-0000-000038AB0000}"/>
    <cellStyle name="Normal 79 4 3 5 2" xfId="37581" xr:uid="{00000000-0005-0000-0000-000039AB0000}"/>
    <cellStyle name="Normal 79 4 3 5 3" xfId="22348" xr:uid="{00000000-0005-0000-0000-00003AAB0000}"/>
    <cellStyle name="Normal 79 4 3 6" xfId="32569" xr:uid="{00000000-0005-0000-0000-00003BAB0000}"/>
    <cellStyle name="Normal 79 4 3 7" xfId="17335" xr:uid="{00000000-0005-0000-0000-00003CAB0000}"/>
    <cellStyle name="Normal 79 4 4" xfId="3028" xr:uid="{00000000-0005-0000-0000-00003DAB0000}"/>
    <cellStyle name="Normal 79 4 4 2" xfId="13102" xr:uid="{00000000-0005-0000-0000-00003EAB0000}"/>
    <cellStyle name="Normal 79 4 4 2 2" xfId="43433" xr:uid="{00000000-0005-0000-0000-00003FAB0000}"/>
    <cellStyle name="Normal 79 4 4 2 3" xfId="28200" xr:uid="{00000000-0005-0000-0000-000040AB0000}"/>
    <cellStyle name="Normal 79 4 4 3" xfId="8082" xr:uid="{00000000-0005-0000-0000-000041AB0000}"/>
    <cellStyle name="Normal 79 4 4 3 2" xfId="38416" xr:uid="{00000000-0005-0000-0000-000042AB0000}"/>
    <cellStyle name="Normal 79 4 4 3 3" xfId="23183" xr:uid="{00000000-0005-0000-0000-000043AB0000}"/>
    <cellStyle name="Normal 79 4 4 4" xfId="33403" xr:uid="{00000000-0005-0000-0000-000044AB0000}"/>
    <cellStyle name="Normal 79 4 4 5" xfId="18170" xr:uid="{00000000-0005-0000-0000-000045AB0000}"/>
    <cellStyle name="Normal 79 4 5" xfId="4721" xr:uid="{00000000-0005-0000-0000-000046AB0000}"/>
    <cellStyle name="Normal 79 4 5 2" xfId="14773" xr:uid="{00000000-0005-0000-0000-000047AB0000}"/>
    <cellStyle name="Normal 79 4 5 2 2" xfId="45104" xr:uid="{00000000-0005-0000-0000-000048AB0000}"/>
    <cellStyle name="Normal 79 4 5 2 3" xfId="29871" xr:uid="{00000000-0005-0000-0000-000049AB0000}"/>
    <cellStyle name="Normal 79 4 5 3" xfId="9753" xr:uid="{00000000-0005-0000-0000-00004AAB0000}"/>
    <cellStyle name="Normal 79 4 5 3 2" xfId="40087" xr:uid="{00000000-0005-0000-0000-00004BAB0000}"/>
    <cellStyle name="Normal 79 4 5 3 3" xfId="24854" xr:uid="{00000000-0005-0000-0000-00004CAB0000}"/>
    <cellStyle name="Normal 79 4 5 4" xfId="35074" xr:uid="{00000000-0005-0000-0000-00004DAB0000}"/>
    <cellStyle name="Normal 79 4 5 5" xfId="19841" xr:uid="{00000000-0005-0000-0000-00004EAB0000}"/>
    <cellStyle name="Normal 79 4 6" xfId="11431" xr:uid="{00000000-0005-0000-0000-00004FAB0000}"/>
    <cellStyle name="Normal 79 4 6 2" xfId="41762" xr:uid="{00000000-0005-0000-0000-000050AB0000}"/>
    <cellStyle name="Normal 79 4 6 3" xfId="26529" xr:uid="{00000000-0005-0000-0000-000051AB0000}"/>
    <cellStyle name="Normal 79 4 7" xfId="6410" xr:uid="{00000000-0005-0000-0000-000052AB0000}"/>
    <cellStyle name="Normal 79 4 7 2" xfId="36745" xr:uid="{00000000-0005-0000-0000-000053AB0000}"/>
    <cellStyle name="Normal 79 4 7 3" xfId="21512" xr:uid="{00000000-0005-0000-0000-000054AB0000}"/>
    <cellStyle name="Normal 79 4 8" xfId="31733" xr:uid="{00000000-0005-0000-0000-000055AB0000}"/>
    <cellStyle name="Normal 79 4 9" xfId="16499" xr:uid="{00000000-0005-0000-0000-000056AB0000}"/>
    <cellStyle name="Normal 79 5" xfId="1544" xr:uid="{00000000-0005-0000-0000-000057AB0000}"/>
    <cellStyle name="Normal 79 5 2" xfId="2385" xr:uid="{00000000-0005-0000-0000-000058AB0000}"/>
    <cellStyle name="Normal 79 5 2 2" xfId="4075" xr:uid="{00000000-0005-0000-0000-000059AB0000}"/>
    <cellStyle name="Normal 79 5 2 2 2" xfId="14148" xr:uid="{00000000-0005-0000-0000-00005AAB0000}"/>
    <cellStyle name="Normal 79 5 2 2 2 2" xfId="44479" xr:uid="{00000000-0005-0000-0000-00005BAB0000}"/>
    <cellStyle name="Normal 79 5 2 2 2 3" xfId="29246" xr:uid="{00000000-0005-0000-0000-00005CAB0000}"/>
    <cellStyle name="Normal 79 5 2 2 3" xfId="9128" xr:uid="{00000000-0005-0000-0000-00005DAB0000}"/>
    <cellStyle name="Normal 79 5 2 2 3 2" xfId="39462" xr:uid="{00000000-0005-0000-0000-00005EAB0000}"/>
    <cellStyle name="Normal 79 5 2 2 3 3" xfId="24229" xr:uid="{00000000-0005-0000-0000-00005FAB0000}"/>
    <cellStyle name="Normal 79 5 2 2 4" xfId="34449" xr:uid="{00000000-0005-0000-0000-000060AB0000}"/>
    <cellStyle name="Normal 79 5 2 2 5" xfId="19216" xr:uid="{00000000-0005-0000-0000-000061AB0000}"/>
    <cellStyle name="Normal 79 5 2 3" xfId="5767" xr:uid="{00000000-0005-0000-0000-000062AB0000}"/>
    <cellStyle name="Normal 79 5 2 3 2" xfId="15819" xr:uid="{00000000-0005-0000-0000-000063AB0000}"/>
    <cellStyle name="Normal 79 5 2 3 2 2" xfId="46150" xr:uid="{00000000-0005-0000-0000-000064AB0000}"/>
    <cellStyle name="Normal 79 5 2 3 2 3" xfId="30917" xr:uid="{00000000-0005-0000-0000-000065AB0000}"/>
    <cellStyle name="Normal 79 5 2 3 3" xfId="10799" xr:uid="{00000000-0005-0000-0000-000066AB0000}"/>
    <cellStyle name="Normal 79 5 2 3 3 2" xfId="41133" xr:uid="{00000000-0005-0000-0000-000067AB0000}"/>
    <cellStyle name="Normal 79 5 2 3 3 3" xfId="25900" xr:uid="{00000000-0005-0000-0000-000068AB0000}"/>
    <cellStyle name="Normal 79 5 2 3 4" xfId="36120" xr:uid="{00000000-0005-0000-0000-000069AB0000}"/>
    <cellStyle name="Normal 79 5 2 3 5" xfId="20887" xr:uid="{00000000-0005-0000-0000-00006AAB0000}"/>
    <cellStyle name="Normal 79 5 2 4" xfId="12477" xr:uid="{00000000-0005-0000-0000-00006BAB0000}"/>
    <cellStyle name="Normal 79 5 2 4 2" xfId="42808" xr:uid="{00000000-0005-0000-0000-00006CAB0000}"/>
    <cellStyle name="Normal 79 5 2 4 3" xfId="27575" xr:uid="{00000000-0005-0000-0000-00006DAB0000}"/>
    <cellStyle name="Normal 79 5 2 5" xfId="7456" xr:uid="{00000000-0005-0000-0000-00006EAB0000}"/>
    <cellStyle name="Normal 79 5 2 5 2" xfId="37791" xr:uid="{00000000-0005-0000-0000-00006FAB0000}"/>
    <cellStyle name="Normal 79 5 2 5 3" xfId="22558" xr:uid="{00000000-0005-0000-0000-000070AB0000}"/>
    <cellStyle name="Normal 79 5 2 6" xfId="32779" xr:uid="{00000000-0005-0000-0000-000071AB0000}"/>
    <cellStyle name="Normal 79 5 2 7" xfId="17545" xr:uid="{00000000-0005-0000-0000-000072AB0000}"/>
    <cellStyle name="Normal 79 5 3" xfId="3238" xr:uid="{00000000-0005-0000-0000-000073AB0000}"/>
    <cellStyle name="Normal 79 5 3 2" xfId="13312" xr:uid="{00000000-0005-0000-0000-000074AB0000}"/>
    <cellStyle name="Normal 79 5 3 2 2" xfId="43643" xr:uid="{00000000-0005-0000-0000-000075AB0000}"/>
    <cellStyle name="Normal 79 5 3 2 3" xfId="28410" xr:uid="{00000000-0005-0000-0000-000076AB0000}"/>
    <cellStyle name="Normal 79 5 3 3" xfId="8292" xr:uid="{00000000-0005-0000-0000-000077AB0000}"/>
    <cellStyle name="Normal 79 5 3 3 2" xfId="38626" xr:uid="{00000000-0005-0000-0000-000078AB0000}"/>
    <cellStyle name="Normal 79 5 3 3 3" xfId="23393" xr:uid="{00000000-0005-0000-0000-000079AB0000}"/>
    <cellStyle name="Normal 79 5 3 4" xfId="33613" xr:uid="{00000000-0005-0000-0000-00007AAB0000}"/>
    <cellStyle name="Normal 79 5 3 5" xfId="18380" xr:uid="{00000000-0005-0000-0000-00007BAB0000}"/>
    <cellStyle name="Normal 79 5 4" xfId="4931" xr:uid="{00000000-0005-0000-0000-00007CAB0000}"/>
    <cellStyle name="Normal 79 5 4 2" xfId="14983" xr:uid="{00000000-0005-0000-0000-00007DAB0000}"/>
    <cellStyle name="Normal 79 5 4 2 2" xfId="45314" xr:uid="{00000000-0005-0000-0000-00007EAB0000}"/>
    <cellStyle name="Normal 79 5 4 2 3" xfId="30081" xr:uid="{00000000-0005-0000-0000-00007FAB0000}"/>
    <cellStyle name="Normal 79 5 4 3" xfId="9963" xr:uid="{00000000-0005-0000-0000-000080AB0000}"/>
    <cellStyle name="Normal 79 5 4 3 2" xfId="40297" xr:uid="{00000000-0005-0000-0000-000081AB0000}"/>
    <cellStyle name="Normal 79 5 4 3 3" xfId="25064" xr:uid="{00000000-0005-0000-0000-000082AB0000}"/>
    <cellStyle name="Normal 79 5 4 4" xfId="35284" xr:uid="{00000000-0005-0000-0000-000083AB0000}"/>
    <cellStyle name="Normal 79 5 4 5" xfId="20051" xr:uid="{00000000-0005-0000-0000-000084AB0000}"/>
    <cellStyle name="Normal 79 5 5" xfId="11641" xr:uid="{00000000-0005-0000-0000-000085AB0000}"/>
    <cellStyle name="Normal 79 5 5 2" xfId="41972" xr:uid="{00000000-0005-0000-0000-000086AB0000}"/>
    <cellStyle name="Normal 79 5 5 3" xfId="26739" xr:uid="{00000000-0005-0000-0000-000087AB0000}"/>
    <cellStyle name="Normal 79 5 6" xfId="6620" xr:uid="{00000000-0005-0000-0000-000088AB0000}"/>
    <cellStyle name="Normal 79 5 6 2" xfId="36955" xr:uid="{00000000-0005-0000-0000-000089AB0000}"/>
    <cellStyle name="Normal 79 5 6 3" xfId="21722" xr:uid="{00000000-0005-0000-0000-00008AAB0000}"/>
    <cellStyle name="Normal 79 5 7" xfId="31943" xr:uid="{00000000-0005-0000-0000-00008BAB0000}"/>
    <cellStyle name="Normal 79 5 8" xfId="16709" xr:uid="{00000000-0005-0000-0000-00008CAB0000}"/>
    <cellStyle name="Normal 79 6" xfId="1965" xr:uid="{00000000-0005-0000-0000-00008DAB0000}"/>
    <cellStyle name="Normal 79 6 2" xfId="3657" xr:uid="{00000000-0005-0000-0000-00008EAB0000}"/>
    <cellStyle name="Normal 79 6 2 2" xfId="13730" xr:uid="{00000000-0005-0000-0000-00008FAB0000}"/>
    <cellStyle name="Normal 79 6 2 2 2" xfId="44061" xr:uid="{00000000-0005-0000-0000-000090AB0000}"/>
    <cellStyle name="Normal 79 6 2 2 3" xfId="28828" xr:uid="{00000000-0005-0000-0000-000091AB0000}"/>
    <cellStyle name="Normal 79 6 2 3" xfId="8710" xr:uid="{00000000-0005-0000-0000-000092AB0000}"/>
    <cellStyle name="Normal 79 6 2 3 2" xfId="39044" xr:uid="{00000000-0005-0000-0000-000093AB0000}"/>
    <cellStyle name="Normal 79 6 2 3 3" xfId="23811" xr:uid="{00000000-0005-0000-0000-000094AB0000}"/>
    <cellStyle name="Normal 79 6 2 4" xfId="34031" xr:uid="{00000000-0005-0000-0000-000095AB0000}"/>
    <cellStyle name="Normal 79 6 2 5" xfId="18798" xr:uid="{00000000-0005-0000-0000-000096AB0000}"/>
    <cellStyle name="Normal 79 6 3" xfId="5349" xr:uid="{00000000-0005-0000-0000-000097AB0000}"/>
    <cellStyle name="Normal 79 6 3 2" xfId="15401" xr:uid="{00000000-0005-0000-0000-000098AB0000}"/>
    <cellStyle name="Normal 79 6 3 2 2" xfId="45732" xr:uid="{00000000-0005-0000-0000-000099AB0000}"/>
    <cellStyle name="Normal 79 6 3 2 3" xfId="30499" xr:uid="{00000000-0005-0000-0000-00009AAB0000}"/>
    <cellStyle name="Normal 79 6 3 3" xfId="10381" xr:uid="{00000000-0005-0000-0000-00009BAB0000}"/>
    <cellStyle name="Normal 79 6 3 3 2" xfId="40715" xr:uid="{00000000-0005-0000-0000-00009CAB0000}"/>
    <cellStyle name="Normal 79 6 3 3 3" xfId="25482" xr:uid="{00000000-0005-0000-0000-00009DAB0000}"/>
    <cellStyle name="Normal 79 6 3 4" xfId="35702" xr:uid="{00000000-0005-0000-0000-00009EAB0000}"/>
    <cellStyle name="Normal 79 6 3 5" xfId="20469" xr:uid="{00000000-0005-0000-0000-00009FAB0000}"/>
    <cellStyle name="Normal 79 6 4" xfId="12059" xr:uid="{00000000-0005-0000-0000-0000A0AB0000}"/>
    <cellStyle name="Normal 79 6 4 2" xfId="42390" xr:uid="{00000000-0005-0000-0000-0000A1AB0000}"/>
    <cellStyle name="Normal 79 6 4 3" xfId="27157" xr:uid="{00000000-0005-0000-0000-0000A2AB0000}"/>
    <cellStyle name="Normal 79 6 5" xfId="7038" xr:uid="{00000000-0005-0000-0000-0000A3AB0000}"/>
    <cellStyle name="Normal 79 6 5 2" xfId="37373" xr:uid="{00000000-0005-0000-0000-0000A4AB0000}"/>
    <cellStyle name="Normal 79 6 5 3" xfId="22140" xr:uid="{00000000-0005-0000-0000-0000A5AB0000}"/>
    <cellStyle name="Normal 79 6 6" xfId="32361" xr:uid="{00000000-0005-0000-0000-0000A6AB0000}"/>
    <cellStyle name="Normal 79 6 7" xfId="17127" xr:uid="{00000000-0005-0000-0000-0000A7AB0000}"/>
    <cellStyle name="Normal 79 7" xfId="2811" xr:uid="{00000000-0005-0000-0000-0000A8AB0000}"/>
    <cellStyle name="Normal 79 7 2" xfId="12894" xr:uid="{00000000-0005-0000-0000-0000A9AB0000}"/>
    <cellStyle name="Normal 79 7 2 2" xfId="43225" xr:uid="{00000000-0005-0000-0000-0000AAAB0000}"/>
    <cellStyle name="Normal 79 7 2 3" xfId="27992" xr:uid="{00000000-0005-0000-0000-0000ABAB0000}"/>
    <cellStyle name="Normal 79 7 3" xfId="7873" xr:uid="{00000000-0005-0000-0000-0000ACAB0000}"/>
    <cellStyle name="Normal 79 7 3 2" xfId="38208" xr:uid="{00000000-0005-0000-0000-0000ADAB0000}"/>
    <cellStyle name="Normal 79 7 3 3" xfId="22975" xr:uid="{00000000-0005-0000-0000-0000AEAB0000}"/>
    <cellStyle name="Normal 79 7 4" xfId="33195" xr:uid="{00000000-0005-0000-0000-0000AFAB0000}"/>
    <cellStyle name="Normal 79 7 5" xfId="17962" xr:uid="{00000000-0005-0000-0000-0000B0AB0000}"/>
    <cellStyle name="Normal 79 8" xfId="4509" xr:uid="{00000000-0005-0000-0000-0000B1AB0000}"/>
    <cellStyle name="Normal 79 8 2" xfId="14565" xr:uid="{00000000-0005-0000-0000-0000B2AB0000}"/>
    <cellStyle name="Normal 79 8 2 2" xfId="44896" xr:uid="{00000000-0005-0000-0000-0000B3AB0000}"/>
    <cellStyle name="Normal 79 8 2 3" xfId="29663" xr:uid="{00000000-0005-0000-0000-0000B4AB0000}"/>
    <cellStyle name="Normal 79 8 3" xfId="9545" xr:uid="{00000000-0005-0000-0000-0000B5AB0000}"/>
    <cellStyle name="Normal 79 8 3 2" xfId="39879" xr:uid="{00000000-0005-0000-0000-0000B6AB0000}"/>
    <cellStyle name="Normal 79 8 3 3" xfId="24646" xr:uid="{00000000-0005-0000-0000-0000B7AB0000}"/>
    <cellStyle name="Normal 79 8 4" xfId="34866" xr:uid="{00000000-0005-0000-0000-0000B8AB0000}"/>
    <cellStyle name="Normal 79 8 5" xfId="19633" xr:uid="{00000000-0005-0000-0000-0000B9AB0000}"/>
    <cellStyle name="Normal 79 9" xfId="11221" xr:uid="{00000000-0005-0000-0000-0000BAAB0000}"/>
    <cellStyle name="Normal 79 9 2" xfId="41554" xr:uid="{00000000-0005-0000-0000-0000BBAB0000}"/>
    <cellStyle name="Normal 79 9 3" xfId="26321" xr:uid="{00000000-0005-0000-0000-0000BCAB0000}"/>
    <cellStyle name="Normal 8" xfId="174" xr:uid="{00000000-0005-0000-0000-0000BDAB0000}"/>
    <cellStyle name="Normal 8 2" xfId="527" xr:uid="{00000000-0005-0000-0000-0000BEAB0000}"/>
    <cellStyle name="Normal 8 3" xfId="913" xr:uid="{00000000-0005-0000-0000-0000BFAB0000}"/>
    <cellStyle name="Normal 8 3 10" xfId="6247" xr:uid="{00000000-0005-0000-0000-0000C0AB0000}"/>
    <cellStyle name="Normal 8 3 10 2" xfId="36584" xr:uid="{00000000-0005-0000-0000-0000C1AB0000}"/>
    <cellStyle name="Normal 8 3 10 3" xfId="21351" xr:uid="{00000000-0005-0000-0000-0000C2AB0000}"/>
    <cellStyle name="Normal 8 3 11" xfId="31575" xr:uid="{00000000-0005-0000-0000-0000C3AB0000}"/>
    <cellStyle name="Normal 8 3 12" xfId="16336" xr:uid="{00000000-0005-0000-0000-0000C4AB0000}"/>
    <cellStyle name="Normal 8 3 2" xfId="1211" xr:uid="{00000000-0005-0000-0000-0000C5AB0000}"/>
    <cellStyle name="Normal 8 3 2 10" xfId="31626" xr:uid="{00000000-0005-0000-0000-0000C6AB0000}"/>
    <cellStyle name="Normal 8 3 2 11" xfId="16390" xr:uid="{00000000-0005-0000-0000-0000C7AB0000}"/>
    <cellStyle name="Normal 8 3 2 2" xfId="1319" xr:uid="{00000000-0005-0000-0000-0000C8AB0000}"/>
    <cellStyle name="Normal 8 3 2 2 10" xfId="16494" xr:uid="{00000000-0005-0000-0000-0000C9AB0000}"/>
    <cellStyle name="Normal 8 3 2 2 2" xfId="1536" xr:uid="{00000000-0005-0000-0000-0000CAAB0000}"/>
    <cellStyle name="Normal 8 3 2 2 2 2" xfId="1957" xr:uid="{00000000-0005-0000-0000-0000CBAB0000}"/>
    <cellStyle name="Normal 8 3 2 2 2 2 2" xfId="2796" xr:uid="{00000000-0005-0000-0000-0000CCAB0000}"/>
    <cellStyle name="Normal 8 3 2 2 2 2 2 2" xfId="4486" xr:uid="{00000000-0005-0000-0000-0000CDAB0000}"/>
    <cellStyle name="Normal 8 3 2 2 2 2 2 2 2" xfId="14559" xr:uid="{00000000-0005-0000-0000-0000CEAB0000}"/>
    <cellStyle name="Normal 8 3 2 2 2 2 2 2 2 2" xfId="44890" xr:uid="{00000000-0005-0000-0000-0000CFAB0000}"/>
    <cellStyle name="Normal 8 3 2 2 2 2 2 2 2 3" xfId="29657" xr:uid="{00000000-0005-0000-0000-0000D0AB0000}"/>
    <cellStyle name="Normal 8 3 2 2 2 2 2 2 3" xfId="9539" xr:uid="{00000000-0005-0000-0000-0000D1AB0000}"/>
    <cellStyle name="Normal 8 3 2 2 2 2 2 2 3 2" xfId="39873" xr:uid="{00000000-0005-0000-0000-0000D2AB0000}"/>
    <cellStyle name="Normal 8 3 2 2 2 2 2 2 3 3" xfId="24640" xr:uid="{00000000-0005-0000-0000-0000D3AB0000}"/>
    <cellStyle name="Normal 8 3 2 2 2 2 2 2 4" xfId="34860" xr:uid="{00000000-0005-0000-0000-0000D4AB0000}"/>
    <cellStyle name="Normal 8 3 2 2 2 2 2 2 5" xfId="19627" xr:uid="{00000000-0005-0000-0000-0000D5AB0000}"/>
    <cellStyle name="Normal 8 3 2 2 2 2 2 3" xfId="6178" xr:uid="{00000000-0005-0000-0000-0000D6AB0000}"/>
    <cellStyle name="Normal 8 3 2 2 2 2 2 3 2" xfId="16230" xr:uid="{00000000-0005-0000-0000-0000D7AB0000}"/>
    <cellStyle name="Normal 8 3 2 2 2 2 2 3 2 2" xfId="46561" xr:uid="{00000000-0005-0000-0000-0000D8AB0000}"/>
    <cellStyle name="Normal 8 3 2 2 2 2 2 3 2 3" xfId="31328" xr:uid="{00000000-0005-0000-0000-0000D9AB0000}"/>
    <cellStyle name="Normal 8 3 2 2 2 2 2 3 3" xfId="11210" xr:uid="{00000000-0005-0000-0000-0000DAAB0000}"/>
    <cellStyle name="Normal 8 3 2 2 2 2 2 3 3 2" xfId="41544" xr:uid="{00000000-0005-0000-0000-0000DBAB0000}"/>
    <cellStyle name="Normal 8 3 2 2 2 2 2 3 3 3" xfId="26311" xr:uid="{00000000-0005-0000-0000-0000DCAB0000}"/>
    <cellStyle name="Normal 8 3 2 2 2 2 2 3 4" xfId="36531" xr:uid="{00000000-0005-0000-0000-0000DDAB0000}"/>
    <cellStyle name="Normal 8 3 2 2 2 2 2 3 5" xfId="21298" xr:uid="{00000000-0005-0000-0000-0000DEAB0000}"/>
    <cellStyle name="Normal 8 3 2 2 2 2 2 4" xfId="12888" xr:uid="{00000000-0005-0000-0000-0000DFAB0000}"/>
    <cellStyle name="Normal 8 3 2 2 2 2 2 4 2" xfId="43219" xr:uid="{00000000-0005-0000-0000-0000E0AB0000}"/>
    <cellStyle name="Normal 8 3 2 2 2 2 2 4 3" xfId="27986" xr:uid="{00000000-0005-0000-0000-0000E1AB0000}"/>
    <cellStyle name="Normal 8 3 2 2 2 2 2 5" xfId="7867" xr:uid="{00000000-0005-0000-0000-0000E2AB0000}"/>
    <cellStyle name="Normal 8 3 2 2 2 2 2 5 2" xfId="38202" xr:uid="{00000000-0005-0000-0000-0000E3AB0000}"/>
    <cellStyle name="Normal 8 3 2 2 2 2 2 5 3" xfId="22969" xr:uid="{00000000-0005-0000-0000-0000E4AB0000}"/>
    <cellStyle name="Normal 8 3 2 2 2 2 2 6" xfId="33190" xr:uid="{00000000-0005-0000-0000-0000E5AB0000}"/>
    <cellStyle name="Normal 8 3 2 2 2 2 2 7" xfId="17956" xr:uid="{00000000-0005-0000-0000-0000E6AB0000}"/>
    <cellStyle name="Normal 8 3 2 2 2 2 3" xfId="3649" xr:uid="{00000000-0005-0000-0000-0000E7AB0000}"/>
    <cellStyle name="Normal 8 3 2 2 2 2 3 2" xfId="13723" xr:uid="{00000000-0005-0000-0000-0000E8AB0000}"/>
    <cellStyle name="Normal 8 3 2 2 2 2 3 2 2" xfId="44054" xr:uid="{00000000-0005-0000-0000-0000E9AB0000}"/>
    <cellStyle name="Normal 8 3 2 2 2 2 3 2 3" xfId="28821" xr:uid="{00000000-0005-0000-0000-0000EAAB0000}"/>
    <cellStyle name="Normal 8 3 2 2 2 2 3 3" xfId="8703" xr:uid="{00000000-0005-0000-0000-0000EBAB0000}"/>
    <cellStyle name="Normal 8 3 2 2 2 2 3 3 2" xfId="39037" xr:uid="{00000000-0005-0000-0000-0000ECAB0000}"/>
    <cellStyle name="Normal 8 3 2 2 2 2 3 3 3" xfId="23804" xr:uid="{00000000-0005-0000-0000-0000EDAB0000}"/>
    <cellStyle name="Normal 8 3 2 2 2 2 3 4" xfId="34024" xr:uid="{00000000-0005-0000-0000-0000EEAB0000}"/>
    <cellStyle name="Normal 8 3 2 2 2 2 3 5" xfId="18791" xr:uid="{00000000-0005-0000-0000-0000EFAB0000}"/>
    <cellStyle name="Normal 8 3 2 2 2 2 4" xfId="5342" xr:uid="{00000000-0005-0000-0000-0000F0AB0000}"/>
    <cellStyle name="Normal 8 3 2 2 2 2 4 2" xfId="15394" xr:uid="{00000000-0005-0000-0000-0000F1AB0000}"/>
    <cellStyle name="Normal 8 3 2 2 2 2 4 2 2" xfId="45725" xr:uid="{00000000-0005-0000-0000-0000F2AB0000}"/>
    <cellStyle name="Normal 8 3 2 2 2 2 4 2 3" xfId="30492" xr:uid="{00000000-0005-0000-0000-0000F3AB0000}"/>
    <cellStyle name="Normal 8 3 2 2 2 2 4 3" xfId="10374" xr:uid="{00000000-0005-0000-0000-0000F4AB0000}"/>
    <cellStyle name="Normal 8 3 2 2 2 2 4 3 2" xfId="40708" xr:uid="{00000000-0005-0000-0000-0000F5AB0000}"/>
    <cellStyle name="Normal 8 3 2 2 2 2 4 3 3" xfId="25475" xr:uid="{00000000-0005-0000-0000-0000F6AB0000}"/>
    <cellStyle name="Normal 8 3 2 2 2 2 4 4" xfId="35695" xr:uid="{00000000-0005-0000-0000-0000F7AB0000}"/>
    <cellStyle name="Normal 8 3 2 2 2 2 4 5" xfId="20462" xr:uid="{00000000-0005-0000-0000-0000F8AB0000}"/>
    <cellStyle name="Normal 8 3 2 2 2 2 5" xfId="12052" xr:uid="{00000000-0005-0000-0000-0000F9AB0000}"/>
    <cellStyle name="Normal 8 3 2 2 2 2 5 2" xfId="42383" xr:uid="{00000000-0005-0000-0000-0000FAAB0000}"/>
    <cellStyle name="Normal 8 3 2 2 2 2 5 3" xfId="27150" xr:uid="{00000000-0005-0000-0000-0000FBAB0000}"/>
    <cellStyle name="Normal 8 3 2 2 2 2 6" xfId="7031" xr:uid="{00000000-0005-0000-0000-0000FCAB0000}"/>
    <cellStyle name="Normal 8 3 2 2 2 2 6 2" xfId="37366" xr:uid="{00000000-0005-0000-0000-0000FDAB0000}"/>
    <cellStyle name="Normal 8 3 2 2 2 2 6 3" xfId="22133" xr:uid="{00000000-0005-0000-0000-0000FEAB0000}"/>
    <cellStyle name="Normal 8 3 2 2 2 2 7" xfId="32354" xr:uid="{00000000-0005-0000-0000-0000FFAB0000}"/>
    <cellStyle name="Normal 8 3 2 2 2 2 8" xfId="17120" xr:uid="{00000000-0005-0000-0000-000000AC0000}"/>
    <cellStyle name="Normal 8 3 2 2 2 3" xfId="2378" xr:uid="{00000000-0005-0000-0000-000001AC0000}"/>
    <cellStyle name="Normal 8 3 2 2 2 3 2" xfId="4068" xr:uid="{00000000-0005-0000-0000-000002AC0000}"/>
    <cellStyle name="Normal 8 3 2 2 2 3 2 2" xfId="14141" xr:uid="{00000000-0005-0000-0000-000003AC0000}"/>
    <cellStyle name="Normal 8 3 2 2 2 3 2 2 2" xfId="44472" xr:uid="{00000000-0005-0000-0000-000004AC0000}"/>
    <cellStyle name="Normal 8 3 2 2 2 3 2 2 3" xfId="29239" xr:uid="{00000000-0005-0000-0000-000005AC0000}"/>
    <cellStyle name="Normal 8 3 2 2 2 3 2 3" xfId="9121" xr:uid="{00000000-0005-0000-0000-000006AC0000}"/>
    <cellStyle name="Normal 8 3 2 2 2 3 2 3 2" xfId="39455" xr:uid="{00000000-0005-0000-0000-000007AC0000}"/>
    <cellStyle name="Normal 8 3 2 2 2 3 2 3 3" xfId="24222" xr:uid="{00000000-0005-0000-0000-000008AC0000}"/>
    <cellStyle name="Normal 8 3 2 2 2 3 2 4" xfId="34442" xr:uid="{00000000-0005-0000-0000-000009AC0000}"/>
    <cellStyle name="Normal 8 3 2 2 2 3 2 5" xfId="19209" xr:uid="{00000000-0005-0000-0000-00000AAC0000}"/>
    <cellStyle name="Normal 8 3 2 2 2 3 3" xfId="5760" xr:uid="{00000000-0005-0000-0000-00000BAC0000}"/>
    <cellStyle name="Normal 8 3 2 2 2 3 3 2" xfId="15812" xr:uid="{00000000-0005-0000-0000-00000CAC0000}"/>
    <cellStyle name="Normal 8 3 2 2 2 3 3 2 2" xfId="46143" xr:uid="{00000000-0005-0000-0000-00000DAC0000}"/>
    <cellStyle name="Normal 8 3 2 2 2 3 3 2 3" xfId="30910" xr:uid="{00000000-0005-0000-0000-00000EAC0000}"/>
    <cellStyle name="Normal 8 3 2 2 2 3 3 3" xfId="10792" xr:uid="{00000000-0005-0000-0000-00000FAC0000}"/>
    <cellStyle name="Normal 8 3 2 2 2 3 3 3 2" xfId="41126" xr:uid="{00000000-0005-0000-0000-000010AC0000}"/>
    <cellStyle name="Normal 8 3 2 2 2 3 3 3 3" xfId="25893" xr:uid="{00000000-0005-0000-0000-000011AC0000}"/>
    <cellStyle name="Normal 8 3 2 2 2 3 3 4" xfId="36113" xr:uid="{00000000-0005-0000-0000-000012AC0000}"/>
    <cellStyle name="Normal 8 3 2 2 2 3 3 5" xfId="20880" xr:uid="{00000000-0005-0000-0000-000013AC0000}"/>
    <cellStyle name="Normal 8 3 2 2 2 3 4" xfId="12470" xr:uid="{00000000-0005-0000-0000-000014AC0000}"/>
    <cellStyle name="Normal 8 3 2 2 2 3 4 2" xfId="42801" xr:uid="{00000000-0005-0000-0000-000015AC0000}"/>
    <cellStyle name="Normal 8 3 2 2 2 3 4 3" xfId="27568" xr:uid="{00000000-0005-0000-0000-000016AC0000}"/>
    <cellStyle name="Normal 8 3 2 2 2 3 5" xfId="7449" xr:uid="{00000000-0005-0000-0000-000017AC0000}"/>
    <cellStyle name="Normal 8 3 2 2 2 3 5 2" xfId="37784" xr:uid="{00000000-0005-0000-0000-000018AC0000}"/>
    <cellStyle name="Normal 8 3 2 2 2 3 5 3" xfId="22551" xr:uid="{00000000-0005-0000-0000-000019AC0000}"/>
    <cellStyle name="Normal 8 3 2 2 2 3 6" xfId="32772" xr:uid="{00000000-0005-0000-0000-00001AAC0000}"/>
    <cellStyle name="Normal 8 3 2 2 2 3 7" xfId="17538" xr:uid="{00000000-0005-0000-0000-00001BAC0000}"/>
    <cellStyle name="Normal 8 3 2 2 2 4" xfId="3231" xr:uid="{00000000-0005-0000-0000-00001CAC0000}"/>
    <cellStyle name="Normal 8 3 2 2 2 4 2" xfId="13305" xr:uid="{00000000-0005-0000-0000-00001DAC0000}"/>
    <cellStyle name="Normal 8 3 2 2 2 4 2 2" xfId="43636" xr:uid="{00000000-0005-0000-0000-00001EAC0000}"/>
    <cellStyle name="Normal 8 3 2 2 2 4 2 3" xfId="28403" xr:uid="{00000000-0005-0000-0000-00001FAC0000}"/>
    <cellStyle name="Normal 8 3 2 2 2 4 3" xfId="8285" xr:uid="{00000000-0005-0000-0000-000020AC0000}"/>
    <cellStyle name="Normal 8 3 2 2 2 4 3 2" xfId="38619" xr:uid="{00000000-0005-0000-0000-000021AC0000}"/>
    <cellStyle name="Normal 8 3 2 2 2 4 3 3" xfId="23386" xr:uid="{00000000-0005-0000-0000-000022AC0000}"/>
    <cellStyle name="Normal 8 3 2 2 2 4 4" xfId="33606" xr:uid="{00000000-0005-0000-0000-000023AC0000}"/>
    <cellStyle name="Normal 8 3 2 2 2 4 5" xfId="18373" xr:uid="{00000000-0005-0000-0000-000024AC0000}"/>
    <cellStyle name="Normal 8 3 2 2 2 5" xfId="4924" xr:uid="{00000000-0005-0000-0000-000025AC0000}"/>
    <cellStyle name="Normal 8 3 2 2 2 5 2" xfId="14976" xr:uid="{00000000-0005-0000-0000-000026AC0000}"/>
    <cellStyle name="Normal 8 3 2 2 2 5 2 2" xfId="45307" xr:uid="{00000000-0005-0000-0000-000027AC0000}"/>
    <cellStyle name="Normal 8 3 2 2 2 5 2 3" xfId="30074" xr:uid="{00000000-0005-0000-0000-000028AC0000}"/>
    <cellStyle name="Normal 8 3 2 2 2 5 3" xfId="9956" xr:uid="{00000000-0005-0000-0000-000029AC0000}"/>
    <cellStyle name="Normal 8 3 2 2 2 5 3 2" xfId="40290" xr:uid="{00000000-0005-0000-0000-00002AAC0000}"/>
    <cellStyle name="Normal 8 3 2 2 2 5 3 3" xfId="25057" xr:uid="{00000000-0005-0000-0000-00002BAC0000}"/>
    <cellStyle name="Normal 8 3 2 2 2 5 4" xfId="35277" xr:uid="{00000000-0005-0000-0000-00002CAC0000}"/>
    <cellStyle name="Normal 8 3 2 2 2 5 5" xfId="20044" xr:uid="{00000000-0005-0000-0000-00002DAC0000}"/>
    <cellStyle name="Normal 8 3 2 2 2 6" xfId="11634" xr:uid="{00000000-0005-0000-0000-00002EAC0000}"/>
    <cellStyle name="Normal 8 3 2 2 2 6 2" xfId="41965" xr:uid="{00000000-0005-0000-0000-00002FAC0000}"/>
    <cellStyle name="Normal 8 3 2 2 2 6 3" xfId="26732" xr:uid="{00000000-0005-0000-0000-000030AC0000}"/>
    <cellStyle name="Normal 8 3 2 2 2 7" xfId="6613" xr:uid="{00000000-0005-0000-0000-000031AC0000}"/>
    <cellStyle name="Normal 8 3 2 2 2 7 2" xfId="36948" xr:uid="{00000000-0005-0000-0000-000032AC0000}"/>
    <cellStyle name="Normal 8 3 2 2 2 7 3" xfId="21715" xr:uid="{00000000-0005-0000-0000-000033AC0000}"/>
    <cellStyle name="Normal 8 3 2 2 2 8" xfId="31936" xr:uid="{00000000-0005-0000-0000-000034AC0000}"/>
    <cellStyle name="Normal 8 3 2 2 2 9" xfId="16702" xr:uid="{00000000-0005-0000-0000-000035AC0000}"/>
    <cellStyle name="Normal 8 3 2 2 3" xfId="1749" xr:uid="{00000000-0005-0000-0000-000036AC0000}"/>
    <cellStyle name="Normal 8 3 2 2 3 2" xfId="2588" xr:uid="{00000000-0005-0000-0000-000037AC0000}"/>
    <cellStyle name="Normal 8 3 2 2 3 2 2" xfId="4278" xr:uid="{00000000-0005-0000-0000-000038AC0000}"/>
    <cellStyle name="Normal 8 3 2 2 3 2 2 2" xfId="14351" xr:uid="{00000000-0005-0000-0000-000039AC0000}"/>
    <cellStyle name="Normal 8 3 2 2 3 2 2 2 2" xfId="44682" xr:uid="{00000000-0005-0000-0000-00003AAC0000}"/>
    <cellStyle name="Normal 8 3 2 2 3 2 2 2 3" xfId="29449" xr:uid="{00000000-0005-0000-0000-00003BAC0000}"/>
    <cellStyle name="Normal 8 3 2 2 3 2 2 3" xfId="9331" xr:uid="{00000000-0005-0000-0000-00003CAC0000}"/>
    <cellStyle name="Normal 8 3 2 2 3 2 2 3 2" xfId="39665" xr:uid="{00000000-0005-0000-0000-00003DAC0000}"/>
    <cellStyle name="Normal 8 3 2 2 3 2 2 3 3" xfId="24432" xr:uid="{00000000-0005-0000-0000-00003EAC0000}"/>
    <cellStyle name="Normal 8 3 2 2 3 2 2 4" xfId="34652" xr:uid="{00000000-0005-0000-0000-00003FAC0000}"/>
    <cellStyle name="Normal 8 3 2 2 3 2 2 5" xfId="19419" xr:uid="{00000000-0005-0000-0000-000040AC0000}"/>
    <cellStyle name="Normal 8 3 2 2 3 2 3" xfId="5970" xr:uid="{00000000-0005-0000-0000-000041AC0000}"/>
    <cellStyle name="Normal 8 3 2 2 3 2 3 2" xfId="16022" xr:uid="{00000000-0005-0000-0000-000042AC0000}"/>
    <cellStyle name="Normal 8 3 2 2 3 2 3 2 2" xfId="46353" xr:uid="{00000000-0005-0000-0000-000043AC0000}"/>
    <cellStyle name="Normal 8 3 2 2 3 2 3 2 3" xfId="31120" xr:uid="{00000000-0005-0000-0000-000044AC0000}"/>
    <cellStyle name="Normal 8 3 2 2 3 2 3 3" xfId="11002" xr:uid="{00000000-0005-0000-0000-000045AC0000}"/>
    <cellStyle name="Normal 8 3 2 2 3 2 3 3 2" xfId="41336" xr:uid="{00000000-0005-0000-0000-000046AC0000}"/>
    <cellStyle name="Normal 8 3 2 2 3 2 3 3 3" xfId="26103" xr:uid="{00000000-0005-0000-0000-000047AC0000}"/>
    <cellStyle name="Normal 8 3 2 2 3 2 3 4" xfId="36323" xr:uid="{00000000-0005-0000-0000-000048AC0000}"/>
    <cellStyle name="Normal 8 3 2 2 3 2 3 5" xfId="21090" xr:uid="{00000000-0005-0000-0000-000049AC0000}"/>
    <cellStyle name="Normal 8 3 2 2 3 2 4" xfId="12680" xr:uid="{00000000-0005-0000-0000-00004AAC0000}"/>
    <cellStyle name="Normal 8 3 2 2 3 2 4 2" xfId="43011" xr:uid="{00000000-0005-0000-0000-00004BAC0000}"/>
    <cellStyle name="Normal 8 3 2 2 3 2 4 3" xfId="27778" xr:uid="{00000000-0005-0000-0000-00004CAC0000}"/>
    <cellStyle name="Normal 8 3 2 2 3 2 5" xfId="7659" xr:uid="{00000000-0005-0000-0000-00004DAC0000}"/>
    <cellStyle name="Normal 8 3 2 2 3 2 5 2" xfId="37994" xr:uid="{00000000-0005-0000-0000-00004EAC0000}"/>
    <cellStyle name="Normal 8 3 2 2 3 2 5 3" xfId="22761" xr:uid="{00000000-0005-0000-0000-00004FAC0000}"/>
    <cellStyle name="Normal 8 3 2 2 3 2 6" xfId="32982" xr:uid="{00000000-0005-0000-0000-000050AC0000}"/>
    <cellStyle name="Normal 8 3 2 2 3 2 7" xfId="17748" xr:uid="{00000000-0005-0000-0000-000051AC0000}"/>
    <cellStyle name="Normal 8 3 2 2 3 3" xfId="3441" xr:uid="{00000000-0005-0000-0000-000052AC0000}"/>
    <cellStyle name="Normal 8 3 2 2 3 3 2" xfId="13515" xr:uid="{00000000-0005-0000-0000-000053AC0000}"/>
    <cellStyle name="Normal 8 3 2 2 3 3 2 2" xfId="43846" xr:uid="{00000000-0005-0000-0000-000054AC0000}"/>
    <cellStyle name="Normal 8 3 2 2 3 3 2 3" xfId="28613" xr:uid="{00000000-0005-0000-0000-000055AC0000}"/>
    <cellStyle name="Normal 8 3 2 2 3 3 3" xfId="8495" xr:uid="{00000000-0005-0000-0000-000056AC0000}"/>
    <cellStyle name="Normal 8 3 2 2 3 3 3 2" xfId="38829" xr:uid="{00000000-0005-0000-0000-000057AC0000}"/>
    <cellStyle name="Normal 8 3 2 2 3 3 3 3" xfId="23596" xr:uid="{00000000-0005-0000-0000-000058AC0000}"/>
    <cellStyle name="Normal 8 3 2 2 3 3 4" xfId="33816" xr:uid="{00000000-0005-0000-0000-000059AC0000}"/>
    <cellStyle name="Normal 8 3 2 2 3 3 5" xfId="18583" xr:uid="{00000000-0005-0000-0000-00005AAC0000}"/>
    <cellStyle name="Normal 8 3 2 2 3 4" xfId="5134" xr:uid="{00000000-0005-0000-0000-00005BAC0000}"/>
    <cellStyle name="Normal 8 3 2 2 3 4 2" xfId="15186" xr:uid="{00000000-0005-0000-0000-00005CAC0000}"/>
    <cellStyle name="Normal 8 3 2 2 3 4 2 2" xfId="45517" xr:uid="{00000000-0005-0000-0000-00005DAC0000}"/>
    <cellStyle name="Normal 8 3 2 2 3 4 2 3" xfId="30284" xr:uid="{00000000-0005-0000-0000-00005EAC0000}"/>
    <cellStyle name="Normal 8 3 2 2 3 4 3" xfId="10166" xr:uid="{00000000-0005-0000-0000-00005FAC0000}"/>
    <cellStyle name="Normal 8 3 2 2 3 4 3 2" xfId="40500" xr:uid="{00000000-0005-0000-0000-000060AC0000}"/>
    <cellStyle name="Normal 8 3 2 2 3 4 3 3" xfId="25267" xr:uid="{00000000-0005-0000-0000-000061AC0000}"/>
    <cellStyle name="Normal 8 3 2 2 3 4 4" xfId="35487" xr:uid="{00000000-0005-0000-0000-000062AC0000}"/>
    <cellStyle name="Normal 8 3 2 2 3 4 5" xfId="20254" xr:uid="{00000000-0005-0000-0000-000063AC0000}"/>
    <cellStyle name="Normal 8 3 2 2 3 5" xfId="11844" xr:uid="{00000000-0005-0000-0000-000064AC0000}"/>
    <cellStyle name="Normal 8 3 2 2 3 5 2" xfId="42175" xr:uid="{00000000-0005-0000-0000-000065AC0000}"/>
    <cellStyle name="Normal 8 3 2 2 3 5 3" xfId="26942" xr:uid="{00000000-0005-0000-0000-000066AC0000}"/>
    <cellStyle name="Normal 8 3 2 2 3 6" xfId="6823" xr:uid="{00000000-0005-0000-0000-000067AC0000}"/>
    <cellStyle name="Normal 8 3 2 2 3 6 2" xfId="37158" xr:uid="{00000000-0005-0000-0000-000068AC0000}"/>
    <cellStyle name="Normal 8 3 2 2 3 6 3" xfId="21925" xr:uid="{00000000-0005-0000-0000-000069AC0000}"/>
    <cellStyle name="Normal 8 3 2 2 3 7" xfId="32146" xr:uid="{00000000-0005-0000-0000-00006AAC0000}"/>
    <cellStyle name="Normal 8 3 2 2 3 8" xfId="16912" xr:uid="{00000000-0005-0000-0000-00006BAC0000}"/>
    <cellStyle name="Normal 8 3 2 2 4" xfId="2170" xr:uid="{00000000-0005-0000-0000-00006CAC0000}"/>
    <cellStyle name="Normal 8 3 2 2 4 2" xfId="3860" xr:uid="{00000000-0005-0000-0000-00006DAC0000}"/>
    <cellStyle name="Normal 8 3 2 2 4 2 2" xfId="13933" xr:uid="{00000000-0005-0000-0000-00006EAC0000}"/>
    <cellStyle name="Normal 8 3 2 2 4 2 2 2" xfId="44264" xr:uid="{00000000-0005-0000-0000-00006FAC0000}"/>
    <cellStyle name="Normal 8 3 2 2 4 2 2 3" xfId="29031" xr:uid="{00000000-0005-0000-0000-000070AC0000}"/>
    <cellStyle name="Normal 8 3 2 2 4 2 3" xfId="8913" xr:uid="{00000000-0005-0000-0000-000071AC0000}"/>
    <cellStyle name="Normal 8 3 2 2 4 2 3 2" xfId="39247" xr:uid="{00000000-0005-0000-0000-000072AC0000}"/>
    <cellStyle name="Normal 8 3 2 2 4 2 3 3" xfId="24014" xr:uid="{00000000-0005-0000-0000-000073AC0000}"/>
    <cellStyle name="Normal 8 3 2 2 4 2 4" xfId="34234" xr:uid="{00000000-0005-0000-0000-000074AC0000}"/>
    <cellStyle name="Normal 8 3 2 2 4 2 5" xfId="19001" xr:uid="{00000000-0005-0000-0000-000075AC0000}"/>
    <cellStyle name="Normal 8 3 2 2 4 3" xfId="5552" xr:uid="{00000000-0005-0000-0000-000076AC0000}"/>
    <cellStyle name="Normal 8 3 2 2 4 3 2" xfId="15604" xr:uid="{00000000-0005-0000-0000-000077AC0000}"/>
    <cellStyle name="Normal 8 3 2 2 4 3 2 2" xfId="45935" xr:uid="{00000000-0005-0000-0000-000078AC0000}"/>
    <cellStyle name="Normal 8 3 2 2 4 3 2 3" xfId="30702" xr:uid="{00000000-0005-0000-0000-000079AC0000}"/>
    <cellStyle name="Normal 8 3 2 2 4 3 3" xfId="10584" xr:uid="{00000000-0005-0000-0000-00007AAC0000}"/>
    <cellStyle name="Normal 8 3 2 2 4 3 3 2" xfId="40918" xr:uid="{00000000-0005-0000-0000-00007BAC0000}"/>
    <cellStyle name="Normal 8 3 2 2 4 3 3 3" xfId="25685" xr:uid="{00000000-0005-0000-0000-00007CAC0000}"/>
    <cellStyle name="Normal 8 3 2 2 4 3 4" xfId="35905" xr:uid="{00000000-0005-0000-0000-00007DAC0000}"/>
    <cellStyle name="Normal 8 3 2 2 4 3 5" xfId="20672" xr:uid="{00000000-0005-0000-0000-00007EAC0000}"/>
    <cellStyle name="Normal 8 3 2 2 4 4" xfId="12262" xr:uid="{00000000-0005-0000-0000-00007FAC0000}"/>
    <cellStyle name="Normal 8 3 2 2 4 4 2" xfId="42593" xr:uid="{00000000-0005-0000-0000-000080AC0000}"/>
    <cellStyle name="Normal 8 3 2 2 4 4 3" xfId="27360" xr:uid="{00000000-0005-0000-0000-000081AC0000}"/>
    <cellStyle name="Normal 8 3 2 2 4 5" xfId="7241" xr:uid="{00000000-0005-0000-0000-000082AC0000}"/>
    <cellStyle name="Normal 8 3 2 2 4 5 2" xfId="37576" xr:uid="{00000000-0005-0000-0000-000083AC0000}"/>
    <cellStyle name="Normal 8 3 2 2 4 5 3" xfId="22343" xr:uid="{00000000-0005-0000-0000-000084AC0000}"/>
    <cellStyle name="Normal 8 3 2 2 4 6" xfId="32564" xr:uid="{00000000-0005-0000-0000-000085AC0000}"/>
    <cellStyle name="Normal 8 3 2 2 4 7" xfId="17330" xr:uid="{00000000-0005-0000-0000-000086AC0000}"/>
    <cellStyle name="Normal 8 3 2 2 5" xfId="3023" xr:uid="{00000000-0005-0000-0000-000087AC0000}"/>
    <cellStyle name="Normal 8 3 2 2 5 2" xfId="13097" xr:uid="{00000000-0005-0000-0000-000088AC0000}"/>
    <cellStyle name="Normal 8 3 2 2 5 2 2" xfId="43428" xr:uid="{00000000-0005-0000-0000-000089AC0000}"/>
    <cellStyle name="Normal 8 3 2 2 5 2 3" xfId="28195" xr:uid="{00000000-0005-0000-0000-00008AAC0000}"/>
    <cellStyle name="Normal 8 3 2 2 5 3" xfId="8077" xr:uid="{00000000-0005-0000-0000-00008BAC0000}"/>
    <cellStyle name="Normal 8 3 2 2 5 3 2" xfId="38411" xr:uid="{00000000-0005-0000-0000-00008CAC0000}"/>
    <cellStyle name="Normal 8 3 2 2 5 3 3" xfId="23178" xr:uid="{00000000-0005-0000-0000-00008DAC0000}"/>
    <cellStyle name="Normal 8 3 2 2 5 4" xfId="33398" xr:uid="{00000000-0005-0000-0000-00008EAC0000}"/>
    <cellStyle name="Normal 8 3 2 2 5 5" xfId="18165" xr:uid="{00000000-0005-0000-0000-00008FAC0000}"/>
    <cellStyle name="Normal 8 3 2 2 6" xfId="4716" xr:uid="{00000000-0005-0000-0000-000090AC0000}"/>
    <cellStyle name="Normal 8 3 2 2 6 2" xfId="14768" xr:uid="{00000000-0005-0000-0000-000091AC0000}"/>
    <cellStyle name="Normal 8 3 2 2 6 2 2" xfId="45099" xr:uid="{00000000-0005-0000-0000-000092AC0000}"/>
    <cellStyle name="Normal 8 3 2 2 6 2 3" xfId="29866" xr:uid="{00000000-0005-0000-0000-000093AC0000}"/>
    <cellStyle name="Normal 8 3 2 2 6 3" xfId="9748" xr:uid="{00000000-0005-0000-0000-000094AC0000}"/>
    <cellStyle name="Normal 8 3 2 2 6 3 2" xfId="40082" xr:uid="{00000000-0005-0000-0000-000095AC0000}"/>
    <cellStyle name="Normal 8 3 2 2 6 3 3" xfId="24849" xr:uid="{00000000-0005-0000-0000-000096AC0000}"/>
    <cellStyle name="Normal 8 3 2 2 6 4" xfId="35069" xr:uid="{00000000-0005-0000-0000-000097AC0000}"/>
    <cellStyle name="Normal 8 3 2 2 6 5" xfId="19836" xr:uid="{00000000-0005-0000-0000-000098AC0000}"/>
    <cellStyle name="Normal 8 3 2 2 7" xfId="11426" xr:uid="{00000000-0005-0000-0000-000099AC0000}"/>
    <cellStyle name="Normal 8 3 2 2 7 2" xfId="41757" xr:uid="{00000000-0005-0000-0000-00009AAC0000}"/>
    <cellStyle name="Normal 8 3 2 2 7 3" xfId="26524" xr:uid="{00000000-0005-0000-0000-00009BAC0000}"/>
    <cellStyle name="Normal 8 3 2 2 8" xfId="6405" xr:uid="{00000000-0005-0000-0000-00009CAC0000}"/>
    <cellStyle name="Normal 8 3 2 2 8 2" xfId="36740" xr:uid="{00000000-0005-0000-0000-00009DAC0000}"/>
    <cellStyle name="Normal 8 3 2 2 8 3" xfId="21507" xr:uid="{00000000-0005-0000-0000-00009EAC0000}"/>
    <cellStyle name="Normal 8 3 2 2 9" xfId="31728" xr:uid="{00000000-0005-0000-0000-00009FAC0000}"/>
    <cellStyle name="Normal 8 3 2 3" xfId="1432" xr:uid="{00000000-0005-0000-0000-0000A0AC0000}"/>
    <cellStyle name="Normal 8 3 2 3 2" xfId="1853" xr:uid="{00000000-0005-0000-0000-0000A1AC0000}"/>
    <cellStyle name="Normal 8 3 2 3 2 2" xfId="2692" xr:uid="{00000000-0005-0000-0000-0000A2AC0000}"/>
    <cellStyle name="Normal 8 3 2 3 2 2 2" xfId="4382" xr:uid="{00000000-0005-0000-0000-0000A3AC0000}"/>
    <cellStyle name="Normal 8 3 2 3 2 2 2 2" xfId="14455" xr:uid="{00000000-0005-0000-0000-0000A4AC0000}"/>
    <cellStyle name="Normal 8 3 2 3 2 2 2 2 2" xfId="44786" xr:uid="{00000000-0005-0000-0000-0000A5AC0000}"/>
    <cellStyle name="Normal 8 3 2 3 2 2 2 2 3" xfId="29553" xr:uid="{00000000-0005-0000-0000-0000A6AC0000}"/>
    <cellStyle name="Normal 8 3 2 3 2 2 2 3" xfId="9435" xr:uid="{00000000-0005-0000-0000-0000A7AC0000}"/>
    <cellStyle name="Normal 8 3 2 3 2 2 2 3 2" xfId="39769" xr:uid="{00000000-0005-0000-0000-0000A8AC0000}"/>
    <cellStyle name="Normal 8 3 2 3 2 2 2 3 3" xfId="24536" xr:uid="{00000000-0005-0000-0000-0000A9AC0000}"/>
    <cellStyle name="Normal 8 3 2 3 2 2 2 4" xfId="34756" xr:uid="{00000000-0005-0000-0000-0000AAAC0000}"/>
    <cellStyle name="Normal 8 3 2 3 2 2 2 5" xfId="19523" xr:uid="{00000000-0005-0000-0000-0000ABAC0000}"/>
    <cellStyle name="Normal 8 3 2 3 2 2 3" xfId="6074" xr:uid="{00000000-0005-0000-0000-0000ACAC0000}"/>
    <cellStyle name="Normal 8 3 2 3 2 2 3 2" xfId="16126" xr:uid="{00000000-0005-0000-0000-0000ADAC0000}"/>
    <cellStyle name="Normal 8 3 2 3 2 2 3 2 2" xfId="46457" xr:uid="{00000000-0005-0000-0000-0000AEAC0000}"/>
    <cellStyle name="Normal 8 3 2 3 2 2 3 2 3" xfId="31224" xr:uid="{00000000-0005-0000-0000-0000AFAC0000}"/>
    <cellStyle name="Normal 8 3 2 3 2 2 3 3" xfId="11106" xr:uid="{00000000-0005-0000-0000-0000B0AC0000}"/>
    <cellStyle name="Normal 8 3 2 3 2 2 3 3 2" xfId="41440" xr:uid="{00000000-0005-0000-0000-0000B1AC0000}"/>
    <cellStyle name="Normal 8 3 2 3 2 2 3 3 3" xfId="26207" xr:uid="{00000000-0005-0000-0000-0000B2AC0000}"/>
    <cellStyle name="Normal 8 3 2 3 2 2 3 4" xfId="36427" xr:uid="{00000000-0005-0000-0000-0000B3AC0000}"/>
    <cellStyle name="Normal 8 3 2 3 2 2 3 5" xfId="21194" xr:uid="{00000000-0005-0000-0000-0000B4AC0000}"/>
    <cellStyle name="Normal 8 3 2 3 2 2 4" xfId="12784" xr:uid="{00000000-0005-0000-0000-0000B5AC0000}"/>
    <cellStyle name="Normal 8 3 2 3 2 2 4 2" xfId="43115" xr:uid="{00000000-0005-0000-0000-0000B6AC0000}"/>
    <cellStyle name="Normal 8 3 2 3 2 2 4 3" xfId="27882" xr:uid="{00000000-0005-0000-0000-0000B7AC0000}"/>
    <cellStyle name="Normal 8 3 2 3 2 2 5" xfId="7763" xr:uid="{00000000-0005-0000-0000-0000B8AC0000}"/>
    <cellStyle name="Normal 8 3 2 3 2 2 5 2" xfId="38098" xr:uid="{00000000-0005-0000-0000-0000B9AC0000}"/>
    <cellStyle name="Normal 8 3 2 3 2 2 5 3" xfId="22865" xr:uid="{00000000-0005-0000-0000-0000BAAC0000}"/>
    <cellStyle name="Normal 8 3 2 3 2 2 6" xfId="33086" xr:uid="{00000000-0005-0000-0000-0000BBAC0000}"/>
    <cellStyle name="Normal 8 3 2 3 2 2 7" xfId="17852" xr:uid="{00000000-0005-0000-0000-0000BCAC0000}"/>
    <cellStyle name="Normal 8 3 2 3 2 3" xfId="3545" xr:uid="{00000000-0005-0000-0000-0000BDAC0000}"/>
    <cellStyle name="Normal 8 3 2 3 2 3 2" xfId="13619" xr:uid="{00000000-0005-0000-0000-0000BEAC0000}"/>
    <cellStyle name="Normal 8 3 2 3 2 3 2 2" xfId="43950" xr:uid="{00000000-0005-0000-0000-0000BFAC0000}"/>
    <cellStyle name="Normal 8 3 2 3 2 3 2 3" xfId="28717" xr:uid="{00000000-0005-0000-0000-0000C0AC0000}"/>
    <cellStyle name="Normal 8 3 2 3 2 3 3" xfId="8599" xr:uid="{00000000-0005-0000-0000-0000C1AC0000}"/>
    <cellStyle name="Normal 8 3 2 3 2 3 3 2" xfId="38933" xr:uid="{00000000-0005-0000-0000-0000C2AC0000}"/>
    <cellStyle name="Normal 8 3 2 3 2 3 3 3" xfId="23700" xr:uid="{00000000-0005-0000-0000-0000C3AC0000}"/>
    <cellStyle name="Normal 8 3 2 3 2 3 4" xfId="33920" xr:uid="{00000000-0005-0000-0000-0000C4AC0000}"/>
    <cellStyle name="Normal 8 3 2 3 2 3 5" xfId="18687" xr:uid="{00000000-0005-0000-0000-0000C5AC0000}"/>
    <cellStyle name="Normal 8 3 2 3 2 4" xfId="5238" xr:uid="{00000000-0005-0000-0000-0000C6AC0000}"/>
    <cellStyle name="Normal 8 3 2 3 2 4 2" xfId="15290" xr:uid="{00000000-0005-0000-0000-0000C7AC0000}"/>
    <cellStyle name="Normal 8 3 2 3 2 4 2 2" xfId="45621" xr:uid="{00000000-0005-0000-0000-0000C8AC0000}"/>
    <cellStyle name="Normal 8 3 2 3 2 4 2 3" xfId="30388" xr:uid="{00000000-0005-0000-0000-0000C9AC0000}"/>
    <cellStyle name="Normal 8 3 2 3 2 4 3" xfId="10270" xr:uid="{00000000-0005-0000-0000-0000CAAC0000}"/>
    <cellStyle name="Normal 8 3 2 3 2 4 3 2" xfId="40604" xr:uid="{00000000-0005-0000-0000-0000CBAC0000}"/>
    <cellStyle name="Normal 8 3 2 3 2 4 3 3" xfId="25371" xr:uid="{00000000-0005-0000-0000-0000CCAC0000}"/>
    <cellStyle name="Normal 8 3 2 3 2 4 4" xfId="35591" xr:uid="{00000000-0005-0000-0000-0000CDAC0000}"/>
    <cellStyle name="Normal 8 3 2 3 2 4 5" xfId="20358" xr:uid="{00000000-0005-0000-0000-0000CEAC0000}"/>
    <cellStyle name="Normal 8 3 2 3 2 5" xfId="11948" xr:uid="{00000000-0005-0000-0000-0000CFAC0000}"/>
    <cellStyle name="Normal 8 3 2 3 2 5 2" xfId="42279" xr:uid="{00000000-0005-0000-0000-0000D0AC0000}"/>
    <cellStyle name="Normal 8 3 2 3 2 5 3" xfId="27046" xr:uid="{00000000-0005-0000-0000-0000D1AC0000}"/>
    <cellStyle name="Normal 8 3 2 3 2 6" xfId="6927" xr:uid="{00000000-0005-0000-0000-0000D2AC0000}"/>
    <cellStyle name="Normal 8 3 2 3 2 6 2" xfId="37262" xr:uid="{00000000-0005-0000-0000-0000D3AC0000}"/>
    <cellStyle name="Normal 8 3 2 3 2 6 3" xfId="22029" xr:uid="{00000000-0005-0000-0000-0000D4AC0000}"/>
    <cellStyle name="Normal 8 3 2 3 2 7" xfId="32250" xr:uid="{00000000-0005-0000-0000-0000D5AC0000}"/>
    <cellStyle name="Normal 8 3 2 3 2 8" xfId="17016" xr:uid="{00000000-0005-0000-0000-0000D6AC0000}"/>
    <cellStyle name="Normal 8 3 2 3 3" xfId="2274" xr:uid="{00000000-0005-0000-0000-0000D7AC0000}"/>
    <cellStyle name="Normal 8 3 2 3 3 2" xfId="3964" xr:uid="{00000000-0005-0000-0000-0000D8AC0000}"/>
    <cellStyle name="Normal 8 3 2 3 3 2 2" xfId="14037" xr:uid="{00000000-0005-0000-0000-0000D9AC0000}"/>
    <cellStyle name="Normal 8 3 2 3 3 2 2 2" xfId="44368" xr:uid="{00000000-0005-0000-0000-0000DAAC0000}"/>
    <cellStyle name="Normal 8 3 2 3 3 2 2 3" xfId="29135" xr:uid="{00000000-0005-0000-0000-0000DBAC0000}"/>
    <cellStyle name="Normal 8 3 2 3 3 2 3" xfId="9017" xr:uid="{00000000-0005-0000-0000-0000DCAC0000}"/>
    <cellStyle name="Normal 8 3 2 3 3 2 3 2" xfId="39351" xr:uid="{00000000-0005-0000-0000-0000DDAC0000}"/>
    <cellStyle name="Normal 8 3 2 3 3 2 3 3" xfId="24118" xr:uid="{00000000-0005-0000-0000-0000DEAC0000}"/>
    <cellStyle name="Normal 8 3 2 3 3 2 4" xfId="34338" xr:uid="{00000000-0005-0000-0000-0000DFAC0000}"/>
    <cellStyle name="Normal 8 3 2 3 3 2 5" xfId="19105" xr:uid="{00000000-0005-0000-0000-0000E0AC0000}"/>
    <cellStyle name="Normal 8 3 2 3 3 3" xfId="5656" xr:uid="{00000000-0005-0000-0000-0000E1AC0000}"/>
    <cellStyle name="Normal 8 3 2 3 3 3 2" xfId="15708" xr:uid="{00000000-0005-0000-0000-0000E2AC0000}"/>
    <cellStyle name="Normal 8 3 2 3 3 3 2 2" xfId="46039" xr:uid="{00000000-0005-0000-0000-0000E3AC0000}"/>
    <cellStyle name="Normal 8 3 2 3 3 3 2 3" xfId="30806" xr:uid="{00000000-0005-0000-0000-0000E4AC0000}"/>
    <cellStyle name="Normal 8 3 2 3 3 3 3" xfId="10688" xr:uid="{00000000-0005-0000-0000-0000E5AC0000}"/>
    <cellStyle name="Normal 8 3 2 3 3 3 3 2" xfId="41022" xr:uid="{00000000-0005-0000-0000-0000E6AC0000}"/>
    <cellStyle name="Normal 8 3 2 3 3 3 3 3" xfId="25789" xr:uid="{00000000-0005-0000-0000-0000E7AC0000}"/>
    <cellStyle name="Normal 8 3 2 3 3 3 4" xfId="36009" xr:uid="{00000000-0005-0000-0000-0000E8AC0000}"/>
    <cellStyle name="Normal 8 3 2 3 3 3 5" xfId="20776" xr:uid="{00000000-0005-0000-0000-0000E9AC0000}"/>
    <cellStyle name="Normal 8 3 2 3 3 4" xfId="12366" xr:uid="{00000000-0005-0000-0000-0000EAAC0000}"/>
    <cellStyle name="Normal 8 3 2 3 3 4 2" xfId="42697" xr:uid="{00000000-0005-0000-0000-0000EBAC0000}"/>
    <cellStyle name="Normal 8 3 2 3 3 4 3" xfId="27464" xr:uid="{00000000-0005-0000-0000-0000ECAC0000}"/>
    <cellStyle name="Normal 8 3 2 3 3 5" xfId="7345" xr:uid="{00000000-0005-0000-0000-0000EDAC0000}"/>
    <cellStyle name="Normal 8 3 2 3 3 5 2" xfId="37680" xr:uid="{00000000-0005-0000-0000-0000EEAC0000}"/>
    <cellStyle name="Normal 8 3 2 3 3 5 3" xfId="22447" xr:uid="{00000000-0005-0000-0000-0000EFAC0000}"/>
    <cellStyle name="Normal 8 3 2 3 3 6" xfId="32668" xr:uid="{00000000-0005-0000-0000-0000F0AC0000}"/>
    <cellStyle name="Normal 8 3 2 3 3 7" xfId="17434" xr:uid="{00000000-0005-0000-0000-0000F1AC0000}"/>
    <cellStyle name="Normal 8 3 2 3 4" xfId="3127" xr:uid="{00000000-0005-0000-0000-0000F2AC0000}"/>
    <cellStyle name="Normal 8 3 2 3 4 2" xfId="13201" xr:uid="{00000000-0005-0000-0000-0000F3AC0000}"/>
    <cellStyle name="Normal 8 3 2 3 4 2 2" xfId="43532" xr:uid="{00000000-0005-0000-0000-0000F4AC0000}"/>
    <cellStyle name="Normal 8 3 2 3 4 2 3" xfId="28299" xr:uid="{00000000-0005-0000-0000-0000F5AC0000}"/>
    <cellStyle name="Normal 8 3 2 3 4 3" xfId="8181" xr:uid="{00000000-0005-0000-0000-0000F6AC0000}"/>
    <cellStyle name="Normal 8 3 2 3 4 3 2" xfId="38515" xr:uid="{00000000-0005-0000-0000-0000F7AC0000}"/>
    <cellStyle name="Normal 8 3 2 3 4 3 3" xfId="23282" xr:uid="{00000000-0005-0000-0000-0000F8AC0000}"/>
    <cellStyle name="Normal 8 3 2 3 4 4" xfId="33502" xr:uid="{00000000-0005-0000-0000-0000F9AC0000}"/>
    <cellStyle name="Normal 8 3 2 3 4 5" xfId="18269" xr:uid="{00000000-0005-0000-0000-0000FAAC0000}"/>
    <cellStyle name="Normal 8 3 2 3 5" xfId="4820" xr:uid="{00000000-0005-0000-0000-0000FBAC0000}"/>
    <cellStyle name="Normal 8 3 2 3 5 2" xfId="14872" xr:uid="{00000000-0005-0000-0000-0000FCAC0000}"/>
    <cellStyle name="Normal 8 3 2 3 5 2 2" xfId="45203" xr:uid="{00000000-0005-0000-0000-0000FDAC0000}"/>
    <cellStyle name="Normal 8 3 2 3 5 2 3" xfId="29970" xr:uid="{00000000-0005-0000-0000-0000FEAC0000}"/>
    <cellStyle name="Normal 8 3 2 3 5 3" xfId="9852" xr:uid="{00000000-0005-0000-0000-0000FFAC0000}"/>
    <cellStyle name="Normal 8 3 2 3 5 3 2" xfId="40186" xr:uid="{00000000-0005-0000-0000-000000AD0000}"/>
    <cellStyle name="Normal 8 3 2 3 5 3 3" xfId="24953" xr:uid="{00000000-0005-0000-0000-000001AD0000}"/>
    <cellStyle name="Normal 8 3 2 3 5 4" xfId="35173" xr:uid="{00000000-0005-0000-0000-000002AD0000}"/>
    <cellStyle name="Normal 8 3 2 3 5 5" xfId="19940" xr:uid="{00000000-0005-0000-0000-000003AD0000}"/>
    <cellStyle name="Normal 8 3 2 3 6" xfId="11530" xr:uid="{00000000-0005-0000-0000-000004AD0000}"/>
    <cellStyle name="Normal 8 3 2 3 6 2" xfId="41861" xr:uid="{00000000-0005-0000-0000-000005AD0000}"/>
    <cellStyle name="Normal 8 3 2 3 6 3" xfId="26628" xr:uid="{00000000-0005-0000-0000-000006AD0000}"/>
    <cellStyle name="Normal 8 3 2 3 7" xfId="6509" xr:uid="{00000000-0005-0000-0000-000007AD0000}"/>
    <cellStyle name="Normal 8 3 2 3 7 2" xfId="36844" xr:uid="{00000000-0005-0000-0000-000008AD0000}"/>
    <cellStyle name="Normal 8 3 2 3 7 3" xfId="21611" xr:uid="{00000000-0005-0000-0000-000009AD0000}"/>
    <cellStyle name="Normal 8 3 2 3 8" xfId="31832" xr:uid="{00000000-0005-0000-0000-00000AAD0000}"/>
    <cellStyle name="Normal 8 3 2 3 9" xfId="16598" xr:uid="{00000000-0005-0000-0000-00000BAD0000}"/>
    <cellStyle name="Normal 8 3 2 4" xfId="1645" xr:uid="{00000000-0005-0000-0000-00000CAD0000}"/>
    <cellStyle name="Normal 8 3 2 4 2" xfId="2484" xr:uid="{00000000-0005-0000-0000-00000DAD0000}"/>
    <cellStyle name="Normal 8 3 2 4 2 2" xfId="4174" xr:uid="{00000000-0005-0000-0000-00000EAD0000}"/>
    <cellStyle name="Normal 8 3 2 4 2 2 2" xfId="14247" xr:uid="{00000000-0005-0000-0000-00000FAD0000}"/>
    <cellStyle name="Normal 8 3 2 4 2 2 2 2" xfId="44578" xr:uid="{00000000-0005-0000-0000-000010AD0000}"/>
    <cellStyle name="Normal 8 3 2 4 2 2 2 3" xfId="29345" xr:uid="{00000000-0005-0000-0000-000011AD0000}"/>
    <cellStyle name="Normal 8 3 2 4 2 2 3" xfId="9227" xr:uid="{00000000-0005-0000-0000-000012AD0000}"/>
    <cellStyle name="Normal 8 3 2 4 2 2 3 2" xfId="39561" xr:uid="{00000000-0005-0000-0000-000013AD0000}"/>
    <cellStyle name="Normal 8 3 2 4 2 2 3 3" xfId="24328" xr:uid="{00000000-0005-0000-0000-000014AD0000}"/>
    <cellStyle name="Normal 8 3 2 4 2 2 4" xfId="34548" xr:uid="{00000000-0005-0000-0000-000015AD0000}"/>
    <cellStyle name="Normal 8 3 2 4 2 2 5" xfId="19315" xr:uid="{00000000-0005-0000-0000-000016AD0000}"/>
    <cellStyle name="Normal 8 3 2 4 2 3" xfId="5866" xr:uid="{00000000-0005-0000-0000-000017AD0000}"/>
    <cellStyle name="Normal 8 3 2 4 2 3 2" xfId="15918" xr:uid="{00000000-0005-0000-0000-000018AD0000}"/>
    <cellStyle name="Normal 8 3 2 4 2 3 2 2" xfId="46249" xr:uid="{00000000-0005-0000-0000-000019AD0000}"/>
    <cellStyle name="Normal 8 3 2 4 2 3 2 3" xfId="31016" xr:uid="{00000000-0005-0000-0000-00001AAD0000}"/>
    <cellStyle name="Normal 8 3 2 4 2 3 3" xfId="10898" xr:uid="{00000000-0005-0000-0000-00001BAD0000}"/>
    <cellStyle name="Normal 8 3 2 4 2 3 3 2" xfId="41232" xr:uid="{00000000-0005-0000-0000-00001CAD0000}"/>
    <cellStyle name="Normal 8 3 2 4 2 3 3 3" xfId="25999" xr:uid="{00000000-0005-0000-0000-00001DAD0000}"/>
    <cellStyle name="Normal 8 3 2 4 2 3 4" xfId="36219" xr:uid="{00000000-0005-0000-0000-00001EAD0000}"/>
    <cellStyle name="Normal 8 3 2 4 2 3 5" xfId="20986" xr:uid="{00000000-0005-0000-0000-00001FAD0000}"/>
    <cellStyle name="Normal 8 3 2 4 2 4" xfId="12576" xr:uid="{00000000-0005-0000-0000-000020AD0000}"/>
    <cellStyle name="Normal 8 3 2 4 2 4 2" xfId="42907" xr:uid="{00000000-0005-0000-0000-000021AD0000}"/>
    <cellStyle name="Normal 8 3 2 4 2 4 3" xfId="27674" xr:uid="{00000000-0005-0000-0000-000022AD0000}"/>
    <cellStyle name="Normal 8 3 2 4 2 5" xfId="7555" xr:uid="{00000000-0005-0000-0000-000023AD0000}"/>
    <cellStyle name="Normal 8 3 2 4 2 5 2" xfId="37890" xr:uid="{00000000-0005-0000-0000-000024AD0000}"/>
    <cellStyle name="Normal 8 3 2 4 2 5 3" xfId="22657" xr:uid="{00000000-0005-0000-0000-000025AD0000}"/>
    <cellStyle name="Normal 8 3 2 4 2 6" xfId="32878" xr:uid="{00000000-0005-0000-0000-000026AD0000}"/>
    <cellStyle name="Normal 8 3 2 4 2 7" xfId="17644" xr:uid="{00000000-0005-0000-0000-000027AD0000}"/>
    <cellStyle name="Normal 8 3 2 4 3" xfId="3337" xr:uid="{00000000-0005-0000-0000-000028AD0000}"/>
    <cellStyle name="Normal 8 3 2 4 3 2" xfId="13411" xr:uid="{00000000-0005-0000-0000-000029AD0000}"/>
    <cellStyle name="Normal 8 3 2 4 3 2 2" xfId="43742" xr:uid="{00000000-0005-0000-0000-00002AAD0000}"/>
    <cellStyle name="Normal 8 3 2 4 3 2 3" xfId="28509" xr:uid="{00000000-0005-0000-0000-00002BAD0000}"/>
    <cellStyle name="Normal 8 3 2 4 3 3" xfId="8391" xr:uid="{00000000-0005-0000-0000-00002CAD0000}"/>
    <cellStyle name="Normal 8 3 2 4 3 3 2" xfId="38725" xr:uid="{00000000-0005-0000-0000-00002DAD0000}"/>
    <cellStyle name="Normal 8 3 2 4 3 3 3" xfId="23492" xr:uid="{00000000-0005-0000-0000-00002EAD0000}"/>
    <cellStyle name="Normal 8 3 2 4 3 4" xfId="33712" xr:uid="{00000000-0005-0000-0000-00002FAD0000}"/>
    <cellStyle name="Normal 8 3 2 4 3 5" xfId="18479" xr:uid="{00000000-0005-0000-0000-000030AD0000}"/>
    <cellStyle name="Normal 8 3 2 4 4" xfId="5030" xr:uid="{00000000-0005-0000-0000-000031AD0000}"/>
    <cellStyle name="Normal 8 3 2 4 4 2" xfId="15082" xr:uid="{00000000-0005-0000-0000-000032AD0000}"/>
    <cellStyle name="Normal 8 3 2 4 4 2 2" xfId="45413" xr:uid="{00000000-0005-0000-0000-000033AD0000}"/>
    <cellStyle name="Normal 8 3 2 4 4 2 3" xfId="30180" xr:uid="{00000000-0005-0000-0000-000034AD0000}"/>
    <cellStyle name="Normal 8 3 2 4 4 3" xfId="10062" xr:uid="{00000000-0005-0000-0000-000035AD0000}"/>
    <cellStyle name="Normal 8 3 2 4 4 3 2" xfId="40396" xr:uid="{00000000-0005-0000-0000-000036AD0000}"/>
    <cellStyle name="Normal 8 3 2 4 4 3 3" xfId="25163" xr:uid="{00000000-0005-0000-0000-000037AD0000}"/>
    <cellStyle name="Normal 8 3 2 4 4 4" xfId="35383" xr:uid="{00000000-0005-0000-0000-000038AD0000}"/>
    <cellStyle name="Normal 8 3 2 4 4 5" xfId="20150" xr:uid="{00000000-0005-0000-0000-000039AD0000}"/>
    <cellStyle name="Normal 8 3 2 4 5" xfId="11740" xr:uid="{00000000-0005-0000-0000-00003AAD0000}"/>
    <cellStyle name="Normal 8 3 2 4 5 2" xfId="42071" xr:uid="{00000000-0005-0000-0000-00003BAD0000}"/>
    <cellStyle name="Normal 8 3 2 4 5 3" xfId="26838" xr:uid="{00000000-0005-0000-0000-00003CAD0000}"/>
    <cellStyle name="Normal 8 3 2 4 6" xfId="6719" xr:uid="{00000000-0005-0000-0000-00003DAD0000}"/>
    <cellStyle name="Normal 8 3 2 4 6 2" xfId="37054" xr:uid="{00000000-0005-0000-0000-00003EAD0000}"/>
    <cellStyle name="Normal 8 3 2 4 6 3" xfId="21821" xr:uid="{00000000-0005-0000-0000-00003FAD0000}"/>
    <cellStyle name="Normal 8 3 2 4 7" xfId="32042" xr:uid="{00000000-0005-0000-0000-000040AD0000}"/>
    <cellStyle name="Normal 8 3 2 4 8" xfId="16808" xr:uid="{00000000-0005-0000-0000-000041AD0000}"/>
    <cellStyle name="Normal 8 3 2 5" xfId="2066" xr:uid="{00000000-0005-0000-0000-000042AD0000}"/>
    <cellStyle name="Normal 8 3 2 5 2" xfId="3756" xr:uid="{00000000-0005-0000-0000-000043AD0000}"/>
    <cellStyle name="Normal 8 3 2 5 2 2" xfId="13829" xr:uid="{00000000-0005-0000-0000-000044AD0000}"/>
    <cellStyle name="Normal 8 3 2 5 2 2 2" xfId="44160" xr:uid="{00000000-0005-0000-0000-000045AD0000}"/>
    <cellStyle name="Normal 8 3 2 5 2 2 3" xfId="28927" xr:uid="{00000000-0005-0000-0000-000046AD0000}"/>
    <cellStyle name="Normal 8 3 2 5 2 3" xfId="8809" xr:uid="{00000000-0005-0000-0000-000047AD0000}"/>
    <cellStyle name="Normal 8 3 2 5 2 3 2" xfId="39143" xr:uid="{00000000-0005-0000-0000-000048AD0000}"/>
    <cellStyle name="Normal 8 3 2 5 2 3 3" xfId="23910" xr:uid="{00000000-0005-0000-0000-000049AD0000}"/>
    <cellStyle name="Normal 8 3 2 5 2 4" xfId="34130" xr:uid="{00000000-0005-0000-0000-00004AAD0000}"/>
    <cellStyle name="Normal 8 3 2 5 2 5" xfId="18897" xr:uid="{00000000-0005-0000-0000-00004BAD0000}"/>
    <cellStyle name="Normal 8 3 2 5 3" xfId="5448" xr:uid="{00000000-0005-0000-0000-00004CAD0000}"/>
    <cellStyle name="Normal 8 3 2 5 3 2" xfId="15500" xr:uid="{00000000-0005-0000-0000-00004DAD0000}"/>
    <cellStyle name="Normal 8 3 2 5 3 2 2" xfId="45831" xr:uid="{00000000-0005-0000-0000-00004EAD0000}"/>
    <cellStyle name="Normal 8 3 2 5 3 2 3" xfId="30598" xr:uid="{00000000-0005-0000-0000-00004FAD0000}"/>
    <cellStyle name="Normal 8 3 2 5 3 3" xfId="10480" xr:uid="{00000000-0005-0000-0000-000050AD0000}"/>
    <cellStyle name="Normal 8 3 2 5 3 3 2" xfId="40814" xr:uid="{00000000-0005-0000-0000-000051AD0000}"/>
    <cellStyle name="Normal 8 3 2 5 3 3 3" xfId="25581" xr:uid="{00000000-0005-0000-0000-000052AD0000}"/>
    <cellStyle name="Normal 8 3 2 5 3 4" xfId="35801" xr:uid="{00000000-0005-0000-0000-000053AD0000}"/>
    <cellStyle name="Normal 8 3 2 5 3 5" xfId="20568" xr:uid="{00000000-0005-0000-0000-000054AD0000}"/>
    <cellStyle name="Normal 8 3 2 5 4" xfId="12158" xr:uid="{00000000-0005-0000-0000-000055AD0000}"/>
    <cellStyle name="Normal 8 3 2 5 4 2" xfId="42489" xr:uid="{00000000-0005-0000-0000-000056AD0000}"/>
    <cellStyle name="Normal 8 3 2 5 4 3" xfId="27256" xr:uid="{00000000-0005-0000-0000-000057AD0000}"/>
    <cellStyle name="Normal 8 3 2 5 5" xfId="7137" xr:uid="{00000000-0005-0000-0000-000058AD0000}"/>
    <cellStyle name="Normal 8 3 2 5 5 2" xfId="37472" xr:uid="{00000000-0005-0000-0000-000059AD0000}"/>
    <cellStyle name="Normal 8 3 2 5 5 3" xfId="22239" xr:uid="{00000000-0005-0000-0000-00005AAD0000}"/>
    <cellStyle name="Normal 8 3 2 5 6" xfId="32460" xr:uid="{00000000-0005-0000-0000-00005BAD0000}"/>
    <cellStyle name="Normal 8 3 2 5 7" xfId="17226" xr:uid="{00000000-0005-0000-0000-00005CAD0000}"/>
    <cellStyle name="Normal 8 3 2 6" xfId="2919" xr:uid="{00000000-0005-0000-0000-00005DAD0000}"/>
    <cellStyle name="Normal 8 3 2 6 2" xfId="12993" xr:uid="{00000000-0005-0000-0000-00005EAD0000}"/>
    <cellStyle name="Normal 8 3 2 6 2 2" xfId="43324" xr:uid="{00000000-0005-0000-0000-00005FAD0000}"/>
    <cellStyle name="Normal 8 3 2 6 2 3" xfId="28091" xr:uid="{00000000-0005-0000-0000-000060AD0000}"/>
    <cellStyle name="Normal 8 3 2 6 3" xfId="7973" xr:uid="{00000000-0005-0000-0000-000061AD0000}"/>
    <cellStyle name="Normal 8 3 2 6 3 2" xfId="38307" xr:uid="{00000000-0005-0000-0000-000062AD0000}"/>
    <cellStyle name="Normal 8 3 2 6 3 3" xfId="23074" xr:uid="{00000000-0005-0000-0000-000063AD0000}"/>
    <cellStyle name="Normal 8 3 2 6 4" xfId="33294" xr:uid="{00000000-0005-0000-0000-000064AD0000}"/>
    <cellStyle name="Normal 8 3 2 6 5" xfId="18061" xr:uid="{00000000-0005-0000-0000-000065AD0000}"/>
    <cellStyle name="Normal 8 3 2 7" xfId="4612" xr:uid="{00000000-0005-0000-0000-000066AD0000}"/>
    <cellStyle name="Normal 8 3 2 7 2" xfId="14664" xr:uid="{00000000-0005-0000-0000-000067AD0000}"/>
    <cellStyle name="Normal 8 3 2 7 2 2" xfId="44995" xr:uid="{00000000-0005-0000-0000-000068AD0000}"/>
    <cellStyle name="Normal 8 3 2 7 2 3" xfId="29762" xr:uid="{00000000-0005-0000-0000-000069AD0000}"/>
    <cellStyle name="Normal 8 3 2 7 3" xfId="9644" xr:uid="{00000000-0005-0000-0000-00006AAD0000}"/>
    <cellStyle name="Normal 8 3 2 7 3 2" xfId="39978" xr:uid="{00000000-0005-0000-0000-00006BAD0000}"/>
    <cellStyle name="Normal 8 3 2 7 3 3" xfId="24745" xr:uid="{00000000-0005-0000-0000-00006CAD0000}"/>
    <cellStyle name="Normal 8 3 2 7 4" xfId="34965" xr:uid="{00000000-0005-0000-0000-00006DAD0000}"/>
    <cellStyle name="Normal 8 3 2 7 5" xfId="19732" xr:uid="{00000000-0005-0000-0000-00006EAD0000}"/>
    <cellStyle name="Normal 8 3 2 8" xfId="11322" xr:uid="{00000000-0005-0000-0000-00006FAD0000}"/>
    <cellStyle name="Normal 8 3 2 8 2" xfId="41653" xr:uid="{00000000-0005-0000-0000-000070AD0000}"/>
    <cellStyle name="Normal 8 3 2 8 3" xfId="26420" xr:uid="{00000000-0005-0000-0000-000071AD0000}"/>
    <cellStyle name="Normal 8 3 2 9" xfId="6301" xr:uid="{00000000-0005-0000-0000-000072AD0000}"/>
    <cellStyle name="Normal 8 3 2 9 2" xfId="36636" xr:uid="{00000000-0005-0000-0000-000073AD0000}"/>
    <cellStyle name="Normal 8 3 2 9 3" xfId="21403" xr:uid="{00000000-0005-0000-0000-000074AD0000}"/>
    <cellStyle name="Normal 8 3 3" xfId="1265" xr:uid="{00000000-0005-0000-0000-000075AD0000}"/>
    <cellStyle name="Normal 8 3 3 10" xfId="16442" xr:uid="{00000000-0005-0000-0000-000076AD0000}"/>
    <cellStyle name="Normal 8 3 3 2" xfId="1484" xr:uid="{00000000-0005-0000-0000-000077AD0000}"/>
    <cellStyle name="Normal 8 3 3 2 2" xfId="1905" xr:uid="{00000000-0005-0000-0000-000078AD0000}"/>
    <cellStyle name="Normal 8 3 3 2 2 2" xfId="2744" xr:uid="{00000000-0005-0000-0000-000079AD0000}"/>
    <cellStyle name="Normal 8 3 3 2 2 2 2" xfId="4434" xr:uid="{00000000-0005-0000-0000-00007AAD0000}"/>
    <cellStyle name="Normal 8 3 3 2 2 2 2 2" xfId="14507" xr:uid="{00000000-0005-0000-0000-00007BAD0000}"/>
    <cellStyle name="Normal 8 3 3 2 2 2 2 2 2" xfId="44838" xr:uid="{00000000-0005-0000-0000-00007CAD0000}"/>
    <cellStyle name="Normal 8 3 3 2 2 2 2 2 3" xfId="29605" xr:uid="{00000000-0005-0000-0000-00007DAD0000}"/>
    <cellStyle name="Normal 8 3 3 2 2 2 2 3" xfId="9487" xr:uid="{00000000-0005-0000-0000-00007EAD0000}"/>
    <cellStyle name="Normal 8 3 3 2 2 2 2 3 2" xfId="39821" xr:uid="{00000000-0005-0000-0000-00007FAD0000}"/>
    <cellStyle name="Normal 8 3 3 2 2 2 2 3 3" xfId="24588" xr:uid="{00000000-0005-0000-0000-000080AD0000}"/>
    <cellStyle name="Normal 8 3 3 2 2 2 2 4" xfId="34808" xr:uid="{00000000-0005-0000-0000-000081AD0000}"/>
    <cellStyle name="Normal 8 3 3 2 2 2 2 5" xfId="19575" xr:uid="{00000000-0005-0000-0000-000082AD0000}"/>
    <cellStyle name="Normal 8 3 3 2 2 2 3" xfId="6126" xr:uid="{00000000-0005-0000-0000-000083AD0000}"/>
    <cellStyle name="Normal 8 3 3 2 2 2 3 2" xfId="16178" xr:uid="{00000000-0005-0000-0000-000084AD0000}"/>
    <cellStyle name="Normal 8 3 3 2 2 2 3 2 2" xfId="46509" xr:uid="{00000000-0005-0000-0000-000085AD0000}"/>
    <cellStyle name="Normal 8 3 3 2 2 2 3 2 3" xfId="31276" xr:uid="{00000000-0005-0000-0000-000086AD0000}"/>
    <cellStyle name="Normal 8 3 3 2 2 2 3 3" xfId="11158" xr:uid="{00000000-0005-0000-0000-000087AD0000}"/>
    <cellStyle name="Normal 8 3 3 2 2 2 3 3 2" xfId="41492" xr:uid="{00000000-0005-0000-0000-000088AD0000}"/>
    <cellStyle name="Normal 8 3 3 2 2 2 3 3 3" xfId="26259" xr:uid="{00000000-0005-0000-0000-000089AD0000}"/>
    <cellStyle name="Normal 8 3 3 2 2 2 3 4" xfId="36479" xr:uid="{00000000-0005-0000-0000-00008AAD0000}"/>
    <cellStyle name="Normal 8 3 3 2 2 2 3 5" xfId="21246" xr:uid="{00000000-0005-0000-0000-00008BAD0000}"/>
    <cellStyle name="Normal 8 3 3 2 2 2 4" xfId="12836" xr:uid="{00000000-0005-0000-0000-00008CAD0000}"/>
    <cellStyle name="Normal 8 3 3 2 2 2 4 2" xfId="43167" xr:uid="{00000000-0005-0000-0000-00008DAD0000}"/>
    <cellStyle name="Normal 8 3 3 2 2 2 4 3" xfId="27934" xr:uid="{00000000-0005-0000-0000-00008EAD0000}"/>
    <cellStyle name="Normal 8 3 3 2 2 2 5" xfId="7815" xr:uid="{00000000-0005-0000-0000-00008FAD0000}"/>
    <cellStyle name="Normal 8 3 3 2 2 2 5 2" xfId="38150" xr:uid="{00000000-0005-0000-0000-000090AD0000}"/>
    <cellStyle name="Normal 8 3 3 2 2 2 5 3" xfId="22917" xr:uid="{00000000-0005-0000-0000-000091AD0000}"/>
    <cellStyle name="Normal 8 3 3 2 2 2 6" xfId="33138" xr:uid="{00000000-0005-0000-0000-000092AD0000}"/>
    <cellStyle name="Normal 8 3 3 2 2 2 7" xfId="17904" xr:uid="{00000000-0005-0000-0000-000093AD0000}"/>
    <cellStyle name="Normal 8 3 3 2 2 3" xfId="3597" xr:uid="{00000000-0005-0000-0000-000094AD0000}"/>
    <cellStyle name="Normal 8 3 3 2 2 3 2" xfId="13671" xr:uid="{00000000-0005-0000-0000-000095AD0000}"/>
    <cellStyle name="Normal 8 3 3 2 2 3 2 2" xfId="44002" xr:uid="{00000000-0005-0000-0000-000096AD0000}"/>
    <cellStyle name="Normal 8 3 3 2 2 3 2 3" xfId="28769" xr:uid="{00000000-0005-0000-0000-000097AD0000}"/>
    <cellStyle name="Normal 8 3 3 2 2 3 3" xfId="8651" xr:uid="{00000000-0005-0000-0000-000098AD0000}"/>
    <cellStyle name="Normal 8 3 3 2 2 3 3 2" xfId="38985" xr:uid="{00000000-0005-0000-0000-000099AD0000}"/>
    <cellStyle name="Normal 8 3 3 2 2 3 3 3" xfId="23752" xr:uid="{00000000-0005-0000-0000-00009AAD0000}"/>
    <cellStyle name="Normal 8 3 3 2 2 3 4" xfId="33972" xr:uid="{00000000-0005-0000-0000-00009BAD0000}"/>
    <cellStyle name="Normal 8 3 3 2 2 3 5" xfId="18739" xr:uid="{00000000-0005-0000-0000-00009CAD0000}"/>
    <cellStyle name="Normal 8 3 3 2 2 4" xfId="5290" xr:uid="{00000000-0005-0000-0000-00009DAD0000}"/>
    <cellStyle name="Normal 8 3 3 2 2 4 2" xfId="15342" xr:uid="{00000000-0005-0000-0000-00009EAD0000}"/>
    <cellStyle name="Normal 8 3 3 2 2 4 2 2" xfId="45673" xr:uid="{00000000-0005-0000-0000-00009FAD0000}"/>
    <cellStyle name="Normal 8 3 3 2 2 4 2 3" xfId="30440" xr:uid="{00000000-0005-0000-0000-0000A0AD0000}"/>
    <cellStyle name="Normal 8 3 3 2 2 4 3" xfId="10322" xr:uid="{00000000-0005-0000-0000-0000A1AD0000}"/>
    <cellStyle name="Normal 8 3 3 2 2 4 3 2" xfId="40656" xr:uid="{00000000-0005-0000-0000-0000A2AD0000}"/>
    <cellStyle name="Normal 8 3 3 2 2 4 3 3" xfId="25423" xr:uid="{00000000-0005-0000-0000-0000A3AD0000}"/>
    <cellStyle name="Normal 8 3 3 2 2 4 4" xfId="35643" xr:uid="{00000000-0005-0000-0000-0000A4AD0000}"/>
    <cellStyle name="Normal 8 3 3 2 2 4 5" xfId="20410" xr:uid="{00000000-0005-0000-0000-0000A5AD0000}"/>
    <cellStyle name="Normal 8 3 3 2 2 5" xfId="12000" xr:uid="{00000000-0005-0000-0000-0000A6AD0000}"/>
    <cellStyle name="Normal 8 3 3 2 2 5 2" xfId="42331" xr:uid="{00000000-0005-0000-0000-0000A7AD0000}"/>
    <cellStyle name="Normal 8 3 3 2 2 5 3" xfId="27098" xr:uid="{00000000-0005-0000-0000-0000A8AD0000}"/>
    <cellStyle name="Normal 8 3 3 2 2 6" xfId="6979" xr:uid="{00000000-0005-0000-0000-0000A9AD0000}"/>
    <cellStyle name="Normal 8 3 3 2 2 6 2" xfId="37314" xr:uid="{00000000-0005-0000-0000-0000AAAD0000}"/>
    <cellStyle name="Normal 8 3 3 2 2 6 3" xfId="22081" xr:uid="{00000000-0005-0000-0000-0000ABAD0000}"/>
    <cellStyle name="Normal 8 3 3 2 2 7" xfId="32302" xr:uid="{00000000-0005-0000-0000-0000ACAD0000}"/>
    <cellStyle name="Normal 8 3 3 2 2 8" xfId="17068" xr:uid="{00000000-0005-0000-0000-0000ADAD0000}"/>
    <cellStyle name="Normal 8 3 3 2 3" xfId="2326" xr:uid="{00000000-0005-0000-0000-0000AEAD0000}"/>
    <cellStyle name="Normal 8 3 3 2 3 2" xfId="4016" xr:uid="{00000000-0005-0000-0000-0000AFAD0000}"/>
    <cellStyle name="Normal 8 3 3 2 3 2 2" xfId="14089" xr:uid="{00000000-0005-0000-0000-0000B0AD0000}"/>
    <cellStyle name="Normal 8 3 3 2 3 2 2 2" xfId="44420" xr:uid="{00000000-0005-0000-0000-0000B1AD0000}"/>
    <cellStyle name="Normal 8 3 3 2 3 2 2 3" xfId="29187" xr:uid="{00000000-0005-0000-0000-0000B2AD0000}"/>
    <cellStyle name="Normal 8 3 3 2 3 2 3" xfId="9069" xr:uid="{00000000-0005-0000-0000-0000B3AD0000}"/>
    <cellStyle name="Normal 8 3 3 2 3 2 3 2" xfId="39403" xr:uid="{00000000-0005-0000-0000-0000B4AD0000}"/>
    <cellStyle name="Normal 8 3 3 2 3 2 3 3" xfId="24170" xr:uid="{00000000-0005-0000-0000-0000B5AD0000}"/>
    <cellStyle name="Normal 8 3 3 2 3 2 4" xfId="34390" xr:uid="{00000000-0005-0000-0000-0000B6AD0000}"/>
    <cellStyle name="Normal 8 3 3 2 3 2 5" xfId="19157" xr:uid="{00000000-0005-0000-0000-0000B7AD0000}"/>
    <cellStyle name="Normal 8 3 3 2 3 3" xfId="5708" xr:uid="{00000000-0005-0000-0000-0000B8AD0000}"/>
    <cellStyle name="Normal 8 3 3 2 3 3 2" xfId="15760" xr:uid="{00000000-0005-0000-0000-0000B9AD0000}"/>
    <cellStyle name="Normal 8 3 3 2 3 3 2 2" xfId="46091" xr:uid="{00000000-0005-0000-0000-0000BAAD0000}"/>
    <cellStyle name="Normal 8 3 3 2 3 3 2 3" xfId="30858" xr:uid="{00000000-0005-0000-0000-0000BBAD0000}"/>
    <cellStyle name="Normal 8 3 3 2 3 3 3" xfId="10740" xr:uid="{00000000-0005-0000-0000-0000BCAD0000}"/>
    <cellStyle name="Normal 8 3 3 2 3 3 3 2" xfId="41074" xr:uid="{00000000-0005-0000-0000-0000BDAD0000}"/>
    <cellStyle name="Normal 8 3 3 2 3 3 3 3" xfId="25841" xr:uid="{00000000-0005-0000-0000-0000BEAD0000}"/>
    <cellStyle name="Normal 8 3 3 2 3 3 4" xfId="36061" xr:uid="{00000000-0005-0000-0000-0000BFAD0000}"/>
    <cellStyle name="Normal 8 3 3 2 3 3 5" xfId="20828" xr:uid="{00000000-0005-0000-0000-0000C0AD0000}"/>
    <cellStyle name="Normal 8 3 3 2 3 4" xfId="12418" xr:uid="{00000000-0005-0000-0000-0000C1AD0000}"/>
    <cellStyle name="Normal 8 3 3 2 3 4 2" xfId="42749" xr:uid="{00000000-0005-0000-0000-0000C2AD0000}"/>
    <cellStyle name="Normal 8 3 3 2 3 4 3" xfId="27516" xr:uid="{00000000-0005-0000-0000-0000C3AD0000}"/>
    <cellStyle name="Normal 8 3 3 2 3 5" xfId="7397" xr:uid="{00000000-0005-0000-0000-0000C4AD0000}"/>
    <cellStyle name="Normal 8 3 3 2 3 5 2" xfId="37732" xr:uid="{00000000-0005-0000-0000-0000C5AD0000}"/>
    <cellStyle name="Normal 8 3 3 2 3 5 3" xfId="22499" xr:uid="{00000000-0005-0000-0000-0000C6AD0000}"/>
    <cellStyle name="Normal 8 3 3 2 3 6" xfId="32720" xr:uid="{00000000-0005-0000-0000-0000C7AD0000}"/>
    <cellStyle name="Normal 8 3 3 2 3 7" xfId="17486" xr:uid="{00000000-0005-0000-0000-0000C8AD0000}"/>
    <cellStyle name="Normal 8 3 3 2 4" xfId="3179" xr:uid="{00000000-0005-0000-0000-0000C9AD0000}"/>
    <cellStyle name="Normal 8 3 3 2 4 2" xfId="13253" xr:uid="{00000000-0005-0000-0000-0000CAAD0000}"/>
    <cellStyle name="Normal 8 3 3 2 4 2 2" xfId="43584" xr:uid="{00000000-0005-0000-0000-0000CBAD0000}"/>
    <cellStyle name="Normal 8 3 3 2 4 2 3" xfId="28351" xr:uid="{00000000-0005-0000-0000-0000CCAD0000}"/>
    <cellStyle name="Normal 8 3 3 2 4 3" xfId="8233" xr:uid="{00000000-0005-0000-0000-0000CDAD0000}"/>
    <cellStyle name="Normal 8 3 3 2 4 3 2" xfId="38567" xr:uid="{00000000-0005-0000-0000-0000CEAD0000}"/>
    <cellStyle name="Normal 8 3 3 2 4 3 3" xfId="23334" xr:uid="{00000000-0005-0000-0000-0000CFAD0000}"/>
    <cellStyle name="Normal 8 3 3 2 4 4" xfId="33554" xr:uid="{00000000-0005-0000-0000-0000D0AD0000}"/>
    <cellStyle name="Normal 8 3 3 2 4 5" xfId="18321" xr:uid="{00000000-0005-0000-0000-0000D1AD0000}"/>
    <cellStyle name="Normal 8 3 3 2 5" xfId="4872" xr:uid="{00000000-0005-0000-0000-0000D2AD0000}"/>
    <cellStyle name="Normal 8 3 3 2 5 2" xfId="14924" xr:uid="{00000000-0005-0000-0000-0000D3AD0000}"/>
    <cellStyle name="Normal 8 3 3 2 5 2 2" xfId="45255" xr:uid="{00000000-0005-0000-0000-0000D4AD0000}"/>
    <cellStyle name="Normal 8 3 3 2 5 2 3" xfId="30022" xr:uid="{00000000-0005-0000-0000-0000D5AD0000}"/>
    <cellStyle name="Normal 8 3 3 2 5 3" xfId="9904" xr:uid="{00000000-0005-0000-0000-0000D6AD0000}"/>
    <cellStyle name="Normal 8 3 3 2 5 3 2" xfId="40238" xr:uid="{00000000-0005-0000-0000-0000D7AD0000}"/>
    <cellStyle name="Normal 8 3 3 2 5 3 3" xfId="25005" xr:uid="{00000000-0005-0000-0000-0000D8AD0000}"/>
    <cellStyle name="Normal 8 3 3 2 5 4" xfId="35225" xr:uid="{00000000-0005-0000-0000-0000D9AD0000}"/>
    <cellStyle name="Normal 8 3 3 2 5 5" xfId="19992" xr:uid="{00000000-0005-0000-0000-0000DAAD0000}"/>
    <cellStyle name="Normal 8 3 3 2 6" xfId="11582" xr:uid="{00000000-0005-0000-0000-0000DBAD0000}"/>
    <cellStyle name="Normal 8 3 3 2 6 2" xfId="41913" xr:uid="{00000000-0005-0000-0000-0000DCAD0000}"/>
    <cellStyle name="Normal 8 3 3 2 6 3" xfId="26680" xr:uid="{00000000-0005-0000-0000-0000DDAD0000}"/>
    <cellStyle name="Normal 8 3 3 2 7" xfId="6561" xr:uid="{00000000-0005-0000-0000-0000DEAD0000}"/>
    <cellStyle name="Normal 8 3 3 2 7 2" xfId="36896" xr:uid="{00000000-0005-0000-0000-0000DFAD0000}"/>
    <cellStyle name="Normal 8 3 3 2 7 3" xfId="21663" xr:uid="{00000000-0005-0000-0000-0000E0AD0000}"/>
    <cellStyle name="Normal 8 3 3 2 8" xfId="31884" xr:uid="{00000000-0005-0000-0000-0000E1AD0000}"/>
    <cellStyle name="Normal 8 3 3 2 9" xfId="16650" xr:uid="{00000000-0005-0000-0000-0000E2AD0000}"/>
    <cellStyle name="Normal 8 3 3 3" xfId="1697" xr:uid="{00000000-0005-0000-0000-0000E3AD0000}"/>
    <cellStyle name="Normal 8 3 3 3 2" xfId="2536" xr:uid="{00000000-0005-0000-0000-0000E4AD0000}"/>
    <cellStyle name="Normal 8 3 3 3 2 2" xfId="4226" xr:uid="{00000000-0005-0000-0000-0000E5AD0000}"/>
    <cellStyle name="Normal 8 3 3 3 2 2 2" xfId="14299" xr:uid="{00000000-0005-0000-0000-0000E6AD0000}"/>
    <cellStyle name="Normal 8 3 3 3 2 2 2 2" xfId="44630" xr:uid="{00000000-0005-0000-0000-0000E7AD0000}"/>
    <cellStyle name="Normal 8 3 3 3 2 2 2 3" xfId="29397" xr:uid="{00000000-0005-0000-0000-0000E8AD0000}"/>
    <cellStyle name="Normal 8 3 3 3 2 2 3" xfId="9279" xr:uid="{00000000-0005-0000-0000-0000E9AD0000}"/>
    <cellStyle name="Normal 8 3 3 3 2 2 3 2" xfId="39613" xr:uid="{00000000-0005-0000-0000-0000EAAD0000}"/>
    <cellStyle name="Normal 8 3 3 3 2 2 3 3" xfId="24380" xr:uid="{00000000-0005-0000-0000-0000EBAD0000}"/>
    <cellStyle name="Normal 8 3 3 3 2 2 4" xfId="34600" xr:uid="{00000000-0005-0000-0000-0000ECAD0000}"/>
    <cellStyle name="Normal 8 3 3 3 2 2 5" xfId="19367" xr:uid="{00000000-0005-0000-0000-0000EDAD0000}"/>
    <cellStyle name="Normal 8 3 3 3 2 3" xfId="5918" xr:uid="{00000000-0005-0000-0000-0000EEAD0000}"/>
    <cellStyle name="Normal 8 3 3 3 2 3 2" xfId="15970" xr:uid="{00000000-0005-0000-0000-0000EFAD0000}"/>
    <cellStyle name="Normal 8 3 3 3 2 3 2 2" xfId="46301" xr:uid="{00000000-0005-0000-0000-0000F0AD0000}"/>
    <cellStyle name="Normal 8 3 3 3 2 3 2 3" xfId="31068" xr:uid="{00000000-0005-0000-0000-0000F1AD0000}"/>
    <cellStyle name="Normal 8 3 3 3 2 3 3" xfId="10950" xr:uid="{00000000-0005-0000-0000-0000F2AD0000}"/>
    <cellStyle name="Normal 8 3 3 3 2 3 3 2" xfId="41284" xr:uid="{00000000-0005-0000-0000-0000F3AD0000}"/>
    <cellStyle name="Normal 8 3 3 3 2 3 3 3" xfId="26051" xr:uid="{00000000-0005-0000-0000-0000F4AD0000}"/>
    <cellStyle name="Normal 8 3 3 3 2 3 4" xfId="36271" xr:uid="{00000000-0005-0000-0000-0000F5AD0000}"/>
    <cellStyle name="Normal 8 3 3 3 2 3 5" xfId="21038" xr:uid="{00000000-0005-0000-0000-0000F6AD0000}"/>
    <cellStyle name="Normal 8 3 3 3 2 4" xfId="12628" xr:uid="{00000000-0005-0000-0000-0000F7AD0000}"/>
    <cellStyle name="Normal 8 3 3 3 2 4 2" xfId="42959" xr:uid="{00000000-0005-0000-0000-0000F8AD0000}"/>
    <cellStyle name="Normal 8 3 3 3 2 4 3" xfId="27726" xr:uid="{00000000-0005-0000-0000-0000F9AD0000}"/>
    <cellStyle name="Normal 8 3 3 3 2 5" xfId="7607" xr:uid="{00000000-0005-0000-0000-0000FAAD0000}"/>
    <cellStyle name="Normal 8 3 3 3 2 5 2" xfId="37942" xr:uid="{00000000-0005-0000-0000-0000FBAD0000}"/>
    <cellStyle name="Normal 8 3 3 3 2 5 3" xfId="22709" xr:uid="{00000000-0005-0000-0000-0000FCAD0000}"/>
    <cellStyle name="Normal 8 3 3 3 2 6" xfId="32930" xr:uid="{00000000-0005-0000-0000-0000FDAD0000}"/>
    <cellStyle name="Normal 8 3 3 3 2 7" xfId="17696" xr:uid="{00000000-0005-0000-0000-0000FEAD0000}"/>
    <cellStyle name="Normal 8 3 3 3 3" xfId="3389" xr:uid="{00000000-0005-0000-0000-0000FFAD0000}"/>
    <cellStyle name="Normal 8 3 3 3 3 2" xfId="13463" xr:uid="{00000000-0005-0000-0000-000000AE0000}"/>
    <cellStyle name="Normal 8 3 3 3 3 2 2" xfId="43794" xr:uid="{00000000-0005-0000-0000-000001AE0000}"/>
    <cellStyle name="Normal 8 3 3 3 3 2 3" xfId="28561" xr:uid="{00000000-0005-0000-0000-000002AE0000}"/>
    <cellStyle name="Normal 8 3 3 3 3 3" xfId="8443" xr:uid="{00000000-0005-0000-0000-000003AE0000}"/>
    <cellStyle name="Normal 8 3 3 3 3 3 2" xfId="38777" xr:uid="{00000000-0005-0000-0000-000004AE0000}"/>
    <cellStyle name="Normal 8 3 3 3 3 3 3" xfId="23544" xr:uid="{00000000-0005-0000-0000-000005AE0000}"/>
    <cellStyle name="Normal 8 3 3 3 3 4" xfId="33764" xr:uid="{00000000-0005-0000-0000-000006AE0000}"/>
    <cellStyle name="Normal 8 3 3 3 3 5" xfId="18531" xr:uid="{00000000-0005-0000-0000-000007AE0000}"/>
    <cellStyle name="Normal 8 3 3 3 4" xfId="5082" xr:uid="{00000000-0005-0000-0000-000008AE0000}"/>
    <cellStyle name="Normal 8 3 3 3 4 2" xfId="15134" xr:uid="{00000000-0005-0000-0000-000009AE0000}"/>
    <cellStyle name="Normal 8 3 3 3 4 2 2" xfId="45465" xr:uid="{00000000-0005-0000-0000-00000AAE0000}"/>
    <cellStyle name="Normal 8 3 3 3 4 2 3" xfId="30232" xr:uid="{00000000-0005-0000-0000-00000BAE0000}"/>
    <cellStyle name="Normal 8 3 3 3 4 3" xfId="10114" xr:uid="{00000000-0005-0000-0000-00000CAE0000}"/>
    <cellStyle name="Normal 8 3 3 3 4 3 2" xfId="40448" xr:uid="{00000000-0005-0000-0000-00000DAE0000}"/>
    <cellStyle name="Normal 8 3 3 3 4 3 3" xfId="25215" xr:uid="{00000000-0005-0000-0000-00000EAE0000}"/>
    <cellStyle name="Normal 8 3 3 3 4 4" xfId="35435" xr:uid="{00000000-0005-0000-0000-00000FAE0000}"/>
    <cellStyle name="Normal 8 3 3 3 4 5" xfId="20202" xr:uid="{00000000-0005-0000-0000-000010AE0000}"/>
    <cellStyle name="Normal 8 3 3 3 5" xfId="11792" xr:uid="{00000000-0005-0000-0000-000011AE0000}"/>
    <cellStyle name="Normal 8 3 3 3 5 2" xfId="42123" xr:uid="{00000000-0005-0000-0000-000012AE0000}"/>
    <cellStyle name="Normal 8 3 3 3 5 3" xfId="26890" xr:uid="{00000000-0005-0000-0000-000013AE0000}"/>
    <cellStyle name="Normal 8 3 3 3 6" xfId="6771" xr:uid="{00000000-0005-0000-0000-000014AE0000}"/>
    <cellStyle name="Normal 8 3 3 3 6 2" xfId="37106" xr:uid="{00000000-0005-0000-0000-000015AE0000}"/>
    <cellStyle name="Normal 8 3 3 3 6 3" xfId="21873" xr:uid="{00000000-0005-0000-0000-000016AE0000}"/>
    <cellStyle name="Normal 8 3 3 3 7" xfId="32094" xr:uid="{00000000-0005-0000-0000-000017AE0000}"/>
    <cellStyle name="Normal 8 3 3 3 8" xfId="16860" xr:uid="{00000000-0005-0000-0000-000018AE0000}"/>
    <cellStyle name="Normal 8 3 3 4" xfId="2118" xr:uid="{00000000-0005-0000-0000-000019AE0000}"/>
    <cellStyle name="Normal 8 3 3 4 2" xfId="3808" xr:uid="{00000000-0005-0000-0000-00001AAE0000}"/>
    <cellStyle name="Normal 8 3 3 4 2 2" xfId="13881" xr:uid="{00000000-0005-0000-0000-00001BAE0000}"/>
    <cellStyle name="Normal 8 3 3 4 2 2 2" xfId="44212" xr:uid="{00000000-0005-0000-0000-00001CAE0000}"/>
    <cellStyle name="Normal 8 3 3 4 2 2 3" xfId="28979" xr:uid="{00000000-0005-0000-0000-00001DAE0000}"/>
    <cellStyle name="Normal 8 3 3 4 2 3" xfId="8861" xr:uid="{00000000-0005-0000-0000-00001EAE0000}"/>
    <cellStyle name="Normal 8 3 3 4 2 3 2" xfId="39195" xr:uid="{00000000-0005-0000-0000-00001FAE0000}"/>
    <cellStyle name="Normal 8 3 3 4 2 3 3" xfId="23962" xr:uid="{00000000-0005-0000-0000-000020AE0000}"/>
    <cellStyle name="Normal 8 3 3 4 2 4" xfId="34182" xr:uid="{00000000-0005-0000-0000-000021AE0000}"/>
    <cellStyle name="Normal 8 3 3 4 2 5" xfId="18949" xr:uid="{00000000-0005-0000-0000-000022AE0000}"/>
    <cellStyle name="Normal 8 3 3 4 3" xfId="5500" xr:uid="{00000000-0005-0000-0000-000023AE0000}"/>
    <cellStyle name="Normal 8 3 3 4 3 2" xfId="15552" xr:uid="{00000000-0005-0000-0000-000024AE0000}"/>
    <cellStyle name="Normal 8 3 3 4 3 2 2" xfId="45883" xr:uid="{00000000-0005-0000-0000-000025AE0000}"/>
    <cellStyle name="Normal 8 3 3 4 3 2 3" xfId="30650" xr:uid="{00000000-0005-0000-0000-000026AE0000}"/>
    <cellStyle name="Normal 8 3 3 4 3 3" xfId="10532" xr:uid="{00000000-0005-0000-0000-000027AE0000}"/>
    <cellStyle name="Normal 8 3 3 4 3 3 2" xfId="40866" xr:uid="{00000000-0005-0000-0000-000028AE0000}"/>
    <cellStyle name="Normal 8 3 3 4 3 3 3" xfId="25633" xr:uid="{00000000-0005-0000-0000-000029AE0000}"/>
    <cellStyle name="Normal 8 3 3 4 3 4" xfId="35853" xr:uid="{00000000-0005-0000-0000-00002AAE0000}"/>
    <cellStyle name="Normal 8 3 3 4 3 5" xfId="20620" xr:uid="{00000000-0005-0000-0000-00002BAE0000}"/>
    <cellStyle name="Normal 8 3 3 4 4" xfId="12210" xr:uid="{00000000-0005-0000-0000-00002CAE0000}"/>
    <cellStyle name="Normal 8 3 3 4 4 2" xfId="42541" xr:uid="{00000000-0005-0000-0000-00002DAE0000}"/>
    <cellStyle name="Normal 8 3 3 4 4 3" xfId="27308" xr:uid="{00000000-0005-0000-0000-00002EAE0000}"/>
    <cellStyle name="Normal 8 3 3 4 5" xfId="7189" xr:uid="{00000000-0005-0000-0000-00002FAE0000}"/>
    <cellStyle name="Normal 8 3 3 4 5 2" xfId="37524" xr:uid="{00000000-0005-0000-0000-000030AE0000}"/>
    <cellStyle name="Normal 8 3 3 4 5 3" xfId="22291" xr:uid="{00000000-0005-0000-0000-000031AE0000}"/>
    <cellStyle name="Normal 8 3 3 4 6" xfId="32512" xr:uid="{00000000-0005-0000-0000-000032AE0000}"/>
    <cellStyle name="Normal 8 3 3 4 7" xfId="17278" xr:uid="{00000000-0005-0000-0000-000033AE0000}"/>
    <cellStyle name="Normal 8 3 3 5" xfId="2971" xr:uid="{00000000-0005-0000-0000-000034AE0000}"/>
    <cellStyle name="Normal 8 3 3 5 2" xfId="13045" xr:uid="{00000000-0005-0000-0000-000035AE0000}"/>
    <cellStyle name="Normal 8 3 3 5 2 2" xfId="43376" xr:uid="{00000000-0005-0000-0000-000036AE0000}"/>
    <cellStyle name="Normal 8 3 3 5 2 3" xfId="28143" xr:uid="{00000000-0005-0000-0000-000037AE0000}"/>
    <cellStyle name="Normal 8 3 3 5 3" xfId="8025" xr:uid="{00000000-0005-0000-0000-000038AE0000}"/>
    <cellStyle name="Normal 8 3 3 5 3 2" xfId="38359" xr:uid="{00000000-0005-0000-0000-000039AE0000}"/>
    <cellStyle name="Normal 8 3 3 5 3 3" xfId="23126" xr:uid="{00000000-0005-0000-0000-00003AAE0000}"/>
    <cellStyle name="Normal 8 3 3 5 4" xfId="33346" xr:uid="{00000000-0005-0000-0000-00003BAE0000}"/>
    <cellStyle name="Normal 8 3 3 5 5" xfId="18113" xr:uid="{00000000-0005-0000-0000-00003CAE0000}"/>
    <cellStyle name="Normal 8 3 3 6" xfId="4664" xr:uid="{00000000-0005-0000-0000-00003DAE0000}"/>
    <cellStyle name="Normal 8 3 3 6 2" xfId="14716" xr:uid="{00000000-0005-0000-0000-00003EAE0000}"/>
    <cellStyle name="Normal 8 3 3 6 2 2" xfId="45047" xr:uid="{00000000-0005-0000-0000-00003FAE0000}"/>
    <cellStyle name="Normal 8 3 3 6 2 3" xfId="29814" xr:uid="{00000000-0005-0000-0000-000040AE0000}"/>
    <cellStyle name="Normal 8 3 3 6 3" xfId="9696" xr:uid="{00000000-0005-0000-0000-000041AE0000}"/>
    <cellStyle name="Normal 8 3 3 6 3 2" xfId="40030" xr:uid="{00000000-0005-0000-0000-000042AE0000}"/>
    <cellStyle name="Normal 8 3 3 6 3 3" xfId="24797" xr:uid="{00000000-0005-0000-0000-000043AE0000}"/>
    <cellStyle name="Normal 8 3 3 6 4" xfId="35017" xr:uid="{00000000-0005-0000-0000-000044AE0000}"/>
    <cellStyle name="Normal 8 3 3 6 5" xfId="19784" xr:uid="{00000000-0005-0000-0000-000045AE0000}"/>
    <cellStyle name="Normal 8 3 3 7" xfId="11374" xr:uid="{00000000-0005-0000-0000-000046AE0000}"/>
    <cellStyle name="Normal 8 3 3 7 2" xfId="41705" xr:uid="{00000000-0005-0000-0000-000047AE0000}"/>
    <cellStyle name="Normal 8 3 3 7 3" xfId="26472" xr:uid="{00000000-0005-0000-0000-000048AE0000}"/>
    <cellStyle name="Normal 8 3 3 8" xfId="6353" xr:uid="{00000000-0005-0000-0000-000049AE0000}"/>
    <cellStyle name="Normal 8 3 3 8 2" xfId="36688" xr:uid="{00000000-0005-0000-0000-00004AAE0000}"/>
    <cellStyle name="Normal 8 3 3 8 3" xfId="21455" xr:uid="{00000000-0005-0000-0000-00004BAE0000}"/>
    <cellStyle name="Normal 8 3 3 9" xfId="31677" xr:uid="{00000000-0005-0000-0000-00004CAE0000}"/>
    <cellStyle name="Normal 8 3 4" xfId="1378" xr:uid="{00000000-0005-0000-0000-00004DAE0000}"/>
    <cellStyle name="Normal 8 3 4 2" xfId="1801" xr:uid="{00000000-0005-0000-0000-00004EAE0000}"/>
    <cellStyle name="Normal 8 3 4 2 2" xfId="2640" xr:uid="{00000000-0005-0000-0000-00004FAE0000}"/>
    <cellStyle name="Normal 8 3 4 2 2 2" xfId="4330" xr:uid="{00000000-0005-0000-0000-000050AE0000}"/>
    <cellStyle name="Normal 8 3 4 2 2 2 2" xfId="14403" xr:uid="{00000000-0005-0000-0000-000051AE0000}"/>
    <cellStyle name="Normal 8 3 4 2 2 2 2 2" xfId="44734" xr:uid="{00000000-0005-0000-0000-000052AE0000}"/>
    <cellStyle name="Normal 8 3 4 2 2 2 2 3" xfId="29501" xr:uid="{00000000-0005-0000-0000-000053AE0000}"/>
    <cellStyle name="Normal 8 3 4 2 2 2 3" xfId="9383" xr:uid="{00000000-0005-0000-0000-000054AE0000}"/>
    <cellStyle name="Normal 8 3 4 2 2 2 3 2" xfId="39717" xr:uid="{00000000-0005-0000-0000-000055AE0000}"/>
    <cellStyle name="Normal 8 3 4 2 2 2 3 3" xfId="24484" xr:uid="{00000000-0005-0000-0000-000056AE0000}"/>
    <cellStyle name="Normal 8 3 4 2 2 2 4" xfId="34704" xr:uid="{00000000-0005-0000-0000-000057AE0000}"/>
    <cellStyle name="Normal 8 3 4 2 2 2 5" xfId="19471" xr:uid="{00000000-0005-0000-0000-000058AE0000}"/>
    <cellStyle name="Normal 8 3 4 2 2 3" xfId="6022" xr:uid="{00000000-0005-0000-0000-000059AE0000}"/>
    <cellStyle name="Normal 8 3 4 2 2 3 2" xfId="16074" xr:uid="{00000000-0005-0000-0000-00005AAE0000}"/>
    <cellStyle name="Normal 8 3 4 2 2 3 2 2" xfId="46405" xr:uid="{00000000-0005-0000-0000-00005BAE0000}"/>
    <cellStyle name="Normal 8 3 4 2 2 3 2 3" xfId="31172" xr:uid="{00000000-0005-0000-0000-00005CAE0000}"/>
    <cellStyle name="Normal 8 3 4 2 2 3 3" xfId="11054" xr:uid="{00000000-0005-0000-0000-00005DAE0000}"/>
    <cellStyle name="Normal 8 3 4 2 2 3 3 2" xfId="41388" xr:uid="{00000000-0005-0000-0000-00005EAE0000}"/>
    <cellStyle name="Normal 8 3 4 2 2 3 3 3" xfId="26155" xr:uid="{00000000-0005-0000-0000-00005FAE0000}"/>
    <cellStyle name="Normal 8 3 4 2 2 3 4" xfId="36375" xr:uid="{00000000-0005-0000-0000-000060AE0000}"/>
    <cellStyle name="Normal 8 3 4 2 2 3 5" xfId="21142" xr:uid="{00000000-0005-0000-0000-000061AE0000}"/>
    <cellStyle name="Normal 8 3 4 2 2 4" xfId="12732" xr:uid="{00000000-0005-0000-0000-000062AE0000}"/>
    <cellStyle name="Normal 8 3 4 2 2 4 2" xfId="43063" xr:uid="{00000000-0005-0000-0000-000063AE0000}"/>
    <cellStyle name="Normal 8 3 4 2 2 4 3" xfId="27830" xr:uid="{00000000-0005-0000-0000-000064AE0000}"/>
    <cellStyle name="Normal 8 3 4 2 2 5" xfId="7711" xr:uid="{00000000-0005-0000-0000-000065AE0000}"/>
    <cellStyle name="Normal 8 3 4 2 2 5 2" xfId="38046" xr:uid="{00000000-0005-0000-0000-000066AE0000}"/>
    <cellStyle name="Normal 8 3 4 2 2 5 3" xfId="22813" xr:uid="{00000000-0005-0000-0000-000067AE0000}"/>
    <cellStyle name="Normal 8 3 4 2 2 6" xfId="33034" xr:uid="{00000000-0005-0000-0000-000068AE0000}"/>
    <cellStyle name="Normal 8 3 4 2 2 7" xfId="17800" xr:uid="{00000000-0005-0000-0000-000069AE0000}"/>
    <cellStyle name="Normal 8 3 4 2 3" xfId="3493" xr:uid="{00000000-0005-0000-0000-00006AAE0000}"/>
    <cellStyle name="Normal 8 3 4 2 3 2" xfId="13567" xr:uid="{00000000-0005-0000-0000-00006BAE0000}"/>
    <cellStyle name="Normal 8 3 4 2 3 2 2" xfId="43898" xr:uid="{00000000-0005-0000-0000-00006CAE0000}"/>
    <cellStyle name="Normal 8 3 4 2 3 2 3" xfId="28665" xr:uid="{00000000-0005-0000-0000-00006DAE0000}"/>
    <cellStyle name="Normal 8 3 4 2 3 3" xfId="8547" xr:uid="{00000000-0005-0000-0000-00006EAE0000}"/>
    <cellStyle name="Normal 8 3 4 2 3 3 2" xfId="38881" xr:uid="{00000000-0005-0000-0000-00006FAE0000}"/>
    <cellStyle name="Normal 8 3 4 2 3 3 3" xfId="23648" xr:uid="{00000000-0005-0000-0000-000070AE0000}"/>
    <cellStyle name="Normal 8 3 4 2 3 4" xfId="33868" xr:uid="{00000000-0005-0000-0000-000071AE0000}"/>
    <cellStyle name="Normal 8 3 4 2 3 5" xfId="18635" xr:uid="{00000000-0005-0000-0000-000072AE0000}"/>
    <cellStyle name="Normal 8 3 4 2 4" xfId="5186" xr:uid="{00000000-0005-0000-0000-000073AE0000}"/>
    <cellStyle name="Normal 8 3 4 2 4 2" xfId="15238" xr:uid="{00000000-0005-0000-0000-000074AE0000}"/>
    <cellStyle name="Normal 8 3 4 2 4 2 2" xfId="45569" xr:uid="{00000000-0005-0000-0000-000075AE0000}"/>
    <cellStyle name="Normal 8 3 4 2 4 2 3" xfId="30336" xr:uid="{00000000-0005-0000-0000-000076AE0000}"/>
    <cellStyle name="Normal 8 3 4 2 4 3" xfId="10218" xr:uid="{00000000-0005-0000-0000-000077AE0000}"/>
    <cellStyle name="Normal 8 3 4 2 4 3 2" xfId="40552" xr:uid="{00000000-0005-0000-0000-000078AE0000}"/>
    <cellStyle name="Normal 8 3 4 2 4 3 3" xfId="25319" xr:uid="{00000000-0005-0000-0000-000079AE0000}"/>
    <cellStyle name="Normal 8 3 4 2 4 4" xfId="35539" xr:uid="{00000000-0005-0000-0000-00007AAE0000}"/>
    <cellStyle name="Normal 8 3 4 2 4 5" xfId="20306" xr:uid="{00000000-0005-0000-0000-00007BAE0000}"/>
    <cellStyle name="Normal 8 3 4 2 5" xfId="11896" xr:uid="{00000000-0005-0000-0000-00007CAE0000}"/>
    <cellStyle name="Normal 8 3 4 2 5 2" xfId="42227" xr:uid="{00000000-0005-0000-0000-00007DAE0000}"/>
    <cellStyle name="Normal 8 3 4 2 5 3" xfId="26994" xr:uid="{00000000-0005-0000-0000-00007EAE0000}"/>
    <cellStyle name="Normal 8 3 4 2 6" xfId="6875" xr:uid="{00000000-0005-0000-0000-00007FAE0000}"/>
    <cellStyle name="Normal 8 3 4 2 6 2" xfId="37210" xr:uid="{00000000-0005-0000-0000-000080AE0000}"/>
    <cellStyle name="Normal 8 3 4 2 6 3" xfId="21977" xr:uid="{00000000-0005-0000-0000-000081AE0000}"/>
    <cellStyle name="Normal 8 3 4 2 7" xfId="32198" xr:uid="{00000000-0005-0000-0000-000082AE0000}"/>
    <cellStyle name="Normal 8 3 4 2 8" xfId="16964" xr:uid="{00000000-0005-0000-0000-000083AE0000}"/>
    <cellStyle name="Normal 8 3 4 3" xfId="2222" xr:uid="{00000000-0005-0000-0000-000084AE0000}"/>
    <cellStyle name="Normal 8 3 4 3 2" xfId="3912" xr:uid="{00000000-0005-0000-0000-000085AE0000}"/>
    <cellStyle name="Normal 8 3 4 3 2 2" xfId="13985" xr:uid="{00000000-0005-0000-0000-000086AE0000}"/>
    <cellStyle name="Normal 8 3 4 3 2 2 2" xfId="44316" xr:uid="{00000000-0005-0000-0000-000087AE0000}"/>
    <cellStyle name="Normal 8 3 4 3 2 2 3" xfId="29083" xr:uid="{00000000-0005-0000-0000-000088AE0000}"/>
    <cellStyle name="Normal 8 3 4 3 2 3" xfId="8965" xr:uid="{00000000-0005-0000-0000-000089AE0000}"/>
    <cellStyle name="Normal 8 3 4 3 2 3 2" xfId="39299" xr:uid="{00000000-0005-0000-0000-00008AAE0000}"/>
    <cellStyle name="Normal 8 3 4 3 2 3 3" xfId="24066" xr:uid="{00000000-0005-0000-0000-00008BAE0000}"/>
    <cellStyle name="Normal 8 3 4 3 2 4" xfId="34286" xr:uid="{00000000-0005-0000-0000-00008CAE0000}"/>
    <cellStyle name="Normal 8 3 4 3 2 5" xfId="19053" xr:uid="{00000000-0005-0000-0000-00008DAE0000}"/>
    <cellStyle name="Normal 8 3 4 3 3" xfId="5604" xr:uid="{00000000-0005-0000-0000-00008EAE0000}"/>
    <cellStyle name="Normal 8 3 4 3 3 2" xfId="15656" xr:uid="{00000000-0005-0000-0000-00008FAE0000}"/>
    <cellStyle name="Normal 8 3 4 3 3 2 2" xfId="45987" xr:uid="{00000000-0005-0000-0000-000090AE0000}"/>
    <cellStyle name="Normal 8 3 4 3 3 2 3" xfId="30754" xr:uid="{00000000-0005-0000-0000-000091AE0000}"/>
    <cellStyle name="Normal 8 3 4 3 3 3" xfId="10636" xr:uid="{00000000-0005-0000-0000-000092AE0000}"/>
    <cellStyle name="Normal 8 3 4 3 3 3 2" xfId="40970" xr:uid="{00000000-0005-0000-0000-000093AE0000}"/>
    <cellStyle name="Normal 8 3 4 3 3 3 3" xfId="25737" xr:uid="{00000000-0005-0000-0000-000094AE0000}"/>
    <cellStyle name="Normal 8 3 4 3 3 4" xfId="35957" xr:uid="{00000000-0005-0000-0000-000095AE0000}"/>
    <cellStyle name="Normal 8 3 4 3 3 5" xfId="20724" xr:uid="{00000000-0005-0000-0000-000096AE0000}"/>
    <cellStyle name="Normal 8 3 4 3 4" xfId="12314" xr:uid="{00000000-0005-0000-0000-000097AE0000}"/>
    <cellStyle name="Normal 8 3 4 3 4 2" xfId="42645" xr:uid="{00000000-0005-0000-0000-000098AE0000}"/>
    <cellStyle name="Normal 8 3 4 3 4 3" xfId="27412" xr:uid="{00000000-0005-0000-0000-000099AE0000}"/>
    <cellStyle name="Normal 8 3 4 3 5" xfId="7293" xr:uid="{00000000-0005-0000-0000-00009AAE0000}"/>
    <cellStyle name="Normal 8 3 4 3 5 2" xfId="37628" xr:uid="{00000000-0005-0000-0000-00009BAE0000}"/>
    <cellStyle name="Normal 8 3 4 3 5 3" xfId="22395" xr:uid="{00000000-0005-0000-0000-00009CAE0000}"/>
    <cellStyle name="Normal 8 3 4 3 6" xfId="32616" xr:uid="{00000000-0005-0000-0000-00009DAE0000}"/>
    <cellStyle name="Normal 8 3 4 3 7" xfId="17382" xr:uid="{00000000-0005-0000-0000-00009EAE0000}"/>
    <cellStyle name="Normal 8 3 4 4" xfId="3075" xr:uid="{00000000-0005-0000-0000-00009FAE0000}"/>
    <cellStyle name="Normal 8 3 4 4 2" xfId="13149" xr:uid="{00000000-0005-0000-0000-0000A0AE0000}"/>
    <cellStyle name="Normal 8 3 4 4 2 2" xfId="43480" xr:uid="{00000000-0005-0000-0000-0000A1AE0000}"/>
    <cellStyle name="Normal 8 3 4 4 2 3" xfId="28247" xr:uid="{00000000-0005-0000-0000-0000A2AE0000}"/>
    <cellStyle name="Normal 8 3 4 4 3" xfId="8129" xr:uid="{00000000-0005-0000-0000-0000A3AE0000}"/>
    <cellStyle name="Normal 8 3 4 4 3 2" xfId="38463" xr:uid="{00000000-0005-0000-0000-0000A4AE0000}"/>
    <cellStyle name="Normal 8 3 4 4 3 3" xfId="23230" xr:uid="{00000000-0005-0000-0000-0000A5AE0000}"/>
    <cellStyle name="Normal 8 3 4 4 4" xfId="33450" xr:uid="{00000000-0005-0000-0000-0000A6AE0000}"/>
    <cellStyle name="Normal 8 3 4 4 5" xfId="18217" xr:uid="{00000000-0005-0000-0000-0000A7AE0000}"/>
    <cellStyle name="Normal 8 3 4 5" xfId="4768" xr:uid="{00000000-0005-0000-0000-0000A8AE0000}"/>
    <cellStyle name="Normal 8 3 4 5 2" xfId="14820" xr:uid="{00000000-0005-0000-0000-0000A9AE0000}"/>
    <cellStyle name="Normal 8 3 4 5 2 2" xfId="45151" xr:uid="{00000000-0005-0000-0000-0000AAAE0000}"/>
    <cellStyle name="Normal 8 3 4 5 2 3" xfId="29918" xr:uid="{00000000-0005-0000-0000-0000ABAE0000}"/>
    <cellStyle name="Normal 8 3 4 5 3" xfId="9800" xr:uid="{00000000-0005-0000-0000-0000ACAE0000}"/>
    <cellStyle name="Normal 8 3 4 5 3 2" xfId="40134" xr:uid="{00000000-0005-0000-0000-0000ADAE0000}"/>
    <cellStyle name="Normal 8 3 4 5 3 3" xfId="24901" xr:uid="{00000000-0005-0000-0000-0000AEAE0000}"/>
    <cellStyle name="Normal 8 3 4 5 4" xfId="35121" xr:uid="{00000000-0005-0000-0000-0000AFAE0000}"/>
    <cellStyle name="Normal 8 3 4 5 5" xfId="19888" xr:uid="{00000000-0005-0000-0000-0000B0AE0000}"/>
    <cellStyle name="Normal 8 3 4 6" xfId="11478" xr:uid="{00000000-0005-0000-0000-0000B1AE0000}"/>
    <cellStyle name="Normal 8 3 4 6 2" xfId="41809" xr:uid="{00000000-0005-0000-0000-0000B2AE0000}"/>
    <cellStyle name="Normal 8 3 4 6 3" xfId="26576" xr:uid="{00000000-0005-0000-0000-0000B3AE0000}"/>
    <cellStyle name="Normal 8 3 4 7" xfId="6457" xr:uid="{00000000-0005-0000-0000-0000B4AE0000}"/>
    <cellStyle name="Normal 8 3 4 7 2" xfId="36792" xr:uid="{00000000-0005-0000-0000-0000B5AE0000}"/>
    <cellStyle name="Normal 8 3 4 7 3" xfId="21559" xr:uid="{00000000-0005-0000-0000-0000B6AE0000}"/>
    <cellStyle name="Normal 8 3 4 8" xfId="31780" xr:uid="{00000000-0005-0000-0000-0000B7AE0000}"/>
    <cellStyle name="Normal 8 3 4 9" xfId="16546" xr:uid="{00000000-0005-0000-0000-0000B8AE0000}"/>
    <cellStyle name="Normal 8 3 5" xfId="1591" xr:uid="{00000000-0005-0000-0000-0000B9AE0000}"/>
    <cellStyle name="Normal 8 3 5 2" xfId="2432" xr:uid="{00000000-0005-0000-0000-0000BAAE0000}"/>
    <cellStyle name="Normal 8 3 5 2 2" xfId="4122" xr:uid="{00000000-0005-0000-0000-0000BBAE0000}"/>
    <cellStyle name="Normal 8 3 5 2 2 2" xfId="14195" xr:uid="{00000000-0005-0000-0000-0000BCAE0000}"/>
    <cellStyle name="Normal 8 3 5 2 2 2 2" xfId="44526" xr:uid="{00000000-0005-0000-0000-0000BDAE0000}"/>
    <cellStyle name="Normal 8 3 5 2 2 2 3" xfId="29293" xr:uid="{00000000-0005-0000-0000-0000BEAE0000}"/>
    <cellStyle name="Normal 8 3 5 2 2 3" xfId="9175" xr:uid="{00000000-0005-0000-0000-0000BFAE0000}"/>
    <cellStyle name="Normal 8 3 5 2 2 3 2" xfId="39509" xr:uid="{00000000-0005-0000-0000-0000C0AE0000}"/>
    <cellStyle name="Normal 8 3 5 2 2 3 3" xfId="24276" xr:uid="{00000000-0005-0000-0000-0000C1AE0000}"/>
    <cellStyle name="Normal 8 3 5 2 2 4" xfId="34496" xr:uid="{00000000-0005-0000-0000-0000C2AE0000}"/>
    <cellStyle name="Normal 8 3 5 2 2 5" xfId="19263" xr:uid="{00000000-0005-0000-0000-0000C3AE0000}"/>
    <cellStyle name="Normal 8 3 5 2 3" xfId="5814" xr:uid="{00000000-0005-0000-0000-0000C4AE0000}"/>
    <cellStyle name="Normal 8 3 5 2 3 2" xfId="15866" xr:uid="{00000000-0005-0000-0000-0000C5AE0000}"/>
    <cellStyle name="Normal 8 3 5 2 3 2 2" xfId="46197" xr:uid="{00000000-0005-0000-0000-0000C6AE0000}"/>
    <cellStyle name="Normal 8 3 5 2 3 2 3" xfId="30964" xr:uid="{00000000-0005-0000-0000-0000C7AE0000}"/>
    <cellStyle name="Normal 8 3 5 2 3 3" xfId="10846" xr:uid="{00000000-0005-0000-0000-0000C8AE0000}"/>
    <cellStyle name="Normal 8 3 5 2 3 3 2" xfId="41180" xr:uid="{00000000-0005-0000-0000-0000C9AE0000}"/>
    <cellStyle name="Normal 8 3 5 2 3 3 3" xfId="25947" xr:uid="{00000000-0005-0000-0000-0000CAAE0000}"/>
    <cellStyle name="Normal 8 3 5 2 3 4" xfId="36167" xr:uid="{00000000-0005-0000-0000-0000CBAE0000}"/>
    <cellStyle name="Normal 8 3 5 2 3 5" xfId="20934" xr:uid="{00000000-0005-0000-0000-0000CCAE0000}"/>
    <cellStyle name="Normal 8 3 5 2 4" xfId="12524" xr:uid="{00000000-0005-0000-0000-0000CDAE0000}"/>
    <cellStyle name="Normal 8 3 5 2 4 2" xfId="42855" xr:uid="{00000000-0005-0000-0000-0000CEAE0000}"/>
    <cellStyle name="Normal 8 3 5 2 4 3" xfId="27622" xr:uid="{00000000-0005-0000-0000-0000CFAE0000}"/>
    <cellStyle name="Normal 8 3 5 2 5" xfId="7503" xr:uid="{00000000-0005-0000-0000-0000D0AE0000}"/>
    <cellStyle name="Normal 8 3 5 2 5 2" xfId="37838" xr:uid="{00000000-0005-0000-0000-0000D1AE0000}"/>
    <cellStyle name="Normal 8 3 5 2 5 3" xfId="22605" xr:uid="{00000000-0005-0000-0000-0000D2AE0000}"/>
    <cellStyle name="Normal 8 3 5 2 6" xfId="32826" xr:uid="{00000000-0005-0000-0000-0000D3AE0000}"/>
    <cellStyle name="Normal 8 3 5 2 7" xfId="17592" xr:uid="{00000000-0005-0000-0000-0000D4AE0000}"/>
    <cellStyle name="Normal 8 3 5 3" xfId="3285" xr:uid="{00000000-0005-0000-0000-0000D5AE0000}"/>
    <cellStyle name="Normal 8 3 5 3 2" xfId="13359" xr:uid="{00000000-0005-0000-0000-0000D6AE0000}"/>
    <cellStyle name="Normal 8 3 5 3 2 2" xfId="43690" xr:uid="{00000000-0005-0000-0000-0000D7AE0000}"/>
    <cellStyle name="Normal 8 3 5 3 2 3" xfId="28457" xr:uid="{00000000-0005-0000-0000-0000D8AE0000}"/>
    <cellStyle name="Normal 8 3 5 3 3" xfId="8339" xr:uid="{00000000-0005-0000-0000-0000D9AE0000}"/>
    <cellStyle name="Normal 8 3 5 3 3 2" xfId="38673" xr:uid="{00000000-0005-0000-0000-0000DAAE0000}"/>
    <cellStyle name="Normal 8 3 5 3 3 3" xfId="23440" xr:uid="{00000000-0005-0000-0000-0000DBAE0000}"/>
    <cellStyle name="Normal 8 3 5 3 4" xfId="33660" xr:uid="{00000000-0005-0000-0000-0000DCAE0000}"/>
    <cellStyle name="Normal 8 3 5 3 5" xfId="18427" xr:uid="{00000000-0005-0000-0000-0000DDAE0000}"/>
    <cellStyle name="Normal 8 3 5 4" xfId="4978" xr:uid="{00000000-0005-0000-0000-0000DEAE0000}"/>
    <cellStyle name="Normal 8 3 5 4 2" xfId="15030" xr:uid="{00000000-0005-0000-0000-0000DFAE0000}"/>
    <cellStyle name="Normal 8 3 5 4 2 2" xfId="45361" xr:uid="{00000000-0005-0000-0000-0000E0AE0000}"/>
    <cellStyle name="Normal 8 3 5 4 2 3" xfId="30128" xr:uid="{00000000-0005-0000-0000-0000E1AE0000}"/>
    <cellStyle name="Normal 8 3 5 4 3" xfId="10010" xr:uid="{00000000-0005-0000-0000-0000E2AE0000}"/>
    <cellStyle name="Normal 8 3 5 4 3 2" xfId="40344" xr:uid="{00000000-0005-0000-0000-0000E3AE0000}"/>
    <cellStyle name="Normal 8 3 5 4 3 3" xfId="25111" xr:uid="{00000000-0005-0000-0000-0000E4AE0000}"/>
    <cellStyle name="Normal 8 3 5 4 4" xfId="35331" xr:uid="{00000000-0005-0000-0000-0000E5AE0000}"/>
    <cellStyle name="Normal 8 3 5 4 5" xfId="20098" xr:uid="{00000000-0005-0000-0000-0000E6AE0000}"/>
    <cellStyle name="Normal 8 3 5 5" xfId="11688" xr:uid="{00000000-0005-0000-0000-0000E7AE0000}"/>
    <cellStyle name="Normal 8 3 5 5 2" xfId="42019" xr:uid="{00000000-0005-0000-0000-0000E8AE0000}"/>
    <cellStyle name="Normal 8 3 5 5 3" xfId="26786" xr:uid="{00000000-0005-0000-0000-0000E9AE0000}"/>
    <cellStyle name="Normal 8 3 5 6" xfId="6667" xr:uid="{00000000-0005-0000-0000-0000EAAE0000}"/>
    <cellStyle name="Normal 8 3 5 6 2" xfId="37002" xr:uid="{00000000-0005-0000-0000-0000EBAE0000}"/>
    <cellStyle name="Normal 8 3 5 6 3" xfId="21769" xr:uid="{00000000-0005-0000-0000-0000ECAE0000}"/>
    <cellStyle name="Normal 8 3 5 7" xfId="31990" xr:uid="{00000000-0005-0000-0000-0000EDAE0000}"/>
    <cellStyle name="Normal 8 3 5 8" xfId="16756" xr:uid="{00000000-0005-0000-0000-0000EEAE0000}"/>
    <cellStyle name="Normal 8 3 6" xfId="2012" xr:uid="{00000000-0005-0000-0000-0000EFAE0000}"/>
    <cellStyle name="Normal 8 3 6 2" xfId="3704" xr:uid="{00000000-0005-0000-0000-0000F0AE0000}"/>
    <cellStyle name="Normal 8 3 6 2 2" xfId="13777" xr:uid="{00000000-0005-0000-0000-0000F1AE0000}"/>
    <cellStyle name="Normal 8 3 6 2 2 2" xfId="44108" xr:uid="{00000000-0005-0000-0000-0000F2AE0000}"/>
    <cellStyle name="Normal 8 3 6 2 2 3" xfId="28875" xr:uid="{00000000-0005-0000-0000-0000F3AE0000}"/>
    <cellStyle name="Normal 8 3 6 2 3" xfId="8757" xr:uid="{00000000-0005-0000-0000-0000F4AE0000}"/>
    <cellStyle name="Normal 8 3 6 2 3 2" xfId="39091" xr:uid="{00000000-0005-0000-0000-0000F5AE0000}"/>
    <cellStyle name="Normal 8 3 6 2 3 3" xfId="23858" xr:uid="{00000000-0005-0000-0000-0000F6AE0000}"/>
    <cellStyle name="Normal 8 3 6 2 4" xfId="34078" xr:uid="{00000000-0005-0000-0000-0000F7AE0000}"/>
    <cellStyle name="Normal 8 3 6 2 5" xfId="18845" xr:uid="{00000000-0005-0000-0000-0000F8AE0000}"/>
    <cellStyle name="Normal 8 3 6 3" xfId="5396" xr:uid="{00000000-0005-0000-0000-0000F9AE0000}"/>
    <cellStyle name="Normal 8 3 6 3 2" xfId="15448" xr:uid="{00000000-0005-0000-0000-0000FAAE0000}"/>
    <cellStyle name="Normal 8 3 6 3 2 2" xfId="45779" xr:uid="{00000000-0005-0000-0000-0000FBAE0000}"/>
    <cellStyle name="Normal 8 3 6 3 2 3" xfId="30546" xr:uid="{00000000-0005-0000-0000-0000FCAE0000}"/>
    <cellStyle name="Normal 8 3 6 3 3" xfId="10428" xr:uid="{00000000-0005-0000-0000-0000FDAE0000}"/>
    <cellStyle name="Normal 8 3 6 3 3 2" xfId="40762" xr:uid="{00000000-0005-0000-0000-0000FEAE0000}"/>
    <cellStyle name="Normal 8 3 6 3 3 3" xfId="25529" xr:uid="{00000000-0005-0000-0000-0000FFAE0000}"/>
    <cellStyle name="Normal 8 3 6 3 4" xfId="35749" xr:uid="{00000000-0005-0000-0000-000000AF0000}"/>
    <cellStyle name="Normal 8 3 6 3 5" xfId="20516" xr:uid="{00000000-0005-0000-0000-000001AF0000}"/>
    <cellStyle name="Normal 8 3 6 4" xfId="12106" xr:uid="{00000000-0005-0000-0000-000002AF0000}"/>
    <cellStyle name="Normal 8 3 6 4 2" xfId="42437" xr:uid="{00000000-0005-0000-0000-000003AF0000}"/>
    <cellStyle name="Normal 8 3 6 4 3" xfId="27204" xr:uid="{00000000-0005-0000-0000-000004AF0000}"/>
    <cellStyle name="Normal 8 3 6 5" xfId="7085" xr:uid="{00000000-0005-0000-0000-000005AF0000}"/>
    <cellStyle name="Normal 8 3 6 5 2" xfId="37420" xr:uid="{00000000-0005-0000-0000-000006AF0000}"/>
    <cellStyle name="Normal 8 3 6 5 3" xfId="22187" xr:uid="{00000000-0005-0000-0000-000007AF0000}"/>
    <cellStyle name="Normal 8 3 6 6" xfId="32408" xr:uid="{00000000-0005-0000-0000-000008AF0000}"/>
    <cellStyle name="Normal 8 3 6 7" xfId="17174" xr:uid="{00000000-0005-0000-0000-000009AF0000}"/>
    <cellStyle name="Normal 8 3 7" xfId="2864" xr:uid="{00000000-0005-0000-0000-00000AAF0000}"/>
    <cellStyle name="Normal 8 3 7 2" xfId="12941" xr:uid="{00000000-0005-0000-0000-00000BAF0000}"/>
    <cellStyle name="Normal 8 3 7 2 2" xfId="43272" xr:uid="{00000000-0005-0000-0000-00000CAF0000}"/>
    <cellStyle name="Normal 8 3 7 2 3" xfId="28039" xr:uid="{00000000-0005-0000-0000-00000DAF0000}"/>
    <cellStyle name="Normal 8 3 7 3" xfId="7921" xr:uid="{00000000-0005-0000-0000-00000EAF0000}"/>
    <cellStyle name="Normal 8 3 7 3 2" xfId="38255" xr:uid="{00000000-0005-0000-0000-00000FAF0000}"/>
    <cellStyle name="Normal 8 3 7 3 3" xfId="23022" xr:uid="{00000000-0005-0000-0000-000010AF0000}"/>
    <cellStyle name="Normal 8 3 7 4" xfId="33242" xr:uid="{00000000-0005-0000-0000-000011AF0000}"/>
    <cellStyle name="Normal 8 3 7 5" xfId="18009" xr:uid="{00000000-0005-0000-0000-000012AF0000}"/>
    <cellStyle name="Normal 8 3 8" xfId="4558" xr:uid="{00000000-0005-0000-0000-000013AF0000}"/>
    <cellStyle name="Normal 8 3 8 2" xfId="14612" xr:uid="{00000000-0005-0000-0000-000014AF0000}"/>
    <cellStyle name="Normal 8 3 8 2 2" xfId="44943" xr:uid="{00000000-0005-0000-0000-000015AF0000}"/>
    <cellStyle name="Normal 8 3 8 2 3" xfId="29710" xr:uid="{00000000-0005-0000-0000-000016AF0000}"/>
    <cellStyle name="Normal 8 3 8 3" xfId="9592" xr:uid="{00000000-0005-0000-0000-000017AF0000}"/>
    <cellStyle name="Normal 8 3 8 3 2" xfId="39926" xr:uid="{00000000-0005-0000-0000-000018AF0000}"/>
    <cellStyle name="Normal 8 3 8 3 3" xfId="24693" xr:uid="{00000000-0005-0000-0000-000019AF0000}"/>
    <cellStyle name="Normal 8 3 8 4" xfId="34913" xr:uid="{00000000-0005-0000-0000-00001AAF0000}"/>
    <cellStyle name="Normal 8 3 8 5" xfId="19680" xr:uid="{00000000-0005-0000-0000-00001BAF0000}"/>
    <cellStyle name="Normal 8 3 9" xfId="11268" xr:uid="{00000000-0005-0000-0000-00001CAF0000}"/>
    <cellStyle name="Normal 8 3 9 2" xfId="41601" xr:uid="{00000000-0005-0000-0000-00001DAF0000}"/>
    <cellStyle name="Normal 8 3 9 3" xfId="26368" xr:uid="{00000000-0005-0000-0000-00001EAF0000}"/>
    <cellStyle name="Normal 8 4" xfId="428" xr:uid="{00000000-0005-0000-0000-00001FAF0000}"/>
    <cellStyle name="Normal 8 5" xfId="31434" xr:uid="{00000000-0005-0000-0000-000020AF0000}"/>
    <cellStyle name="Normal 8 6" xfId="46801" xr:uid="{00000000-0005-0000-0000-000021AF0000}"/>
    <cellStyle name="Normal 8 7" xfId="46913" xr:uid="{00000000-0005-0000-0000-000022AF0000}"/>
    <cellStyle name="Normal 80" xfId="418" xr:uid="{00000000-0005-0000-0000-000023AF0000}"/>
    <cellStyle name="Normal 80 10" xfId="6198" xr:uid="{00000000-0005-0000-0000-000024AF0000}"/>
    <cellStyle name="Normal 80 10 2" xfId="36536" xr:uid="{00000000-0005-0000-0000-000025AF0000}"/>
    <cellStyle name="Normal 80 10 3" xfId="21303" xr:uid="{00000000-0005-0000-0000-000026AF0000}"/>
    <cellStyle name="Normal 80 11" xfId="31527" xr:uid="{00000000-0005-0000-0000-000027AF0000}"/>
    <cellStyle name="Normal 80 12" xfId="16288" xr:uid="{00000000-0005-0000-0000-000028AF0000}"/>
    <cellStyle name="Normal 80 13" xfId="47486" xr:uid="{00000000-0005-0000-0000-000029AF0000}"/>
    <cellStyle name="Normal 80 2" xfId="1162" xr:uid="{00000000-0005-0000-0000-00002AAF0000}"/>
    <cellStyle name="Normal 80 2 10" xfId="31580" xr:uid="{00000000-0005-0000-0000-00002BAF0000}"/>
    <cellStyle name="Normal 80 2 11" xfId="16342" xr:uid="{00000000-0005-0000-0000-00002CAF0000}"/>
    <cellStyle name="Normal 80 2 2" xfId="1271" xr:uid="{00000000-0005-0000-0000-00002DAF0000}"/>
    <cellStyle name="Normal 80 2 2 10" xfId="16446" xr:uid="{00000000-0005-0000-0000-00002EAF0000}"/>
    <cellStyle name="Normal 80 2 2 2" xfId="1488" xr:uid="{00000000-0005-0000-0000-00002FAF0000}"/>
    <cellStyle name="Normal 80 2 2 2 2" xfId="1909" xr:uid="{00000000-0005-0000-0000-000030AF0000}"/>
    <cellStyle name="Normal 80 2 2 2 2 2" xfId="2748" xr:uid="{00000000-0005-0000-0000-000031AF0000}"/>
    <cellStyle name="Normal 80 2 2 2 2 2 2" xfId="4438" xr:uid="{00000000-0005-0000-0000-000032AF0000}"/>
    <cellStyle name="Normal 80 2 2 2 2 2 2 2" xfId="14511" xr:uid="{00000000-0005-0000-0000-000033AF0000}"/>
    <cellStyle name="Normal 80 2 2 2 2 2 2 2 2" xfId="44842" xr:uid="{00000000-0005-0000-0000-000034AF0000}"/>
    <cellStyle name="Normal 80 2 2 2 2 2 2 2 3" xfId="29609" xr:uid="{00000000-0005-0000-0000-000035AF0000}"/>
    <cellStyle name="Normal 80 2 2 2 2 2 2 3" xfId="9491" xr:uid="{00000000-0005-0000-0000-000036AF0000}"/>
    <cellStyle name="Normal 80 2 2 2 2 2 2 3 2" xfId="39825" xr:uid="{00000000-0005-0000-0000-000037AF0000}"/>
    <cellStyle name="Normal 80 2 2 2 2 2 2 3 3" xfId="24592" xr:uid="{00000000-0005-0000-0000-000038AF0000}"/>
    <cellStyle name="Normal 80 2 2 2 2 2 2 4" xfId="34812" xr:uid="{00000000-0005-0000-0000-000039AF0000}"/>
    <cellStyle name="Normal 80 2 2 2 2 2 2 5" xfId="19579" xr:uid="{00000000-0005-0000-0000-00003AAF0000}"/>
    <cellStyle name="Normal 80 2 2 2 2 2 3" xfId="6130" xr:uid="{00000000-0005-0000-0000-00003BAF0000}"/>
    <cellStyle name="Normal 80 2 2 2 2 2 3 2" xfId="16182" xr:uid="{00000000-0005-0000-0000-00003CAF0000}"/>
    <cellStyle name="Normal 80 2 2 2 2 2 3 2 2" xfId="46513" xr:uid="{00000000-0005-0000-0000-00003DAF0000}"/>
    <cellStyle name="Normal 80 2 2 2 2 2 3 2 3" xfId="31280" xr:uid="{00000000-0005-0000-0000-00003EAF0000}"/>
    <cellStyle name="Normal 80 2 2 2 2 2 3 3" xfId="11162" xr:uid="{00000000-0005-0000-0000-00003FAF0000}"/>
    <cellStyle name="Normal 80 2 2 2 2 2 3 3 2" xfId="41496" xr:uid="{00000000-0005-0000-0000-000040AF0000}"/>
    <cellStyle name="Normal 80 2 2 2 2 2 3 3 3" xfId="26263" xr:uid="{00000000-0005-0000-0000-000041AF0000}"/>
    <cellStyle name="Normal 80 2 2 2 2 2 3 4" xfId="36483" xr:uid="{00000000-0005-0000-0000-000042AF0000}"/>
    <cellStyle name="Normal 80 2 2 2 2 2 3 5" xfId="21250" xr:uid="{00000000-0005-0000-0000-000043AF0000}"/>
    <cellStyle name="Normal 80 2 2 2 2 2 4" xfId="12840" xr:uid="{00000000-0005-0000-0000-000044AF0000}"/>
    <cellStyle name="Normal 80 2 2 2 2 2 4 2" xfId="43171" xr:uid="{00000000-0005-0000-0000-000045AF0000}"/>
    <cellStyle name="Normal 80 2 2 2 2 2 4 3" xfId="27938" xr:uid="{00000000-0005-0000-0000-000046AF0000}"/>
    <cellStyle name="Normal 80 2 2 2 2 2 5" xfId="7819" xr:uid="{00000000-0005-0000-0000-000047AF0000}"/>
    <cellStyle name="Normal 80 2 2 2 2 2 5 2" xfId="38154" xr:uid="{00000000-0005-0000-0000-000048AF0000}"/>
    <cellStyle name="Normal 80 2 2 2 2 2 5 3" xfId="22921" xr:uid="{00000000-0005-0000-0000-000049AF0000}"/>
    <cellStyle name="Normal 80 2 2 2 2 2 6" xfId="33142" xr:uid="{00000000-0005-0000-0000-00004AAF0000}"/>
    <cellStyle name="Normal 80 2 2 2 2 2 7" xfId="17908" xr:uid="{00000000-0005-0000-0000-00004BAF0000}"/>
    <cellStyle name="Normal 80 2 2 2 2 3" xfId="3601" xr:uid="{00000000-0005-0000-0000-00004CAF0000}"/>
    <cellStyle name="Normal 80 2 2 2 2 3 2" xfId="13675" xr:uid="{00000000-0005-0000-0000-00004DAF0000}"/>
    <cellStyle name="Normal 80 2 2 2 2 3 2 2" xfId="44006" xr:uid="{00000000-0005-0000-0000-00004EAF0000}"/>
    <cellStyle name="Normal 80 2 2 2 2 3 2 3" xfId="28773" xr:uid="{00000000-0005-0000-0000-00004FAF0000}"/>
    <cellStyle name="Normal 80 2 2 2 2 3 3" xfId="8655" xr:uid="{00000000-0005-0000-0000-000050AF0000}"/>
    <cellStyle name="Normal 80 2 2 2 2 3 3 2" xfId="38989" xr:uid="{00000000-0005-0000-0000-000051AF0000}"/>
    <cellStyle name="Normal 80 2 2 2 2 3 3 3" xfId="23756" xr:uid="{00000000-0005-0000-0000-000052AF0000}"/>
    <cellStyle name="Normal 80 2 2 2 2 3 4" xfId="33976" xr:uid="{00000000-0005-0000-0000-000053AF0000}"/>
    <cellStyle name="Normal 80 2 2 2 2 3 5" xfId="18743" xr:uid="{00000000-0005-0000-0000-000054AF0000}"/>
    <cellStyle name="Normal 80 2 2 2 2 4" xfId="5294" xr:uid="{00000000-0005-0000-0000-000055AF0000}"/>
    <cellStyle name="Normal 80 2 2 2 2 4 2" xfId="15346" xr:uid="{00000000-0005-0000-0000-000056AF0000}"/>
    <cellStyle name="Normal 80 2 2 2 2 4 2 2" xfId="45677" xr:uid="{00000000-0005-0000-0000-000057AF0000}"/>
    <cellStyle name="Normal 80 2 2 2 2 4 2 3" xfId="30444" xr:uid="{00000000-0005-0000-0000-000058AF0000}"/>
    <cellStyle name="Normal 80 2 2 2 2 4 3" xfId="10326" xr:uid="{00000000-0005-0000-0000-000059AF0000}"/>
    <cellStyle name="Normal 80 2 2 2 2 4 3 2" xfId="40660" xr:uid="{00000000-0005-0000-0000-00005AAF0000}"/>
    <cellStyle name="Normal 80 2 2 2 2 4 3 3" xfId="25427" xr:uid="{00000000-0005-0000-0000-00005BAF0000}"/>
    <cellStyle name="Normal 80 2 2 2 2 4 4" xfId="35647" xr:uid="{00000000-0005-0000-0000-00005CAF0000}"/>
    <cellStyle name="Normal 80 2 2 2 2 4 5" xfId="20414" xr:uid="{00000000-0005-0000-0000-00005DAF0000}"/>
    <cellStyle name="Normal 80 2 2 2 2 5" xfId="12004" xr:uid="{00000000-0005-0000-0000-00005EAF0000}"/>
    <cellStyle name="Normal 80 2 2 2 2 5 2" xfId="42335" xr:uid="{00000000-0005-0000-0000-00005FAF0000}"/>
    <cellStyle name="Normal 80 2 2 2 2 5 3" xfId="27102" xr:uid="{00000000-0005-0000-0000-000060AF0000}"/>
    <cellStyle name="Normal 80 2 2 2 2 6" xfId="6983" xr:uid="{00000000-0005-0000-0000-000061AF0000}"/>
    <cellStyle name="Normal 80 2 2 2 2 6 2" xfId="37318" xr:uid="{00000000-0005-0000-0000-000062AF0000}"/>
    <cellStyle name="Normal 80 2 2 2 2 6 3" xfId="22085" xr:uid="{00000000-0005-0000-0000-000063AF0000}"/>
    <cellStyle name="Normal 80 2 2 2 2 7" xfId="32306" xr:uid="{00000000-0005-0000-0000-000064AF0000}"/>
    <cellStyle name="Normal 80 2 2 2 2 8" xfId="17072" xr:uid="{00000000-0005-0000-0000-000065AF0000}"/>
    <cellStyle name="Normal 80 2 2 2 3" xfId="2330" xr:uid="{00000000-0005-0000-0000-000066AF0000}"/>
    <cellStyle name="Normal 80 2 2 2 3 2" xfId="4020" xr:uid="{00000000-0005-0000-0000-000067AF0000}"/>
    <cellStyle name="Normal 80 2 2 2 3 2 2" xfId="14093" xr:uid="{00000000-0005-0000-0000-000068AF0000}"/>
    <cellStyle name="Normal 80 2 2 2 3 2 2 2" xfId="44424" xr:uid="{00000000-0005-0000-0000-000069AF0000}"/>
    <cellStyle name="Normal 80 2 2 2 3 2 2 3" xfId="29191" xr:uid="{00000000-0005-0000-0000-00006AAF0000}"/>
    <cellStyle name="Normal 80 2 2 2 3 2 3" xfId="9073" xr:uid="{00000000-0005-0000-0000-00006BAF0000}"/>
    <cellStyle name="Normal 80 2 2 2 3 2 3 2" xfId="39407" xr:uid="{00000000-0005-0000-0000-00006CAF0000}"/>
    <cellStyle name="Normal 80 2 2 2 3 2 3 3" xfId="24174" xr:uid="{00000000-0005-0000-0000-00006DAF0000}"/>
    <cellStyle name="Normal 80 2 2 2 3 2 4" xfId="34394" xr:uid="{00000000-0005-0000-0000-00006EAF0000}"/>
    <cellStyle name="Normal 80 2 2 2 3 2 5" xfId="19161" xr:uid="{00000000-0005-0000-0000-00006FAF0000}"/>
    <cellStyle name="Normal 80 2 2 2 3 3" xfId="5712" xr:uid="{00000000-0005-0000-0000-000070AF0000}"/>
    <cellStyle name="Normal 80 2 2 2 3 3 2" xfId="15764" xr:uid="{00000000-0005-0000-0000-000071AF0000}"/>
    <cellStyle name="Normal 80 2 2 2 3 3 2 2" xfId="46095" xr:uid="{00000000-0005-0000-0000-000072AF0000}"/>
    <cellStyle name="Normal 80 2 2 2 3 3 2 3" xfId="30862" xr:uid="{00000000-0005-0000-0000-000073AF0000}"/>
    <cellStyle name="Normal 80 2 2 2 3 3 3" xfId="10744" xr:uid="{00000000-0005-0000-0000-000074AF0000}"/>
    <cellStyle name="Normal 80 2 2 2 3 3 3 2" xfId="41078" xr:uid="{00000000-0005-0000-0000-000075AF0000}"/>
    <cellStyle name="Normal 80 2 2 2 3 3 3 3" xfId="25845" xr:uid="{00000000-0005-0000-0000-000076AF0000}"/>
    <cellStyle name="Normal 80 2 2 2 3 3 4" xfId="36065" xr:uid="{00000000-0005-0000-0000-000077AF0000}"/>
    <cellStyle name="Normal 80 2 2 2 3 3 5" xfId="20832" xr:uid="{00000000-0005-0000-0000-000078AF0000}"/>
    <cellStyle name="Normal 80 2 2 2 3 4" xfId="12422" xr:uid="{00000000-0005-0000-0000-000079AF0000}"/>
    <cellStyle name="Normal 80 2 2 2 3 4 2" xfId="42753" xr:uid="{00000000-0005-0000-0000-00007AAF0000}"/>
    <cellStyle name="Normal 80 2 2 2 3 4 3" xfId="27520" xr:uid="{00000000-0005-0000-0000-00007BAF0000}"/>
    <cellStyle name="Normal 80 2 2 2 3 5" xfId="7401" xr:uid="{00000000-0005-0000-0000-00007CAF0000}"/>
    <cellStyle name="Normal 80 2 2 2 3 5 2" xfId="37736" xr:uid="{00000000-0005-0000-0000-00007DAF0000}"/>
    <cellStyle name="Normal 80 2 2 2 3 5 3" xfId="22503" xr:uid="{00000000-0005-0000-0000-00007EAF0000}"/>
    <cellStyle name="Normal 80 2 2 2 3 6" xfId="32724" xr:uid="{00000000-0005-0000-0000-00007FAF0000}"/>
    <cellStyle name="Normal 80 2 2 2 3 7" xfId="17490" xr:uid="{00000000-0005-0000-0000-000080AF0000}"/>
    <cellStyle name="Normal 80 2 2 2 4" xfId="3183" xr:uid="{00000000-0005-0000-0000-000081AF0000}"/>
    <cellStyle name="Normal 80 2 2 2 4 2" xfId="13257" xr:uid="{00000000-0005-0000-0000-000082AF0000}"/>
    <cellStyle name="Normal 80 2 2 2 4 2 2" xfId="43588" xr:uid="{00000000-0005-0000-0000-000083AF0000}"/>
    <cellStyle name="Normal 80 2 2 2 4 2 3" xfId="28355" xr:uid="{00000000-0005-0000-0000-000084AF0000}"/>
    <cellStyle name="Normal 80 2 2 2 4 3" xfId="8237" xr:uid="{00000000-0005-0000-0000-000085AF0000}"/>
    <cellStyle name="Normal 80 2 2 2 4 3 2" xfId="38571" xr:uid="{00000000-0005-0000-0000-000086AF0000}"/>
    <cellStyle name="Normal 80 2 2 2 4 3 3" xfId="23338" xr:uid="{00000000-0005-0000-0000-000087AF0000}"/>
    <cellStyle name="Normal 80 2 2 2 4 4" xfId="33558" xr:uid="{00000000-0005-0000-0000-000088AF0000}"/>
    <cellStyle name="Normal 80 2 2 2 4 5" xfId="18325" xr:uid="{00000000-0005-0000-0000-000089AF0000}"/>
    <cellStyle name="Normal 80 2 2 2 5" xfId="4876" xr:uid="{00000000-0005-0000-0000-00008AAF0000}"/>
    <cellStyle name="Normal 80 2 2 2 5 2" xfId="14928" xr:uid="{00000000-0005-0000-0000-00008BAF0000}"/>
    <cellStyle name="Normal 80 2 2 2 5 2 2" xfId="45259" xr:uid="{00000000-0005-0000-0000-00008CAF0000}"/>
    <cellStyle name="Normal 80 2 2 2 5 2 3" xfId="30026" xr:uid="{00000000-0005-0000-0000-00008DAF0000}"/>
    <cellStyle name="Normal 80 2 2 2 5 3" xfId="9908" xr:uid="{00000000-0005-0000-0000-00008EAF0000}"/>
    <cellStyle name="Normal 80 2 2 2 5 3 2" xfId="40242" xr:uid="{00000000-0005-0000-0000-00008FAF0000}"/>
    <cellStyle name="Normal 80 2 2 2 5 3 3" xfId="25009" xr:uid="{00000000-0005-0000-0000-000090AF0000}"/>
    <cellStyle name="Normal 80 2 2 2 5 4" xfId="35229" xr:uid="{00000000-0005-0000-0000-000091AF0000}"/>
    <cellStyle name="Normal 80 2 2 2 5 5" xfId="19996" xr:uid="{00000000-0005-0000-0000-000092AF0000}"/>
    <cellStyle name="Normal 80 2 2 2 6" xfId="11586" xr:uid="{00000000-0005-0000-0000-000093AF0000}"/>
    <cellStyle name="Normal 80 2 2 2 6 2" xfId="41917" xr:uid="{00000000-0005-0000-0000-000094AF0000}"/>
    <cellStyle name="Normal 80 2 2 2 6 3" xfId="26684" xr:uid="{00000000-0005-0000-0000-000095AF0000}"/>
    <cellStyle name="Normal 80 2 2 2 7" xfId="6565" xr:uid="{00000000-0005-0000-0000-000096AF0000}"/>
    <cellStyle name="Normal 80 2 2 2 7 2" xfId="36900" xr:uid="{00000000-0005-0000-0000-000097AF0000}"/>
    <cellStyle name="Normal 80 2 2 2 7 3" xfId="21667" xr:uid="{00000000-0005-0000-0000-000098AF0000}"/>
    <cellStyle name="Normal 80 2 2 2 8" xfId="31888" xr:uid="{00000000-0005-0000-0000-000099AF0000}"/>
    <cellStyle name="Normal 80 2 2 2 9" xfId="16654" xr:uid="{00000000-0005-0000-0000-00009AAF0000}"/>
    <cellStyle name="Normal 80 2 2 3" xfId="1701" xr:uid="{00000000-0005-0000-0000-00009BAF0000}"/>
    <cellStyle name="Normal 80 2 2 3 2" xfId="2540" xr:uid="{00000000-0005-0000-0000-00009CAF0000}"/>
    <cellStyle name="Normal 80 2 2 3 2 2" xfId="4230" xr:uid="{00000000-0005-0000-0000-00009DAF0000}"/>
    <cellStyle name="Normal 80 2 2 3 2 2 2" xfId="14303" xr:uid="{00000000-0005-0000-0000-00009EAF0000}"/>
    <cellStyle name="Normal 80 2 2 3 2 2 2 2" xfId="44634" xr:uid="{00000000-0005-0000-0000-00009FAF0000}"/>
    <cellStyle name="Normal 80 2 2 3 2 2 2 3" xfId="29401" xr:uid="{00000000-0005-0000-0000-0000A0AF0000}"/>
    <cellStyle name="Normal 80 2 2 3 2 2 3" xfId="9283" xr:uid="{00000000-0005-0000-0000-0000A1AF0000}"/>
    <cellStyle name="Normal 80 2 2 3 2 2 3 2" xfId="39617" xr:uid="{00000000-0005-0000-0000-0000A2AF0000}"/>
    <cellStyle name="Normal 80 2 2 3 2 2 3 3" xfId="24384" xr:uid="{00000000-0005-0000-0000-0000A3AF0000}"/>
    <cellStyle name="Normal 80 2 2 3 2 2 4" xfId="34604" xr:uid="{00000000-0005-0000-0000-0000A4AF0000}"/>
    <cellStyle name="Normal 80 2 2 3 2 2 5" xfId="19371" xr:uid="{00000000-0005-0000-0000-0000A5AF0000}"/>
    <cellStyle name="Normal 80 2 2 3 2 3" xfId="5922" xr:uid="{00000000-0005-0000-0000-0000A6AF0000}"/>
    <cellStyle name="Normal 80 2 2 3 2 3 2" xfId="15974" xr:uid="{00000000-0005-0000-0000-0000A7AF0000}"/>
    <cellStyle name="Normal 80 2 2 3 2 3 2 2" xfId="46305" xr:uid="{00000000-0005-0000-0000-0000A8AF0000}"/>
    <cellStyle name="Normal 80 2 2 3 2 3 2 3" xfId="31072" xr:uid="{00000000-0005-0000-0000-0000A9AF0000}"/>
    <cellStyle name="Normal 80 2 2 3 2 3 3" xfId="10954" xr:uid="{00000000-0005-0000-0000-0000AAAF0000}"/>
    <cellStyle name="Normal 80 2 2 3 2 3 3 2" xfId="41288" xr:uid="{00000000-0005-0000-0000-0000ABAF0000}"/>
    <cellStyle name="Normal 80 2 2 3 2 3 3 3" xfId="26055" xr:uid="{00000000-0005-0000-0000-0000ACAF0000}"/>
    <cellStyle name="Normal 80 2 2 3 2 3 4" xfId="36275" xr:uid="{00000000-0005-0000-0000-0000ADAF0000}"/>
    <cellStyle name="Normal 80 2 2 3 2 3 5" xfId="21042" xr:uid="{00000000-0005-0000-0000-0000AEAF0000}"/>
    <cellStyle name="Normal 80 2 2 3 2 4" xfId="12632" xr:uid="{00000000-0005-0000-0000-0000AFAF0000}"/>
    <cellStyle name="Normal 80 2 2 3 2 4 2" xfId="42963" xr:uid="{00000000-0005-0000-0000-0000B0AF0000}"/>
    <cellStyle name="Normal 80 2 2 3 2 4 3" xfId="27730" xr:uid="{00000000-0005-0000-0000-0000B1AF0000}"/>
    <cellStyle name="Normal 80 2 2 3 2 5" xfId="7611" xr:uid="{00000000-0005-0000-0000-0000B2AF0000}"/>
    <cellStyle name="Normal 80 2 2 3 2 5 2" xfId="37946" xr:uid="{00000000-0005-0000-0000-0000B3AF0000}"/>
    <cellStyle name="Normal 80 2 2 3 2 5 3" xfId="22713" xr:uid="{00000000-0005-0000-0000-0000B4AF0000}"/>
    <cellStyle name="Normal 80 2 2 3 2 6" xfId="32934" xr:uid="{00000000-0005-0000-0000-0000B5AF0000}"/>
    <cellStyle name="Normal 80 2 2 3 2 7" xfId="17700" xr:uid="{00000000-0005-0000-0000-0000B6AF0000}"/>
    <cellStyle name="Normal 80 2 2 3 3" xfId="3393" xr:uid="{00000000-0005-0000-0000-0000B7AF0000}"/>
    <cellStyle name="Normal 80 2 2 3 3 2" xfId="13467" xr:uid="{00000000-0005-0000-0000-0000B8AF0000}"/>
    <cellStyle name="Normal 80 2 2 3 3 2 2" xfId="43798" xr:uid="{00000000-0005-0000-0000-0000B9AF0000}"/>
    <cellStyle name="Normal 80 2 2 3 3 2 3" xfId="28565" xr:uid="{00000000-0005-0000-0000-0000BAAF0000}"/>
    <cellStyle name="Normal 80 2 2 3 3 3" xfId="8447" xr:uid="{00000000-0005-0000-0000-0000BBAF0000}"/>
    <cellStyle name="Normal 80 2 2 3 3 3 2" xfId="38781" xr:uid="{00000000-0005-0000-0000-0000BCAF0000}"/>
    <cellStyle name="Normal 80 2 2 3 3 3 3" xfId="23548" xr:uid="{00000000-0005-0000-0000-0000BDAF0000}"/>
    <cellStyle name="Normal 80 2 2 3 3 4" xfId="33768" xr:uid="{00000000-0005-0000-0000-0000BEAF0000}"/>
    <cellStyle name="Normal 80 2 2 3 3 5" xfId="18535" xr:uid="{00000000-0005-0000-0000-0000BFAF0000}"/>
    <cellStyle name="Normal 80 2 2 3 4" xfId="5086" xr:uid="{00000000-0005-0000-0000-0000C0AF0000}"/>
    <cellStyle name="Normal 80 2 2 3 4 2" xfId="15138" xr:uid="{00000000-0005-0000-0000-0000C1AF0000}"/>
    <cellStyle name="Normal 80 2 2 3 4 2 2" xfId="45469" xr:uid="{00000000-0005-0000-0000-0000C2AF0000}"/>
    <cellStyle name="Normal 80 2 2 3 4 2 3" xfId="30236" xr:uid="{00000000-0005-0000-0000-0000C3AF0000}"/>
    <cellStyle name="Normal 80 2 2 3 4 3" xfId="10118" xr:uid="{00000000-0005-0000-0000-0000C4AF0000}"/>
    <cellStyle name="Normal 80 2 2 3 4 3 2" xfId="40452" xr:uid="{00000000-0005-0000-0000-0000C5AF0000}"/>
    <cellStyle name="Normal 80 2 2 3 4 3 3" xfId="25219" xr:uid="{00000000-0005-0000-0000-0000C6AF0000}"/>
    <cellStyle name="Normal 80 2 2 3 4 4" xfId="35439" xr:uid="{00000000-0005-0000-0000-0000C7AF0000}"/>
    <cellStyle name="Normal 80 2 2 3 4 5" xfId="20206" xr:uid="{00000000-0005-0000-0000-0000C8AF0000}"/>
    <cellStyle name="Normal 80 2 2 3 5" xfId="11796" xr:uid="{00000000-0005-0000-0000-0000C9AF0000}"/>
    <cellStyle name="Normal 80 2 2 3 5 2" xfId="42127" xr:uid="{00000000-0005-0000-0000-0000CAAF0000}"/>
    <cellStyle name="Normal 80 2 2 3 5 3" xfId="26894" xr:uid="{00000000-0005-0000-0000-0000CBAF0000}"/>
    <cellStyle name="Normal 80 2 2 3 6" xfId="6775" xr:uid="{00000000-0005-0000-0000-0000CCAF0000}"/>
    <cellStyle name="Normal 80 2 2 3 6 2" xfId="37110" xr:uid="{00000000-0005-0000-0000-0000CDAF0000}"/>
    <cellStyle name="Normal 80 2 2 3 6 3" xfId="21877" xr:uid="{00000000-0005-0000-0000-0000CEAF0000}"/>
    <cellStyle name="Normal 80 2 2 3 7" xfId="32098" xr:uid="{00000000-0005-0000-0000-0000CFAF0000}"/>
    <cellStyle name="Normal 80 2 2 3 8" xfId="16864" xr:uid="{00000000-0005-0000-0000-0000D0AF0000}"/>
    <cellStyle name="Normal 80 2 2 4" xfId="2122" xr:uid="{00000000-0005-0000-0000-0000D1AF0000}"/>
    <cellStyle name="Normal 80 2 2 4 2" xfId="3812" xr:uid="{00000000-0005-0000-0000-0000D2AF0000}"/>
    <cellStyle name="Normal 80 2 2 4 2 2" xfId="13885" xr:uid="{00000000-0005-0000-0000-0000D3AF0000}"/>
    <cellStyle name="Normal 80 2 2 4 2 2 2" xfId="44216" xr:uid="{00000000-0005-0000-0000-0000D4AF0000}"/>
    <cellStyle name="Normal 80 2 2 4 2 2 3" xfId="28983" xr:uid="{00000000-0005-0000-0000-0000D5AF0000}"/>
    <cellStyle name="Normal 80 2 2 4 2 3" xfId="8865" xr:uid="{00000000-0005-0000-0000-0000D6AF0000}"/>
    <cellStyle name="Normal 80 2 2 4 2 3 2" xfId="39199" xr:uid="{00000000-0005-0000-0000-0000D7AF0000}"/>
    <cellStyle name="Normal 80 2 2 4 2 3 3" xfId="23966" xr:uid="{00000000-0005-0000-0000-0000D8AF0000}"/>
    <cellStyle name="Normal 80 2 2 4 2 4" xfId="34186" xr:uid="{00000000-0005-0000-0000-0000D9AF0000}"/>
    <cellStyle name="Normal 80 2 2 4 2 5" xfId="18953" xr:uid="{00000000-0005-0000-0000-0000DAAF0000}"/>
    <cellStyle name="Normal 80 2 2 4 3" xfId="5504" xr:uid="{00000000-0005-0000-0000-0000DBAF0000}"/>
    <cellStyle name="Normal 80 2 2 4 3 2" xfId="15556" xr:uid="{00000000-0005-0000-0000-0000DCAF0000}"/>
    <cellStyle name="Normal 80 2 2 4 3 2 2" xfId="45887" xr:uid="{00000000-0005-0000-0000-0000DDAF0000}"/>
    <cellStyle name="Normal 80 2 2 4 3 2 3" xfId="30654" xr:uid="{00000000-0005-0000-0000-0000DEAF0000}"/>
    <cellStyle name="Normal 80 2 2 4 3 3" xfId="10536" xr:uid="{00000000-0005-0000-0000-0000DFAF0000}"/>
    <cellStyle name="Normal 80 2 2 4 3 3 2" xfId="40870" xr:uid="{00000000-0005-0000-0000-0000E0AF0000}"/>
    <cellStyle name="Normal 80 2 2 4 3 3 3" xfId="25637" xr:uid="{00000000-0005-0000-0000-0000E1AF0000}"/>
    <cellStyle name="Normal 80 2 2 4 3 4" xfId="35857" xr:uid="{00000000-0005-0000-0000-0000E2AF0000}"/>
    <cellStyle name="Normal 80 2 2 4 3 5" xfId="20624" xr:uid="{00000000-0005-0000-0000-0000E3AF0000}"/>
    <cellStyle name="Normal 80 2 2 4 4" xfId="12214" xr:uid="{00000000-0005-0000-0000-0000E4AF0000}"/>
    <cellStyle name="Normal 80 2 2 4 4 2" xfId="42545" xr:uid="{00000000-0005-0000-0000-0000E5AF0000}"/>
    <cellStyle name="Normal 80 2 2 4 4 3" xfId="27312" xr:uid="{00000000-0005-0000-0000-0000E6AF0000}"/>
    <cellStyle name="Normal 80 2 2 4 5" xfId="7193" xr:uid="{00000000-0005-0000-0000-0000E7AF0000}"/>
    <cellStyle name="Normal 80 2 2 4 5 2" xfId="37528" xr:uid="{00000000-0005-0000-0000-0000E8AF0000}"/>
    <cellStyle name="Normal 80 2 2 4 5 3" xfId="22295" xr:uid="{00000000-0005-0000-0000-0000E9AF0000}"/>
    <cellStyle name="Normal 80 2 2 4 6" xfId="32516" xr:uid="{00000000-0005-0000-0000-0000EAAF0000}"/>
    <cellStyle name="Normal 80 2 2 4 7" xfId="17282" xr:uid="{00000000-0005-0000-0000-0000EBAF0000}"/>
    <cellStyle name="Normal 80 2 2 5" xfId="2975" xr:uid="{00000000-0005-0000-0000-0000ECAF0000}"/>
    <cellStyle name="Normal 80 2 2 5 2" xfId="13049" xr:uid="{00000000-0005-0000-0000-0000EDAF0000}"/>
    <cellStyle name="Normal 80 2 2 5 2 2" xfId="43380" xr:uid="{00000000-0005-0000-0000-0000EEAF0000}"/>
    <cellStyle name="Normal 80 2 2 5 2 3" xfId="28147" xr:uid="{00000000-0005-0000-0000-0000EFAF0000}"/>
    <cellStyle name="Normal 80 2 2 5 3" xfId="8029" xr:uid="{00000000-0005-0000-0000-0000F0AF0000}"/>
    <cellStyle name="Normal 80 2 2 5 3 2" xfId="38363" xr:uid="{00000000-0005-0000-0000-0000F1AF0000}"/>
    <cellStyle name="Normal 80 2 2 5 3 3" xfId="23130" xr:uid="{00000000-0005-0000-0000-0000F2AF0000}"/>
    <cellStyle name="Normal 80 2 2 5 4" xfId="33350" xr:uid="{00000000-0005-0000-0000-0000F3AF0000}"/>
    <cellStyle name="Normal 80 2 2 5 5" xfId="18117" xr:uid="{00000000-0005-0000-0000-0000F4AF0000}"/>
    <cellStyle name="Normal 80 2 2 6" xfId="4668" xr:uid="{00000000-0005-0000-0000-0000F5AF0000}"/>
    <cellStyle name="Normal 80 2 2 6 2" xfId="14720" xr:uid="{00000000-0005-0000-0000-0000F6AF0000}"/>
    <cellStyle name="Normal 80 2 2 6 2 2" xfId="45051" xr:uid="{00000000-0005-0000-0000-0000F7AF0000}"/>
    <cellStyle name="Normal 80 2 2 6 2 3" xfId="29818" xr:uid="{00000000-0005-0000-0000-0000F8AF0000}"/>
    <cellStyle name="Normal 80 2 2 6 3" xfId="9700" xr:uid="{00000000-0005-0000-0000-0000F9AF0000}"/>
    <cellStyle name="Normal 80 2 2 6 3 2" xfId="40034" xr:uid="{00000000-0005-0000-0000-0000FAAF0000}"/>
    <cellStyle name="Normal 80 2 2 6 3 3" xfId="24801" xr:uid="{00000000-0005-0000-0000-0000FBAF0000}"/>
    <cellStyle name="Normal 80 2 2 6 4" xfId="35021" xr:uid="{00000000-0005-0000-0000-0000FCAF0000}"/>
    <cellStyle name="Normal 80 2 2 6 5" xfId="19788" xr:uid="{00000000-0005-0000-0000-0000FDAF0000}"/>
    <cellStyle name="Normal 80 2 2 7" xfId="11378" xr:uid="{00000000-0005-0000-0000-0000FEAF0000}"/>
    <cellStyle name="Normal 80 2 2 7 2" xfId="41709" xr:uid="{00000000-0005-0000-0000-0000FFAF0000}"/>
    <cellStyle name="Normal 80 2 2 7 3" xfId="26476" xr:uid="{00000000-0005-0000-0000-000000B00000}"/>
    <cellStyle name="Normal 80 2 2 8" xfId="6357" xr:uid="{00000000-0005-0000-0000-000001B00000}"/>
    <cellStyle name="Normal 80 2 2 8 2" xfId="36692" xr:uid="{00000000-0005-0000-0000-000002B00000}"/>
    <cellStyle name="Normal 80 2 2 8 3" xfId="21459" xr:uid="{00000000-0005-0000-0000-000003B00000}"/>
    <cellStyle name="Normal 80 2 2 9" xfId="31681" xr:uid="{00000000-0005-0000-0000-000004B00000}"/>
    <cellStyle name="Normal 80 2 3" xfId="1384" xr:uid="{00000000-0005-0000-0000-000005B00000}"/>
    <cellStyle name="Normal 80 2 3 2" xfId="1805" xr:uid="{00000000-0005-0000-0000-000006B00000}"/>
    <cellStyle name="Normal 80 2 3 2 2" xfId="2644" xr:uid="{00000000-0005-0000-0000-000007B00000}"/>
    <cellStyle name="Normal 80 2 3 2 2 2" xfId="4334" xr:uid="{00000000-0005-0000-0000-000008B00000}"/>
    <cellStyle name="Normal 80 2 3 2 2 2 2" xfId="14407" xr:uid="{00000000-0005-0000-0000-000009B00000}"/>
    <cellStyle name="Normal 80 2 3 2 2 2 2 2" xfId="44738" xr:uid="{00000000-0005-0000-0000-00000AB00000}"/>
    <cellStyle name="Normal 80 2 3 2 2 2 2 3" xfId="29505" xr:uid="{00000000-0005-0000-0000-00000BB00000}"/>
    <cellStyle name="Normal 80 2 3 2 2 2 3" xfId="9387" xr:uid="{00000000-0005-0000-0000-00000CB00000}"/>
    <cellStyle name="Normal 80 2 3 2 2 2 3 2" xfId="39721" xr:uid="{00000000-0005-0000-0000-00000DB00000}"/>
    <cellStyle name="Normal 80 2 3 2 2 2 3 3" xfId="24488" xr:uid="{00000000-0005-0000-0000-00000EB00000}"/>
    <cellStyle name="Normal 80 2 3 2 2 2 4" xfId="34708" xr:uid="{00000000-0005-0000-0000-00000FB00000}"/>
    <cellStyle name="Normal 80 2 3 2 2 2 5" xfId="19475" xr:uid="{00000000-0005-0000-0000-000010B00000}"/>
    <cellStyle name="Normal 80 2 3 2 2 3" xfId="6026" xr:uid="{00000000-0005-0000-0000-000011B00000}"/>
    <cellStyle name="Normal 80 2 3 2 2 3 2" xfId="16078" xr:uid="{00000000-0005-0000-0000-000012B00000}"/>
    <cellStyle name="Normal 80 2 3 2 2 3 2 2" xfId="46409" xr:uid="{00000000-0005-0000-0000-000013B00000}"/>
    <cellStyle name="Normal 80 2 3 2 2 3 2 3" xfId="31176" xr:uid="{00000000-0005-0000-0000-000014B00000}"/>
    <cellStyle name="Normal 80 2 3 2 2 3 3" xfId="11058" xr:uid="{00000000-0005-0000-0000-000015B00000}"/>
    <cellStyle name="Normal 80 2 3 2 2 3 3 2" xfId="41392" xr:uid="{00000000-0005-0000-0000-000016B00000}"/>
    <cellStyle name="Normal 80 2 3 2 2 3 3 3" xfId="26159" xr:uid="{00000000-0005-0000-0000-000017B00000}"/>
    <cellStyle name="Normal 80 2 3 2 2 3 4" xfId="36379" xr:uid="{00000000-0005-0000-0000-000018B00000}"/>
    <cellStyle name="Normal 80 2 3 2 2 3 5" xfId="21146" xr:uid="{00000000-0005-0000-0000-000019B00000}"/>
    <cellStyle name="Normal 80 2 3 2 2 4" xfId="12736" xr:uid="{00000000-0005-0000-0000-00001AB00000}"/>
    <cellStyle name="Normal 80 2 3 2 2 4 2" xfId="43067" xr:uid="{00000000-0005-0000-0000-00001BB00000}"/>
    <cellStyle name="Normal 80 2 3 2 2 4 3" xfId="27834" xr:uid="{00000000-0005-0000-0000-00001CB00000}"/>
    <cellStyle name="Normal 80 2 3 2 2 5" xfId="7715" xr:uid="{00000000-0005-0000-0000-00001DB00000}"/>
    <cellStyle name="Normal 80 2 3 2 2 5 2" xfId="38050" xr:uid="{00000000-0005-0000-0000-00001EB00000}"/>
    <cellStyle name="Normal 80 2 3 2 2 5 3" xfId="22817" xr:uid="{00000000-0005-0000-0000-00001FB00000}"/>
    <cellStyle name="Normal 80 2 3 2 2 6" xfId="33038" xr:uid="{00000000-0005-0000-0000-000020B00000}"/>
    <cellStyle name="Normal 80 2 3 2 2 7" xfId="17804" xr:uid="{00000000-0005-0000-0000-000021B00000}"/>
    <cellStyle name="Normal 80 2 3 2 3" xfId="3497" xr:uid="{00000000-0005-0000-0000-000022B00000}"/>
    <cellStyle name="Normal 80 2 3 2 3 2" xfId="13571" xr:uid="{00000000-0005-0000-0000-000023B00000}"/>
    <cellStyle name="Normal 80 2 3 2 3 2 2" xfId="43902" xr:uid="{00000000-0005-0000-0000-000024B00000}"/>
    <cellStyle name="Normal 80 2 3 2 3 2 3" xfId="28669" xr:uid="{00000000-0005-0000-0000-000025B00000}"/>
    <cellStyle name="Normal 80 2 3 2 3 3" xfId="8551" xr:uid="{00000000-0005-0000-0000-000026B00000}"/>
    <cellStyle name="Normal 80 2 3 2 3 3 2" xfId="38885" xr:uid="{00000000-0005-0000-0000-000027B00000}"/>
    <cellStyle name="Normal 80 2 3 2 3 3 3" xfId="23652" xr:uid="{00000000-0005-0000-0000-000028B00000}"/>
    <cellStyle name="Normal 80 2 3 2 3 4" xfId="33872" xr:uid="{00000000-0005-0000-0000-000029B00000}"/>
    <cellStyle name="Normal 80 2 3 2 3 5" xfId="18639" xr:uid="{00000000-0005-0000-0000-00002AB00000}"/>
    <cellStyle name="Normal 80 2 3 2 4" xfId="5190" xr:uid="{00000000-0005-0000-0000-00002BB00000}"/>
    <cellStyle name="Normal 80 2 3 2 4 2" xfId="15242" xr:uid="{00000000-0005-0000-0000-00002CB00000}"/>
    <cellStyle name="Normal 80 2 3 2 4 2 2" xfId="45573" xr:uid="{00000000-0005-0000-0000-00002DB00000}"/>
    <cellStyle name="Normal 80 2 3 2 4 2 3" xfId="30340" xr:uid="{00000000-0005-0000-0000-00002EB00000}"/>
    <cellStyle name="Normal 80 2 3 2 4 3" xfId="10222" xr:uid="{00000000-0005-0000-0000-00002FB00000}"/>
    <cellStyle name="Normal 80 2 3 2 4 3 2" xfId="40556" xr:uid="{00000000-0005-0000-0000-000030B00000}"/>
    <cellStyle name="Normal 80 2 3 2 4 3 3" xfId="25323" xr:uid="{00000000-0005-0000-0000-000031B00000}"/>
    <cellStyle name="Normal 80 2 3 2 4 4" xfId="35543" xr:uid="{00000000-0005-0000-0000-000032B00000}"/>
    <cellStyle name="Normal 80 2 3 2 4 5" xfId="20310" xr:uid="{00000000-0005-0000-0000-000033B00000}"/>
    <cellStyle name="Normal 80 2 3 2 5" xfId="11900" xr:uid="{00000000-0005-0000-0000-000034B00000}"/>
    <cellStyle name="Normal 80 2 3 2 5 2" xfId="42231" xr:uid="{00000000-0005-0000-0000-000035B00000}"/>
    <cellStyle name="Normal 80 2 3 2 5 3" xfId="26998" xr:uid="{00000000-0005-0000-0000-000036B00000}"/>
    <cellStyle name="Normal 80 2 3 2 6" xfId="6879" xr:uid="{00000000-0005-0000-0000-000037B00000}"/>
    <cellStyle name="Normal 80 2 3 2 6 2" xfId="37214" xr:uid="{00000000-0005-0000-0000-000038B00000}"/>
    <cellStyle name="Normal 80 2 3 2 6 3" xfId="21981" xr:uid="{00000000-0005-0000-0000-000039B00000}"/>
    <cellStyle name="Normal 80 2 3 2 7" xfId="32202" xr:uid="{00000000-0005-0000-0000-00003AB00000}"/>
    <cellStyle name="Normal 80 2 3 2 8" xfId="16968" xr:uid="{00000000-0005-0000-0000-00003BB00000}"/>
    <cellStyle name="Normal 80 2 3 3" xfId="2226" xr:uid="{00000000-0005-0000-0000-00003CB00000}"/>
    <cellStyle name="Normal 80 2 3 3 2" xfId="3916" xr:uid="{00000000-0005-0000-0000-00003DB00000}"/>
    <cellStyle name="Normal 80 2 3 3 2 2" xfId="13989" xr:uid="{00000000-0005-0000-0000-00003EB00000}"/>
    <cellStyle name="Normal 80 2 3 3 2 2 2" xfId="44320" xr:uid="{00000000-0005-0000-0000-00003FB00000}"/>
    <cellStyle name="Normal 80 2 3 3 2 2 3" xfId="29087" xr:uid="{00000000-0005-0000-0000-000040B00000}"/>
    <cellStyle name="Normal 80 2 3 3 2 3" xfId="8969" xr:uid="{00000000-0005-0000-0000-000041B00000}"/>
    <cellStyle name="Normal 80 2 3 3 2 3 2" xfId="39303" xr:uid="{00000000-0005-0000-0000-000042B00000}"/>
    <cellStyle name="Normal 80 2 3 3 2 3 3" xfId="24070" xr:uid="{00000000-0005-0000-0000-000043B00000}"/>
    <cellStyle name="Normal 80 2 3 3 2 4" xfId="34290" xr:uid="{00000000-0005-0000-0000-000044B00000}"/>
    <cellStyle name="Normal 80 2 3 3 2 5" xfId="19057" xr:uid="{00000000-0005-0000-0000-000045B00000}"/>
    <cellStyle name="Normal 80 2 3 3 3" xfId="5608" xr:uid="{00000000-0005-0000-0000-000046B00000}"/>
    <cellStyle name="Normal 80 2 3 3 3 2" xfId="15660" xr:uid="{00000000-0005-0000-0000-000047B00000}"/>
    <cellStyle name="Normal 80 2 3 3 3 2 2" xfId="45991" xr:uid="{00000000-0005-0000-0000-000048B00000}"/>
    <cellStyle name="Normal 80 2 3 3 3 2 3" xfId="30758" xr:uid="{00000000-0005-0000-0000-000049B00000}"/>
    <cellStyle name="Normal 80 2 3 3 3 3" xfId="10640" xr:uid="{00000000-0005-0000-0000-00004AB00000}"/>
    <cellStyle name="Normal 80 2 3 3 3 3 2" xfId="40974" xr:uid="{00000000-0005-0000-0000-00004BB00000}"/>
    <cellStyle name="Normal 80 2 3 3 3 3 3" xfId="25741" xr:uid="{00000000-0005-0000-0000-00004CB00000}"/>
    <cellStyle name="Normal 80 2 3 3 3 4" xfId="35961" xr:uid="{00000000-0005-0000-0000-00004DB00000}"/>
    <cellStyle name="Normal 80 2 3 3 3 5" xfId="20728" xr:uid="{00000000-0005-0000-0000-00004EB00000}"/>
    <cellStyle name="Normal 80 2 3 3 4" xfId="12318" xr:uid="{00000000-0005-0000-0000-00004FB00000}"/>
    <cellStyle name="Normal 80 2 3 3 4 2" xfId="42649" xr:uid="{00000000-0005-0000-0000-000050B00000}"/>
    <cellStyle name="Normal 80 2 3 3 4 3" xfId="27416" xr:uid="{00000000-0005-0000-0000-000051B00000}"/>
    <cellStyle name="Normal 80 2 3 3 5" xfId="7297" xr:uid="{00000000-0005-0000-0000-000052B00000}"/>
    <cellStyle name="Normal 80 2 3 3 5 2" xfId="37632" xr:uid="{00000000-0005-0000-0000-000053B00000}"/>
    <cellStyle name="Normal 80 2 3 3 5 3" xfId="22399" xr:uid="{00000000-0005-0000-0000-000054B00000}"/>
    <cellStyle name="Normal 80 2 3 3 6" xfId="32620" xr:uid="{00000000-0005-0000-0000-000055B00000}"/>
    <cellStyle name="Normal 80 2 3 3 7" xfId="17386" xr:uid="{00000000-0005-0000-0000-000056B00000}"/>
    <cellStyle name="Normal 80 2 3 4" xfId="3079" xr:uid="{00000000-0005-0000-0000-000057B00000}"/>
    <cellStyle name="Normal 80 2 3 4 2" xfId="13153" xr:uid="{00000000-0005-0000-0000-000058B00000}"/>
    <cellStyle name="Normal 80 2 3 4 2 2" xfId="43484" xr:uid="{00000000-0005-0000-0000-000059B00000}"/>
    <cellStyle name="Normal 80 2 3 4 2 3" xfId="28251" xr:uid="{00000000-0005-0000-0000-00005AB00000}"/>
    <cellStyle name="Normal 80 2 3 4 3" xfId="8133" xr:uid="{00000000-0005-0000-0000-00005BB00000}"/>
    <cellStyle name="Normal 80 2 3 4 3 2" xfId="38467" xr:uid="{00000000-0005-0000-0000-00005CB00000}"/>
    <cellStyle name="Normal 80 2 3 4 3 3" xfId="23234" xr:uid="{00000000-0005-0000-0000-00005DB00000}"/>
    <cellStyle name="Normal 80 2 3 4 4" xfId="33454" xr:uid="{00000000-0005-0000-0000-00005EB00000}"/>
    <cellStyle name="Normal 80 2 3 4 5" xfId="18221" xr:uid="{00000000-0005-0000-0000-00005FB00000}"/>
    <cellStyle name="Normal 80 2 3 5" xfId="4772" xr:uid="{00000000-0005-0000-0000-000060B00000}"/>
    <cellStyle name="Normal 80 2 3 5 2" xfId="14824" xr:uid="{00000000-0005-0000-0000-000061B00000}"/>
    <cellStyle name="Normal 80 2 3 5 2 2" xfId="45155" xr:uid="{00000000-0005-0000-0000-000062B00000}"/>
    <cellStyle name="Normal 80 2 3 5 2 3" xfId="29922" xr:uid="{00000000-0005-0000-0000-000063B00000}"/>
    <cellStyle name="Normal 80 2 3 5 3" xfId="9804" xr:uid="{00000000-0005-0000-0000-000064B00000}"/>
    <cellStyle name="Normal 80 2 3 5 3 2" xfId="40138" xr:uid="{00000000-0005-0000-0000-000065B00000}"/>
    <cellStyle name="Normal 80 2 3 5 3 3" xfId="24905" xr:uid="{00000000-0005-0000-0000-000066B00000}"/>
    <cellStyle name="Normal 80 2 3 5 4" xfId="35125" xr:uid="{00000000-0005-0000-0000-000067B00000}"/>
    <cellStyle name="Normal 80 2 3 5 5" xfId="19892" xr:uid="{00000000-0005-0000-0000-000068B00000}"/>
    <cellStyle name="Normal 80 2 3 6" xfId="11482" xr:uid="{00000000-0005-0000-0000-000069B00000}"/>
    <cellStyle name="Normal 80 2 3 6 2" xfId="41813" xr:uid="{00000000-0005-0000-0000-00006AB00000}"/>
    <cellStyle name="Normal 80 2 3 6 3" xfId="26580" xr:uid="{00000000-0005-0000-0000-00006BB00000}"/>
    <cellStyle name="Normal 80 2 3 7" xfId="6461" xr:uid="{00000000-0005-0000-0000-00006CB00000}"/>
    <cellStyle name="Normal 80 2 3 7 2" xfId="36796" xr:uid="{00000000-0005-0000-0000-00006DB00000}"/>
    <cellStyle name="Normal 80 2 3 7 3" xfId="21563" xr:uid="{00000000-0005-0000-0000-00006EB00000}"/>
    <cellStyle name="Normal 80 2 3 8" xfId="31784" xr:uid="{00000000-0005-0000-0000-00006FB00000}"/>
    <cellStyle name="Normal 80 2 3 9" xfId="16550" xr:uid="{00000000-0005-0000-0000-000070B00000}"/>
    <cellStyle name="Normal 80 2 4" xfId="1597" xr:uid="{00000000-0005-0000-0000-000071B00000}"/>
    <cellStyle name="Normal 80 2 4 2" xfId="2436" xr:uid="{00000000-0005-0000-0000-000072B00000}"/>
    <cellStyle name="Normal 80 2 4 2 2" xfId="4126" xr:uid="{00000000-0005-0000-0000-000073B00000}"/>
    <cellStyle name="Normal 80 2 4 2 2 2" xfId="14199" xr:uid="{00000000-0005-0000-0000-000074B00000}"/>
    <cellStyle name="Normal 80 2 4 2 2 2 2" xfId="44530" xr:uid="{00000000-0005-0000-0000-000075B00000}"/>
    <cellStyle name="Normal 80 2 4 2 2 2 3" xfId="29297" xr:uid="{00000000-0005-0000-0000-000076B00000}"/>
    <cellStyle name="Normal 80 2 4 2 2 3" xfId="9179" xr:uid="{00000000-0005-0000-0000-000077B00000}"/>
    <cellStyle name="Normal 80 2 4 2 2 3 2" xfId="39513" xr:uid="{00000000-0005-0000-0000-000078B00000}"/>
    <cellStyle name="Normal 80 2 4 2 2 3 3" xfId="24280" xr:uid="{00000000-0005-0000-0000-000079B00000}"/>
    <cellStyle name="Normal 80 2 4 2 2 4" xfId="34500" xr:uid="{00000000-0005-0000-0000-00007AB00000}"/>
    <cellStyle name="Normal 80 2 4 2 2 5" xfId="19267" xr:uid="{00000000-0005-0000-0000-00007BB00000}"/>
    <cellStyle name="Normal 80 2 4 2 3" xfId="5818" xr:uid="{00000000-0005-0000-0000-00007CB00000}"/>
    <cellStyle name="Normal 80 2 4 2 3 2" xfId="15870" xr:uid="{00000000-0005-0000-0000-00007DB00000}"/>
    <cellStyle name="Normal 80 2 4 2 3 2 2" xfId="46201" xr:uid="{00000000-0005-0000-0000-00007EB00000}"/>
    <cellStyle name="Normal 80 2 4 2 3 2 3" xfId="30968" xr:uid="{00000000-0005-0000-0000-00007FB00000}"/>
    <cellStyle name="Normal 80 2 4 2 3 3" xfId="10850" xr:uid="{00000000-0005-0000-0000-000080B00000}"/>
    <cellStyle name="Normal 80 2 4 2 3 3 2" xfId="41184" xr:uid="{00000000-0005-0000-0000-000081B00000}"/>
    <cellStyle name="Normal 80 2 4 2 3 3 3" xfId="25951" xr:uid="{00000000-0005-0000-0000-000082B00000}"/>
    <cellStyle name="Normal 80 2 4 2 3 4" xfId="36171" xr:uid="{00000000-0005-0000-0000-000083B00000}"/>
    <cellStyle name="Normal 80 2 4 2 3 5" xfId="20938" xr:uid="{00000000-0005-0000-0000-000084B00000}"/>
    <cellStyle name="Normal 80 2 4 2 4" xfId="12528" xr:uid="{00000000-0005-0000-0000-000085B00000}"/>
    <cellStyle name="Normal 80 2 4 2 4 2" xfId="42859" xr:uid="{00000000-0005-0000-0000-000086B00000}"/>
    <cellStyle name="Normal 80 2 4 2 4 3" xfId="27626" xr:uid="{00000000-0005-0000-0000-000087B00000}"/>
    <cellStyle name="Normal 80 2 4 2 5" xfId="7507" xr:uid="{00000000-0005-0000-0000-000088B00000}"/>
    <cellStyle name="Normal 80 2 4 2 5 2" xfId="37842" xr:uid="{00000000-0005-0000-0000-000089B00000}"/>
    <cellStyle name="Normal 80 2 4 2 5 3" xfId="22609" xr:uid="{00000000-0005-0000-0000-00008AB00000}"/>
    <cellStyle name="Normal 80 2 4 2 6" xfId="32830" xr:uid="{00000000-0005-0000-0000-00008BB00000}"/>
    <cellStyle name="Normal 80 2 4 2 7" xfId="17596" xr:uid="{00000000-0005-0000-0000-00008CB00000}"/>
    <cellStyle name="Normal 80 2 4 3" xfId="3289" xr:uid="{00000000-0005-0000-0000-00008DB00000}"/>
    <cellStyle name="Normal 80 2 4 3 2" xfId="13363" xr:uid="{00000000-0005-0000-0000-00008EB00000}"/>
    <cellStyle name="Normal 80 2 4 3 2 2" xfId="43694" xr:uid="{00000000-0005-0000-0000-00008FB00000}"/>
    <cellStyle name="Normal 80 2 4 3 2 3" xfId="28461" xr:uid="{00000000-0005-0000-0000-000090B00000}"/>
    <cellStyle name="Normal 80 2 4 3 3" xfId="8343" xr:uid="{00000000-0005-0000-0000-000091B00000}"/>
    <cellStyle name="Normal 80 2 4 3 3 2" xfId="38677" xr:uid="{00000000-0005-0000-0000-000092B00000}"/>
    <cellStyle name="Normal 80 2 4 3 3 3" xfId="23444" xr:uid="{00000000-0005-0000-0000-000093B00000}"/>
    <cellStyle name="Normal 80 2 4 3 4" xfId="33664" xr:uid="{00000000-0005-0000-0000-000094B00000}"/>
    <cellStyle name="Normal 80 2 4 3 5" xfId="18431" xr:uid="{00000000-0005-0000-0000-000095B00000}"/>
    <cellStyle name="Normal 80 2 4 4" xfId="4982" xr:uid="{00000000-0005-0000-0000-000096B00000}"/>
    <cellStyle name="Normal 80 2 4 4 2" xfId="15034" xr:uid="{00000000-0005-0000-0000-000097B00000}"/>
    <cellStyle name="Normal 80 2 4 4 2 2" xfId="45365" xr:uid="{00000000-0005-0000-0000-000098B00000}"/>
    <cellStyle name="Normal 80 2 4 4 2 3" xfId="30132" xr:uid="{00000000-0005-0000-0000-000099B00000}"/>
    <cellStyle name="Normal 80 2 4 4 3" xfId="10014" xr:uid="{00000000-0005-0000-0000-00009AB00000}"/>
    <cellStyle name="Normal 80 2 4 4 3 2" xfId="40348" xr:uid="{00000000-0005-0000-0000-00009BB00000}"/>
    <cellStyle name="Normal 80 2 4 4 3 3" xfId="25115" xr:uid="{00000000-0005-0000-0000-00009CB00000}"/>
    <cellStyle name="Normal 80 2 4 4 4" xfId="35335" xr:uid="{00000000-0005-0000-0000-00009DB00000}"/>
    <cellStyle name="Normal 80 2 4 4 5" xfId="20102" xr:uid="{00000000-0005-0000-0000-00009EB00000}"/>
    <cellStyle name="Normal 80 2 4 5" xfId="11692" xr:uid="{00000000-0005-0000-0000-00009FB00000}"/>
    <cellStyle name="Normal 80 2 4 5 2" xfId="42023" xr:uid="{00000000-0005-0000-0000-0000A0B00000}"/>
    <cellStyle name="Normal 80 2 4 5 3" xfId="26790" xr:uid="{00000000-0005-0000-0000-0000A1B00000}"/>
    <cellStyle name="Normal 80 2 4 6" xfId="6671" xr:uid="{00000000-0005-0000-0000-0000A2B00000}"/>
    <cellStyle name="Normal 80 2 4 6 2" xfId="37006" xr:uid="{00000000-0005-0000-0000-0000A3B00000}"/>
    <cellStyle name="Normal 80 2 4 6 3" xfId="21773" xr:uid="{00000000-0005-0000-0000-0000A4B00000}"/>
    <cellStyle name="Normal 80 2 4 7" xfId="31994" xr:uid="{00000000-0005-0000-0000-0000A5B00000}"/>
    <cellStyle name="Normal 80 2 4 8" xfId="16760" xr:uid="{00000000-0005-0000-0000-0000A6B00000}"/>
    <cellStyle name="Normal 80 2 5" xfId="2018" xr:uid="{00000000-0005-0000-0000-0000A7B00000}"/>
    <cellStyle name="Normal 80 2 5 2" xfId="3708" xr:uid="{00000000-0005-0000-0000-0000A8B00000}"/>
    <cellStyle name="Normal 80 2 5 2 2" xfId="13781" xr:uid="{00000000-0005-0000-0000-0000A9B00000}"/>
    <cellStyle name="Normal 80 2 5 2 2 2" xfId="44112" xr:uid="{00000000-0005-0000-0000-0000AAB00000}"/>
    <cellStyle name="Normal 80 2 5 2 2 3" xfId="28879" xr:uid="{00000000-0005-0000-0000-0000ABB00000}"/>
    <cellStyle name="Normal 80 2 5 2 3" xfId="8761" xr:uid="{00000000-0005-0000-0000-0000ACB00000}"/>
    <cellStyle name="Normal 80 2 5 2 3 2" xfId="39095" xr:uid="{00000000-0005-0000-0000-0000ADB00000}"/>
    <cellStyle name="Normal 80 2 5 2 3 3" xfId="23862" xr:uid="{00000000-0005-0000-0000-0000AEB00000}"/>
    <cellStyle name="Normal 80 2 5 2 4" xfId="34082" xr:uid="{00000000-0005-0000-0000-0000AFB00000}"/>
    <cellStyle name="Normal 80 2 5 2 5" xfId="18849" xr:uid="{00000000-0005-0000-0000-0000B0B00000}"/>
    <cellStyle name="Normal 80 2 5 3" xfId="5400" xr:uid="{00000000-0005-0000-0000-0000B1B00000}"/>
    <cellStyle name="Normal 80 2 5 3 2" xfId="15452" xr:uid="{00000000-0005-0000-0000-0000B2B00000}"/>
    <cellStyle name="Normal 80 2 5 3 2 2" xfId="45783" xr:uid="{00000000-0005-0000-0000-0000B3B00000}"/>
    <cellStyle name="Normal 80 2 5 3 2 3" xfId="30550" xr:uid="{00000000-0005-0000-0000-0000B4B00000}"/>
    <cellStyle name="Normal 80 2 5 3 3" xfId="10432" xr:uid="{00000000-0005-0000-0000-0000B5B00000}"/>
    <cellStyle name="Normal 80 2 5 3 3 2" xfId="40766" xr:uid="{00000000-0005-0000-0000-0000B6B00000}"/>
    <cellStyle name="Normal 80 2 5 3 3 3" xfId="25533" xr:uid="{00000000-0005-0000-0000-0000B7B00000}"/>
    <cellStyle name="Normal 80 2 5 3 4" xfId="35753" xr:uid="{00000000-0005-0000-0000-0000B8B00000}"/>
    <cellStyle name="Normal 80 2 5 3 5" xfId="20520" xr:uid="{00000000-0005-0000-0000-0000B9B00000}"/>
    <cellStyle name="Normal 80 2 5 4" xfId="12110" xr:uid="{00000000-0005-0000-0000-0000BAB00000}"/>
    <cellStyle name="Normal 80 2 5 4 2" xfId="42441" xr:uid="{00000000-0005-0000-0000-0000BBB00000}"/>
    <cellStyle name="Normal 80 2 5 4 3" xfId="27208" xr:uid="{00000000-0005-0000-0000-0000BCB00000}"/>
    <cellStyle name="Normal 80 2 5 5" xfId="7089" xr:uid="{00000000-0005-0000-0000-0000BDB00000}"/>
    <cellStyle name="Normal 80 2 5 5 2" xfId="37424" xr:uid="{00000000-0005-0000-0000-0000BEB00000}"/>
    <cellStyle name="Normal 80 2 5 5 3" xfId="22191" xr:uid="{00000000-0005-0000-0000-0000BFB00000}"/>
    <cellStyle name="Normal 80 2 5 6" xfId="32412" xr:uid="{00000000-0005-0000-0000-0000C0B00000}"/>
    <cellStyle name="Normal 80 2 5 7" xfId="17178" xr:uid="{00000000-0005-0000-0000-0000C1B00000}"/>
    <cellStyle name="Normal 80 2 6" xfId="2871" xr:uid="{00000000-0005-0000-0000-0000C2B00000}"/>
    <cellStyle name="Normal 80 2 6 2" xfId="12945" xr:uid="{00000000-0005-0000-0000-0000C3B00000}"/>
    <cellStyle name="Normal 80 2 6 2 2" xfId="43276" xr:uid="{00000000-0005-0000-0000-0000C4B00000}"/>
    <cellStyle name="Normal 80 2 6 2 3" xfId="28043" xr:uid="{00000000-0005-0000-0000-0000C5B00000}"/>
    <cellStyle name="Normal 80 2 6 3" xfId="7925" xr:uid="{00000000-0005-0000-0000-0000C6B00000}"/>
    <cellStyle name="Normal 80 2 6 3 2" xfId="38259" xr:uid="{00000000-0005-0000-0000-0000C7B00000}"/>
    <cellStyle name="Normal 80 2 6 3 3" xfId="23026" xr:uid="{00000000-0005-0000-0000-0000C8B00000}"/>
    <cellStyle name="Normal 80 2 6 4" xfId="33246" xr:uid="{00000000-0005-0000-0000-0000C9B00000}"/>
    <cellStyle name="Normal 80 2 6 5" xfId="18013" xr:uid="{00000000-0005-0000-0000-0000CAB00000}"/>
    <cellStyle name="Normal 80 2 7" xfId="4564" xr:uid="{00000000-0005-0000-0000-0000CBB00000}"/>
    <cellStyle name="Normal 80 2 7 2" xfId="14616" xr:uid="{00000000-0005-0000-0000-0000CCB00000}"/>
    <cellStyle name="Normal 80 2 7 2 2" xfId="44947" xr:uid="{00000000-0005-0000-0000-0000CDB00000}"/>
    <cellStyle name="Normal 80 2 7 2 3" xfId="29714" xr:uid="{00000000-0005-0000-0000-0000CEB00000}"/>
    <cellStyle name="Normal 80 2 7 3" xfId="9596" xr:uid="{00000000-0005-0000-0000-0000CFB00000}"/>
    <cellStyle name="Normal 80 2 7 3 2" xfId="39930" xr:uid="{00000000-0005-0000-0000-0000D0B00000}"/>
    <cellStyle name="Normal 80 2 7 3 3" xfId="24697" xr:uid="{00000000-0005-0000-0000-0000D1B00000}"/>
    <cellStyle name="Normal 80 2 7 4" xfId="34917" xr:uid="{00000000-0005-0000-0000-0000D2B00000}"/>
    <cellStyle name="Normal 80 2 7 5" xfId="19684" xr:uid="{00000000-0005-0000-0000-0000D3B00000}"/>
    <cellStyle name="Normal 80 2 8" xfId="11274" xr:uid="{00000000-0005-0000-0000-0000D4B00000}"/>
    <cellStyle name="Normal 80 2 8 2" xfId="41605" xr:uid="{00000000-0005-0000-0000-0000D5B00000}"/>
    <cellStyle name="Normal 80 2 8 3" xfId="26372" xr:uid="{00000000-0005-0000-0000-0000D6B00000}"/>
    <cellStyle name="Normal 80 2 9" xfId="6253" xr:uid="{00000000-0005-0000-0000-0000D7B00000}"/>
    <cellStyle name="Normal 80 2 9 2" xfId="36588" xr:uid="{00000000-0005-0000-0000-0000D8B00000}"/>
    <cellStyle name="Normal 80 2 9 3" xfId="21355" xr:uid="{00000000-0005-0000-0000-0000D9B00000}"/>
    <cellStyle name="Normal 80 3" xfId="1217" xr:uid="{00000000-0005-0000-0000-0000DAB00000}"/>
    <cellStyle name="Normal 80 3 10" xfId="16394" xr:uid="{00000000-0005-0000-0000-0000DBB00000}"/>
    <cellStyle name="Normal 80 3 2" xfId="1436" xr:uid="{00000000-0005-0000-0000-0000DCB00000}"/>
    <cellStyle name="Normal 80 3 2 2" xfId="1857" xr:uid="{00000000-0005-0000-0000-0000DDB00000}"/>
    <cellStyle name="Normal 80 3 2 2 2" xfId="2696" xr:uid="{00000000-0005-0000-0000-0000DEB00000}"/>
    <cellStyle name="Normal 80 3 2 2 2 2" xfId="4386" xr:uid="{00000000-0005-0000-0000-0000DFB00000}"/>
    <cellStyle name="Normal 80 3 2 2 2 2 2" xfId="14459" xr:uid="{00000000-0005-0000-0000-0000E0B00000}"/>
    <cellStyle name="Normal 80 3 2 2 2 2 2 2" xfId="44790" xr:uid="{00000000-0005-0000-0000-0000E1B00000}"/>
    <cellStyle name="Normal 80 3 2 2 2 2 2 3" xfId="29557" xr:uid="{00000000-0005-0000-0000-0000E2B00000}"/>
    <cellStyle name="Normal 80 3 2 2 2 2 3" xfId="9439" xr:uid="{00000000-0005-0000-0000-0000E3B00000}"/>
    <cellStyle name="Normal 80 3 2 2 2 2 3 2" xfId="39773" xr:uid="{00000000-0005-0000-0000-0000E4B00000}"/>
    <cellStyle name="Normal 80 3 2 2 2 2 3 3" xfId="24540" xr:uid="{00000000-0005-0000-0000-0000E5B00000}"/>
    <cellStyle name="Normal 80 3 2 2 2 2 4" xfId="34760" xr:uid="{00000000-0005-0000-0000-0000E6B00000}"/>
    <cellStyle name="Normal 80 3 2 2 2 2 5" xfId="19527" xr:uid="{00000000-0005-0000-0000-0000E7B00000}"/>
    <cellStyle name="Normal 80 3 2 2 2 3" xfId="6078" xr:uid="{00000000-0005-0000-0000-0000E8B00000}"/>
    <cellStyle name="Normal 80 3 2 2 2 3 2" xfId="16130" xr:uid="{00000000-0005-0000-0000-0000E9B00000}"/>
    <cellStyle name="Normal 80 3 2 2 2 3 2 2" xfId="46461" xr:uid="{00000000-0005-0000-0000-0000EAB00000}"/>
    <cellStyle name="Normal 80 3 2 2 2 3 2 3" xfId="31228" xr:uid="{00000000-0005-0000-0000-0000EBB00000}"/>
    <cellStyle name="Normal 80 3 2 2 2 3 3" xfId="11110" xr:uid="{00000000-0005-0000-0000-0000ECB00000}"/>
    <cellStyle name="Normal 80 3 2 2 2 3 3 2" xfId="41444" xr:uid="{00000000-0005-0000-0000-0000EDB00000}"/>
    <cellStyle name="Normal 80 3 2 2 2 3 3 3" xfId="26211" xr:uid="{00000000-0005-0000-0000-0000EEB00000}"/>
    <cellStyle name="Normal 80 3 2 2 2 3 4" xfId="36431" xr:uid="{00000000-0005-0000-0000-0000EFB00000}"/>
    <cellStyle name="Normal 80 3 2 2 2 3 5" xfId="21198" xr:uid="{00000000-0005-0000-0000-0000F0B00000}"/>
    <cellStyle name="Normal 80 3 2 2 2 4" xfId="12788" xr:uid="{00000000-0005-0000-0000-0000F1B00000}"/>
    <cellStyle name="Normal 80 3 2 2 2 4 2" xfId="43119" xr:uid="{00000000-0005-0000-0000-0000F2B00000}"/>
    <cellStyle name="Normal 80 3 2 2 2 4 3" xfId="27886" xr:uid="{00000000-0005-0000-0000-0000F3B00000}"/>
    <cellStyle name="Normal 80 3 2 2 2 5" xfId="7767" xr:uid="{00000000-0005-0000-0000-0000F4B00000}"/>
    <cellStyle name="Normal 80 3 2 2 2 5 2" xfId="38102" xr:uid="{00000000-0005-0000-0000-0000F5B00000}"/>
    <cellStyle name="Normal 80 3 2 2 2 5 3" xfId="22869" xr:uid="{00000000-0005-0000-0000-0000F6B00000}"/>
    <cellStyle name="Normal 80 3 2 2 2 6" xfId="33090" xr:uid="{00000000-0005-0000-0000-0000F7B00000}"/>
    <cellStyle name="Normal 80 3 2 2 2 7" xfId="17856" xr:uid="{00000000-0005-0000-0000-0000F8B00000}"/>
    <cellStyle name="Normal 80 3 2 2 3" xfId="3549" xr:uid="{00000000-0005-0000-0000-0000F9B00000}"/>
    <cellStyle name="Normal 80 3 2 2 3 2" xfId="13623" xr:uid="{00000000-0005-0000-0000-0000FAB00000}"/>
    <cellStyle name="Normal 80 3 2 2 3 2 2" xfId="43954" xr:uid="{00000000-0005-0000-0000-0000FBB00000}"/>
    <cellStyle name="Normal 80 3 2 2 3 2 3" xfId="28721" xr:uid="{00000000-0005-0000-0000-0000FCB00000}"/>
    <cellStyle name="Normal 80 3 2 2 3 3" xfId="8603" xr:uid="{00000000-0005-0000-0000-0000FDB00000}"/>
    <cellStyle name="Normal 80 3 2 2 3 3 2" xfId="38937" xr:uid="{00000000-0005-0000-0000-0000FEB00000}"/>
    <cellStyle name="Normal 80 3 2 2 3 3 3" xfId="23704" xr:uid="{00000000-0005-0000-0000-0000FFB00000}"/>
    <cellStyle name="Normal 80 3 2 2 3 4" xfId="33924" xr:uid="{00000000-0005-0000-0000-000000B10000}"/>
    <cellStyle name="Normal 80 3 2 2 3 5" xfId="18691" xr:uid="{00000000-0005-0000-0000-000001B10000}"/>
    <cellStyle name="Normal 80 3 2 2 4" xfId="5242" xr:uid="{00000000-0005-0000-0000-000002B10000}"/>
    <cellStyle name="Normal 80 3 2 2 4 2" xfId="15294" xr:uid="{00000000-0005-0000-0000-000003B10000}"/>
    <cellStyle name="Normal 80 3 2 2 4 2 2" xfId="45625" xr:uid="{00000000-0005-0000-0000-000004B10000}"/>
    <cellStyle name="Normal 80 3 2 2 4 2 3" xfId="30392" xr:uid="{00000000-0005-0000-0000-000005B10000}"/>
    <cellStyle name="Normal 80 3 2 2 4 3" xfId="10274" xr:uid="{00000000-0005-0000-0000-000006B10000}"/>
    <cellStyle name="Normal 80 3 2 2 4 3 2" xfId="40608" xr:uid="{00000000-0005-0000-0000-000007B10000}"/>
    <cellStyle name="Normal 80 3 2 2 4 3 3" xfId="25375" xr:uid="{00000000-0005-0000-0000-000008B10000}"/>
    <cellStyle name="Normal 80 3 2 2 4 4" xfId="35595" xr:uid="{00000000-0005-0000-0000-000009B10000}"/>
    <cellStyle name="Normal 80 3 2 2 4 5" xfId="20362" xr:uid="{00000000-0005-0000-0000-00000AB10000}"/>
    <cellStyle name="Normal 80 3 2 2 5" xfId="11952" xr:uid="{00000000-0005-0000-0000-00000BB10000}"/>
    <cellStyle name="Normal 80 3 2 2 5 2" xfId="42283" xr:uid="{00000000-0005-0000-0000-00000CB10000}"/>
    <cellStyle name="Normal 80 3 2 2 5 3" xfId="27050" xr:uid="{00000000-0005-0000-0000-00000DB10000}"/>
    <cellStyle name="Normal 80 3 2 2 6" xfId="6931" xr:uid="{00000000-0005-0000-0000-00000EB10000}"/>
    <cellStyle name="Normal 80 3 2 2 6 2" xfId="37266" xr:uid="{00000000-0005-0000-0000-00000FB10000}"/>
    <cellStyle name="Normal 80 3 2 2 6 3" xfId="22033" xr:uid="{00000000-0005-0000-0000-000010B10000}"/>
    <cellStyle name="Normal 80 3 2 2 7" xfId="32254" xr:uid="{00000000-0005-0000-0000-000011B10000}"/>
    <cellStyle name="Normal 80 3 2 2 8" xfId="17020" xr:uid="{00000000-0005-0000-0000-000012B10000}"/>
    <cellStyle name="Normal 80 3 2 3" xfId="2278" xr:uid="{00000000-0005-0000-0000-000013B10000}"/>
    <cellStyle name="Normal 80 3 2 3 2" xfId="3968" xr:uid="{00000000-0005-0000-0000-000014B10000}"/>
    <cellStyle name="Normal 80 3 2 3 2 2" xfId="14041" xr:uid="{00000000-0005-0000-0000-000015B10000}"/>
    <cellStyle name="Normal 80 3 2 3 2 2 2" xfId="44372" xr:uid="{00000000-0005-0000-0000-000016B10000}"/>
    <cellStyle name="Normal 80 3 2 3 2 2 3" xfId="29139" xr:uid="{00000000-0005-0000-0000-000017B10000}"/>
    <cellStyle name="Normal 80 3 2 3 2 3" xfId="9021" xr:uid="{00000000-0005-0000-0000-000018B10000}"/>
    <cellStyle name="Normal 80 3 2 3 2 3 2" xfId="39355" xr:uid="{00000000-0005-0000-0000-000019B10000}"/>
    <cellStyle name="Normal 80 3 2 3 2 3 3" xfId="24122" xr:uid="{00000000-0005-0000-0000-00001AB10000}"/>
    <cellStyle name="Normal 80 3 2 3 2 4" xfId="34342" xr:uid="{00000000-0005-0000-0000-00001BB10000}"/>
    <cellStyle name="Normal 80 3 2 3 2 5" xfId="19109" xr:uid="{00000000-0005-0000-0000-00001CB10000}"/>
    <cellStyle name="Normal 80 3 2 3 3" xfId="5660" xr:uid="{00000000-0005-0000-0000-00001DB10000}"/>
    <cellStyle name="Normal 80 3 2 3 3 2" xfId="15712" xr:uid="{00000000-0005-0000-0000-00001EB10000}"/>
    <cellStyle name="Normal 80 3 2 3 3 2 2" xfId="46043" xr:uid="{00000000-0005-0000-0000-00001FB10000}"/>
    <cellStyle name="Normal 80 3 2 3 3 2 3" xfId="30810" xr:uid="{00000000-0005-0000-0000-000020B10000}"/>
    <cellStyle name="Normal 80 3 2 3 3 3" xfId="10692" xr:uid="{00000000-0005-0000-0000-000021B10000}"/>
    <cellStyle name="Normal 80 3 2 3 3 3 2" xfId="41026" xr:uid="{00000000-0005-0000-0000-000022B10000}"/>
    <cellStyle name="Normal 80 3 2 3 3 3 3" xfId="25793" xr:uid="{00000000-0005-0000-0000-000023B10000}"/>
    <cellStyle name="Normal 80 3 2 3 3 4" xfId="36013" xr:uid="{00000000-0005-0000-0000-000024B10000}"/>
    <cellStyle name="Normal 80 3 2 3 3 5" xfId="20780" xr:uid="{00000000-0005-0000-0000-000025B10000}"/>
    <cellStyle name="Normal 80 3 2 3 4" xfId="12370" xr:uid="{00000000-0005-0000-0000-000026B10000}"/>
    <cellStyle name="Normal 80 3 2 3 4 2" xfId="42701" xr:uid="{00000000-0005-0000-0000-000027B10000}"/>
    <cellStyle name="Normal 80 3 2 3 4 3" xfId="27468" xr:uid="{00000000-0005-0000-0000-000028B10000}"/>
    <cellStyle name="Normal 80 3 2 3 5" xfId="7349" xr:uid="{00000000-0005-0000-0000-000029B10000}"/>
    <cellStyle name="Normal 80 3 2 3 5 2" xfId="37684" xr:uid="{00000000-0005-0000-0000-00002AB10000}"/>
    <cellStyle name="Normal 80 3 2 3 5 3" xfId="22451" xr:uid="{00000000-0005-0000-0000-00002BB10000}"/>
    <cellStyle name="Normal 80 3 2 3 6" xfId="32672" xr:uid="{00000000-0005-0000-0000-00002CB10000}"/>
    <cellStyle name="Normal 80 3 2 3 7" xfId="17438" xr:uid="{00000000-0005-0000-0000-00002DB10000}"/>
    <cellStyle name="Normal 80 3 2 4" xfId="3131" xr:uid="{00000000-0005-0000-0000-00002EB10000}"/>
    <cellStyle name="Normal 80 3 2 4 2" xfId="13205" xr:uid="{00000000-0005-0000-0000-00002FB10000}"/>
    <cellStyle name="Normal 80 3 2 4 2 2" xfId="43536" xr:uid="{00000000-0005-0000-0000-000030B10000}"/>
    <cellStyle name="Normal 80 3 2 4 2 3" xfId="28303" xr:uid="{00000000-0005-0000-0000-000031B10000}"/>
    <cellStyle name="Normal 80 3 2 4 3" xfId="8185" xr:uid="{00000000-0005-0000-0000-000032B10000}"/>
    <cellStyle name="Normal 80 3 2 4 3 2" xfId="38519" xr:uid="{00000000-0005-0000-0000-000033B10000}"/>
    <cellStyle name="Normal 80 3 2 4 3 3" xfId="23286" xr:uid="{00000000-0005-0000-0000-000034B10000}"/>
    <cellStyle name="Normal 80 3 2 4 4" xfId="33506" xr:uid="{00000000-0005-0000-0000-000035B10000}"/>
    <cellStyle name="Normal 80 3 2 4 5" xfId="18273" xr:uid="{00000000-0005-0000-0000-000036B10000}"/>
    <cellStyle name="Normal 80 3 2 5" xfId="4824" xr:uid="{00000000-0005-0000-0000-000037B10000}"/>
    <cellStyle name="Normal 80 3 2 5 2" xfId="14876" xr:uid="{00000000-0005-0000-0000-000038B10000}"/>
    <cellStyle name="Normal 80 3 2 5 2 2" xfId="45207" xr:uid="{00000000-0005-0000-0000-000039B10000}"/>
    <cellStyle name="Normal 80 3 2 5 2 3" xfId="29974" xr:uid="{00000000-0005-0000-0000-00003AB10000}"/>
    <cellStyle name="Normal 80 3 2 5 3" xfId="9856" xr:uid="{00000000-0005-0000-0000-00003BB10000}"/>
    <cellStyle name="Normal 80 3 2 5 3 2" xfId="40190" xr:uid="{00000000-0005-0000-0000-00003CB10000}"/>
    <cellStyle name="Normal 80 3 2 5 3 3" xfId="24957" xr:uid="{00000000-0005-0000-0000-00003DB10000}"/>
    <cellStyle name="Normal 80 3 2 5 4" xfId="35177" xr:uid="{00000000-0005-0000-0000-00003EB10000}"/>
    <cellStyle name="Normal 80 3 2 5 5" xfId="19944" xr:uid="{00000000-0005-0000-0000-00003FB10000}"/>
    <cellStyle name="Normal 80 3 2 6" xfId="11534" xr:uid="{00000000-0005-0000-0000-000040B10000}"/>
    <cellStyle name="Normal 80 3 2 6 2" xfId="41865" xr:uid="{00000000-0005-0000-0000-000041B10000}"/>
    <cellStyle name="Normal 80 3 2 6 3" xfId="26632" xr:uid="{00000000-0005-0000-0000-000042B10000}"/>
    <cellStyle name="Normal 80 3 2 7" xfId="6513" xr:uid="{00000000-0005-0000-0000-000043B10000}"/>
    <cellStyle name="Normal 80 3 2 7 2" xfId="36848" xr:uid="{00000000-0005-0000-0000-000044B10000}"/>
    <cellStyle name="Normal 80 3 2 7 3" xfId="21615" xr:uid="{00000000-0005-0000-0000-000045B10000}"/>
    <cellStyle name="Normal 80 3 2 8" xfId="31836" xr:uid="{00000000-0005-0000-0000-000046B10000}"/>
    <cellStyle name="Normal 80 3 2 9" xfId="16602" xr:uid="{00000000-0005-0000-0000-000047B10000}"/>
    <cellStyle name="Normal 80 3 3" xfId="1649" xr:uid="{00000000-0005-0000-0000-000048B10000}"/>
    <cellStyle name="Normal 80 3 3 2" xfId="2488" xr:uid="{00000000-0005-0000-0000-000049B10000}"/>
    <cellStyle name="Normal 80 3 3 2 2" xfId="4178" xr:uid="{00000000-0005-0000-0000-00004AB10000}"/>
    <cellStyle name="Normal 80 3 3 2 2 2" xfId="14251" xr:uid="{00000000-0005-0000-0000-00004BB10000}"/>
    <cellStyle name="Normal 80 3 3 2 2 2 2" xfId="44582" xr:uid="{00000000-0005-0000-0000-00004CB10000}"/>
    <cellStyle name="Normal 80 3 3 2 2 2 3" xfId="29349" xr:uid="{00000000-0005-0000-0000-00004DB10000}"/>
    <cellStyle name="Normal 80 3 3 2 2 3" xfId="9231" xr:uid="{00000000-0005-0000-0000-00004EB10000}"/>
    <cellStyle name="Normal 80 3 3 2 2 3 2" xfId="39565" xr:uid="{00000000-0005-0000-0000-00004FB10000}"/>
    <cellStyle name="Normal 80 3 3 2 2 3 3" xfId="24332" xr:uid="{00000000-0005-0000-0000-000050B10000}"/>
    <cellStyle name="Normal 80 3 3 2 2 4" xfId="34552" xr:uid="{00000000-0005-0000-0000-000051B10000}"/>
    <cellStyle name="Normal 80 3 3 2 2 5" xfId="19319" xr:uid="{00000000-0005-0000-0000-000052B10000}"/>
    <cellStyle name="Normal 80 3 3 2 3" xfId="5870" xr:uid="{00000000-0005-0000-0000-000053B10000}"/>
    <cellStyle name="Normal 80 3 3 2 3 2" xfId="15922" xr:uid="{00000000-0005-0000-0000-000054B10000}"/>
    <cellStyle name="Normal 80 3 3 2 3 2 2" xfId="46253" xr:uid="{00000000-0005-0000-0000-000055B10000}"/>
    <cellStyle name="Normal 80 3 3 2 3 2 3" xfId="31020" xr:uid="{00000000-0005-0000-0000-000056B10000}"/>
    <cellStyle name="Normal 80 3 3 2 3 3" xfId="10902" xr:uid="{00000000-0005-0000-0000-000057B10000}"/>
    <cellStyle name="Normal 80 3 3 2 3 3 2" xfId="41236" xr:uid="{00000000-0005-0000-0000-000058B10000}"/>
    <cellStyle name="Normal 80 3 3 2 3 3 3" xfId="26003" xr:uid="{00000000-0005-0000-0000-000059B10000}"/>
    <cellStyle name="Normal 80 3 3 2 3 4" xfId="36223" xr:uid="{00000000-0005-0000-0000-00005AB10000}"/>
    <cellStyle name="Normal 80 3 3 2 3 5" xfId="20990" xr:uid="{00000000-0005-0000-0000-00005BB10000}"/>
    <cellStyle name="Normal 80 3 3 2 4" xfId="12580" xr:uid="{00000000-0005-0000-0000-00005CB10000}"/>
    <cellStyle name="Normal 80 3 3 2 4 2" xfId="42911" xr:uid="{00000000-0005-0000-0000-00005DB10000}"/>
    <cellStyle name="Normal 80 3 3 2 4 3" xfId="27678" xr:uid="{00000000-0005-0000-0000-00005EB10000}"/>
    <cellStyle name="Normal 80 3 3 2 5" xfId="7559" xr:uid="{00000000-0005-0000-0000-00005FB10000}"/>
    <cellStyle name="Normal 80 3 3 2 5 2" xfId="37894" xr:uid="{00000000-0005-0000-0000-000060B10000}"/>
    <cellStyle name="Normal 80 3 3 2 5 3" xfId="22661" xr:uid="{00000000-0005-0000-0000-000061B10000}"/>
    <cellStyle name="Normal 80 3 3 2 6" xfId="32882" xr:uid="{00000000-0005-0000-0000-000062B10000}"/>
    <cellStyle name="Normal 80 3 3 2 7" xfId="17648" xr:uid="{00000000-0005-0000-0000-000063B10000}"/>
    <cellStyle name="Normal 80 3 3 3" xfId="3341" xr:uid="{00000000-0005-0000-0000-000064B10000}"/>
    <cellStyle name="Normal 80 3 3 3 2" xfId="13415" xr:uid="{00000000-0005-0000-0000-000065B10000}"/>
    <cellStyle name="Normal 80 3 3 3 2 2" xfId="43746" xr:uid="{00000000-0005-0000-0000-000066B10000}"/>
    <cellStyle name="Normal 80 3 3 3 2 3" xfId="28513" xr:uid="{00000000-0005-0000-0000-000067B10000}"/>
    <cellStyle name="Normal 80 3 3 3 3" xfId="8395" xr:uid="{00000000-0005-0000-0000-000068B10000}"/>
    <cellStyle name="Normal 80 3 3 3 3 2" xfId="38729" xr:uid="{00000000-0005-0000-0000-000069B10000}"/>
    <cellStyle name="Normal 80 3 3 3 3 3" xfId="23496" xr:uid="{00000000-0005-0000-0000-00006AB10000}"/>
    <cellStyle name="Normal 80 3 3 3 4" xfId="33716" xr:uid="{00000000-0005-0000-0000-00006BB10000}"/>
    <cellStyle name="Normal 80 3 3 3 5" xfId="18483" xr:uid="{00000000-0005-0000-0000-00006CB10000}"/>
    <cellStyle name="Normal 80 3 3 4" xfId="5034" xr:uid="{00000000-0005-0000-0000-00006DB10000}"/>
    <cellStyle name="Normal 80 3 3 4 2" xfId="15086" xr:uid="{00000000-0005-0000-0000-00006EB10000}"/>
    <cellStyle name="Normal 80 3 3 4 2 2" xfId="45417" xr:uid="{00000000-0005-0000-0000-00006FB10000}"/>
    <cellStyle name="Normal 80 3 3 4 2 3" xfId="30184" xr:uid="{00000000-0005-0000-0000-000070B10000}"/>
    <cellStyle name="Normal 80 3 3 4 3" xfId="10066" xr:uid="{00000000-0005-0000-0000-000071B10000}"/>
    <cellStyle name="Normal 80 3 3 4 3 2" xfId="40400" xr:uid="{00000000-0005-0000-0000-000072B10000}"/>
    <cellStyle name="Normal 80 3 3 4 3 3" xfId="25167" xr:uid="{00000000-0005-0000-0000-000073B10000}"/>
    <cellStyle name="Normal 80 3 3 4 4" xfId="35387" xr:uid="{00000000-0005-0000-0000-000074B10000}"/>
    <cellStyle name="Normal 80 3 3 4 5" xfId="20154" xr:uid="{00000000-0005-0000-0000-000075B10000}"/>
    <cellStyle name="Normal 80 3 3 5" xfId="11744" xr:uid="{00000000-0005-0000-0000-000076B10000}"/>
    <cellStyle name="Normal 80 3 3 5 2" xfId="42075" xr:uid="{00000000-0005-0000-0000-000077B10000}"/>
    <cellStyle name="Normal 80 3 3 5 3" xfId="26842" xr:uid="{00000000-0005-0000-0000-000078B10000}"/>
    <cellStyle name="Normal 80 3 3 6" xfId="6723" xr:uid="{00000000-0005-0000-0000-000079B10000}"/>
    <cellStyle name="Normal 80 3 3 6 2" xfId="37058" xr:uid="{00000000-0005-0000-0000-00007AB10000}"/>
    <cellStyle name="Normal 80 3 3 6 3" xfId="21825" xr:uid="{00000000-0005-0000-0000-00007BB10000}"/>
    <cellStyle name="Normal 80 3 3 7" xfId="32046" xr:uid="{00000000-0005-0000-0000-00007CB10000}"/>
    <cellStyle name="Normal 80 3 3 8" xfId="16812" xr:uid="{00000000-0005-0000-0000-00007DB10000}"/>
    <cellStyle name="Normal 80 3 4" xfId="2070" xr:uid="{00000000-0005-0000-0000-00007EB10000}"/>
    <cellStyle name="Normal 80 3 4 2" xfId="3760" xr:uid="{00000000-0005-0000-0000-00007FB10000}"/>
    <cellStyle name="Normal 80 3 4 2 2" xfId="13833" xr:uid="{00000000-0005-0000-0000-000080B10000}"/>
    <cellStyle name="Normal 80 3 4 2 2 2" xfId="44164" xr:uid="{00000000-0005-0000-0000-000081B10000}"/>
    <cellStyle name="Normal 80 3 4 2 2 3" xfId="28931" xr:uid="{00000000-0005-0000-0000-000082B10000}"/>
    <cellStyle name="Normal 80 3 4 2 3" xfId="8813" xr:uid="{00000000-0005-0000-0000-000083B10000}"/>
    <cellStyle name="Normal 80 3 4 2 3 2" xfId="39147" xr:uid="{00000000-0005-0000-0000-000084B10000}"/>
    <cellStyle name="Normal 80 3 4 2 3 3" xfId="23914" xr:uid="{00000000-0005-0000-0000-000085B10000}"/>
    <cellStyle name="Normal 80 3 4 2 4" xfId="34134" xr:uid="{00000000-0005-0000-0000-000086B10000}"/>
    <cellStyle name="Normal 80 3 4 2 5" xfId="18901" xr:uid="{00000000-0005-0000-0000-000087B10000}"/>
    <cellStyle name="Normal 80 3 4 3" xfId="5452" xr:uid="{00000000-0005-0000-0000-000088B10000}"/>
    <cellStyle name="Normal 80 3 4 3 2" xfId="15504" xr:uid="{00000000-0005-0000-0000-000089B10000}"/>
    <cellStyle name="Normal 80 3 4 3 2 2" xfId="45835" xr:uid="{00000000-0005-0000-0000-00008AB10000}"/>
    <cellStyle name="Normal 80 3 4 3 2 3" xfId="30602" xr:uid="{00000000-0005-0000-0000-00008BB10000}"/>
    <cellStyle name="Normal 80 3 4 3 3" xfId="10484" xr:uid="{00000000-0005-0000-0000-00008CB10000}"/>
    <cellStyle name="Normal 80 3 4 3 3 2" xfId="40818" xr:uid="{00000000-0005-0000-0000-00008DB10000}"/>
    <cellStyle name="Normal 80 3 4 3 3 3" xfId="25585" xr:uid="{00000000-0005-0000-0000-00008EB10000}"/>
    <cellStyle name="Normal 80 3 4 3 4" xfId="35805" xr:uid="{00000000-0005-0000-0000-00008FB10000}"/>
    <cellStyle name="Normal 80 3 4 3 5" xfId="20572" xr:uid="{00000000-0005-0000-0000-000090B10000}"/>
    <cellStyle name="Normal 80 3 4 4" xfId="12162" xr:uid="{00000000-0005-0000-0000-000091B10000}"/>
    <cellStyle name="Normal 80 3 4 4 2" xfId="42493" xr:uid="{00000000-0005-0000-0000-000092B10000}"/>
    <cellStyle name="Normal 80 3 4 4 3" xfId="27260" xr:uid="{00000000-0005-0000-0000-000093B10000}"/>
    <cellStyle name="Normal 80 3 4 5" xfId="7141" xr:uid="{00000000-0005-0000-0000-000094B10000}"/>
    <cellStyle name="Normal 80 3 4 5 2" xfId="37476" xr:uid="{00000000-0005-0000-0000-000095B10000}"/>
    <cellStyle name="Normal 80 3 4 5 3" xfId="22243" xr:uid="{00000000-0005-0000-0000-000096B10000}"/>
    <cellStyle name="Normal 80 3 4 6" xfId="32464" xr:uid="{00000000-0005-0000-0000-000097B10000}"/>
    <cellStyle name="Normal 80 3 4 7" xfId="17230" xr:uid="{00000000-0005-0000-0000-000098B10000}"/>
    <cellStyle name="Normal 80 3 5" xfId="2923" xr:uid="{00000000-0005-0000-0000-000099B10000}"/>
    <cellStyle name="Normal 80 3 5 2" xfId="12997" xr:uid="{00000000-0005-0000-0000-00009AB10000}"/>
    <cellStyle name="Normal 80 3 5 2 2" xfId="43328" xr:uid="{00000000-0005-0000-0000-00009BB10000}"/>
    <cellStyle name="Normal 80 3 5 2 3" xfId="28095" xr:uid="{00000000-0005-0000-0000-00009CB10000}"/>
    <cellStyle name="Normal 80 3 5 3" xfId="7977" xr:uid="{00000000-0005-0000-0000-00009DB10000}"/>
    <cellStyle name="Normal 80 3 5 3 2" xfId="38311" xr:uid="{00000000-0005-0000-0000-00009EB10000}"/>
    <cellStyle name="Normal 80 3 5 3 3" xfId="23078" xr:uid="{00000000-0005-0000-0000-00009FB10000}"/>
    <cellStyle name="Normal 80 3 5 4" xfId="33298" xr:uid="{00000000-0005-0000-0000-0000A0B10000}"/>
    <cellStyle name="Normal 80 3 5 5" xfId="18065" xr:uid="{00000000-0005-0000-0000-0000A1B10000}"/>
    <cellStyle name="Normal 80 3 6" xfId="4616" xr:uid="{00000000-0005-0000-0000-0000A2B10000}"/>
    <cellStyle name="Normal 80 3 6 2" xfId="14668" xr:uid="{00000000-0005-0000-0000-0000A3B10000}"/>
    <cellStyle name="Normal 80 3 6 2 2" xfId="44999" xr:uid="{00000000-0005-0000-0000-0000A4B10000}"/>
    <cellStyle name="Normal 80 3 6 2 3" xfId="29766" xr:uid="{00000000-0005-0000-0000-0000A5B10000}"/>
    <cellStyle name="Normal 80 3 6 3" xfId="9648" xr:uid="{00000000-0005-0000-0000-0000A6B10000}"/>
    <cellStyle name="Normal 80 3 6 3 2" xfId="39982" xr:uid="{00000000-0005-0000-0000-0000A7B10000}"/>
    <cellStyle name="Normal 80 3 6 3 3" xfId="24749" xr:uid="{00000000-0005-0000-0000-0000A8B10000}"/>
    <cellStyle name="Normal 80 3 6 4" xfId="34969" xr:uid="{00000000-0005-0000-0000-0000A9B10000}"/>
    <cellStyle name="Normal 80 3 6 5" xfId="19736" xr:uid="{00000000-0005-0000-0000-0000AAB10000}"/>
    <cellStyle name="Normal 80 3 7" xfId="11326" xr:uid="{00000000-0005-0000-0000-0000ABB10000}"/>
    <cellStyle name="Normal 80 3 7 2" xfId="41657" xr:uid="{00000000-0005-0000-0000-0000ACB10000}"/>
    <cellStyle name="Normal 80 3 7 3" xfId="26424" xr:uid="{00000000-0005-0000-0000-0000ADB10000}"/>
    <cellStyle name="Normal 80 3 8" xfId="6305" xr:uid="{00000000-0005-0000-0000-0000AEB10000}"/>
    <cellStyle name="Normal 80 3 8 2" xfId="36640" xr:uid="{00000000-0005-0000-0000-0000AFB10000}"/>
    <cellStyle name="Normal 80 3 8 3" xfId="21407" xr:uid="{00000000-0005-0000-0000-0000B0B10000}"/>
    <cellStyle name="Normal 80 3 9" xfId="31630" xr:uid="{00000000-0005-0000-0000-0000B1B10000}"/>
    <cellStyle name="Normal 80 4" xfId="1330" xr:uid="{00000000-0005-0000-0000-0000B2B10000}"/>
    <cellStyle name="Normal 80 4 2" xfId="1753" xr:uid="{00000000-0005-0000-0000-0000B3B10000}"/>
    <cellStyle name="Normal 80 4 2 2" xfId="2592" xr:uid="{00000000-0005-0000-0000-0000B4B10000}"/>
    <cellStyle name="Normal 80 4 2 2 2" xfId="4282" xr:uid="{00000000-0005-0000-0000-0000B5B10000}"/>
    <cellStyle name="Normal 80 4 2 2 2 2" xfId="14355" xr:uid="{00000000-0005-0000-0000-0000B6B10000}"/>
    <cellStyle name="Normal 80 4 2 2 2 2 2" xfId="44686" xr:uid="{00000000-0005-0000-0000-0000B7B10000}"/>
    <cellStyle name="Normal 80 4 2 2 2 2 3" xfId="29453" xr:uid="{00000000-0005-0000-0000-0000B8B10000}"/>
    <cellStyle name="Normal 80 4 2 2 2 3" xfId="9335" xr:uid="{00000000-0005-0000-0000-0000B9B10000}"/>
    <cellStyle name="Normal 80 4 2 2 2 3 2" xfId="39669" xr:uid="{00000000-0005-0000-0000-0000BAB10000}"/>
    <cellStyle name="Normal 80 4 2 2 2 3 3" xfId="24436" xr:uid="{00000000-0005-0000-0000-0000BBB10000}"/>
    <cellStyle name="Normal 80 4 2 2 2 4" xfId="34656" xr:uid="{00000000-0005-0000-0000-0000BCB10000}"/>
    <cellStyle name="Normal 80 4 2 2 2 5" xfId="19423" xr:uid="{00000000-0005-0000-0000-0000BDB10000}"/>
    <cellStyle name="Normal 80 4 2 2 3" xfId="5974" xr:uid="{00000000-0005-0000-0000-0000BEB10000}"/>
    <cellStyle name="Normal 80 4 2 2 3 2" xfId="16026" xr:uid="{00000000-0005-0000-0000-0000BFB10000}"/>
    <cellStyle name="Normal 80 4 2 2 3 2 2" xfId="46357" xr:uid="{00000000-0005-0000-0000-0000C0B10000}"/>
    <cellStyle name="Normal 80 4 2 2 3 2 3" xfId="31124" xr:uid="{00000000-0005-0000-0000-0000C1B10000}"/>
    <cellStyle name="Normal 80 4 2 2 3 3" xfId="11006" xr:uid="{00000000-0005-0000-0000-0000C2B10000}"/>
    <cellStyle name="Normal 80 4 2 2 3 3 2" xfId="41340" xr:uid="{00000000-0005-0000-0000-0000C3B10000}"/>
    <cellStyle name="Normal 80 4 2 2 3 3 3" xfId="26107" xr:uid="{00000000-0005-0000-0000-0000C4B10000}"/>
    <cellStyle name="Normal 80 4 2 2 3 4" xfId="36327" xr:uid="{00000000-0005-0000-0000-0000C5B10000}"/>
    <cellStyle name="Normal 80 4 2 2 3 5" xfId="21094" xr:uid="{00000000-0005-0000-0000-0000C6B10000}"/>
    <cellStyle name="Normal 80 4 2 2 4" xfId="12684" xr:uid="{00000000-0005-0000-0000-0000C7B10000}"/>
    <cellStyle name="Normal 80 4 2 2 4 2" xfId="43015" xr:uid="{00000000-0005-0000-0000-0000C8B10000}"/>
    <cellStyle name="Normal 80 4 2 2 4 3" xfId="27782" xr:uid="{00000000-0005-0000-0000-0000C9B10000}"/>
    <cellStyle name="Normal 80 4 2 2 5" xfId="7663" xr:uid="{00000000-0005-0000-0000-0000CAB10000}"/>
    <cellStyle name="Normal 80 4 2 2 5 2" xfId="37998" xr:uid="{00000000-0005-0000-0000-0000CBB10000}"/>
    <cellStyle name="Normal 80 4 2 2 5 3" xfId="22765" xr:uid="{00000000-0005-0000-0000-0000CCB10000}"/>
    <cellStyle name="Normal 80 4 2 2 6" xfId="32986" xr:uid="{00000000-0005-0000-0000-0000CDB10000}"/>
    <cellStyle name="Normal 80 4 2 2 7" xfId="17752" xr:uid="{00000000-0005-0000-0000-0000CEB10000}"/>
    <cellStyle name="Normal 80 4 2 3" xfId="3445" xr:uid="{00000000-0005-0000-0000-0000CFB10000}"/>
    <cellStyle name="Normal 80 4 2 3 2" xfId="13519" xr:uid="{00000000-0005-0000-0000-0000D0B10000}"/>
    <cellStyle name="Normal 80 4 2 3 2 2" xfId="43850" xr:uid="{00000000-0005-0000-0000-0000D1B10000}"/>
    <cellStyle name="Normal 80 4 2 3 2 3" xfId="28617" xr:uid="{00000000-0005-0000-0000-0000D2B10000}"/>
    <cellStyle name="Normal 80 4 2 3 3" xfId="8499" xr:uid="{00000000-0005-0000-0000-0000D3B10000}"/>
    <cellStyle name="Normal 80 4 2 3 3 2" xfId="38833" xr:uid="{00000000-0005-0000-0000-0000D4B10000}"/>
    <cellStyle name="Normal 80 4 2 3 3 3" xfId="23600" xr:uid="{00000000-0005-0000-0000-0000D5B10000}"/>
    <cellStyle name="Normal 80 4 2 3 4" xfId="33820" xr:uid="{00000000-0005-0000-0000-0000D6B10000}"/>
    <cellStyle name="Normal 80 4 2 3 5" xfId="18587" xr:uid="{00000000-0005-0000-0000-0000D7B10000}"/>
    <cellStyle name="Normal 80 4 2 4" xfId="5138" xr:uid="{00000000-0005-0000-0000-0000D8B10000}"/>
    <cellStyle name="Normal 80 4 2 4 2" xfId="15190" xr:uid="{00000000-0005-0000-0000-0000D9B10000}"/>
    <cellStyle name="Normal 80 4 2 4 2 2" xfId="45521" xr:uid="{00000000-0005-0000-0000-0000DAB10000}"/>
    <cellStyle name="Normal 80 4 2 4 2 3" xfId="30288" xr:uid="{00000000-0005-0000-0000-0000DBB10000}"/>
    <cellStyle name="Normal 80 4 2 4 3" xfId="10170" xr:uid="{00000000-0005-0000-0000-0000DCB10000}"/>
    <cellStyle name="Normal 80 4 2 4 3 2" xfId="40504" xr:uid="{00000000-0005-0000-0000-0000DDB10000}"/>
    <cellStyle name="Normal 80 4 2 4 3 3" xfId="25271" xr:uid="{00000000-0005-0000-0000-0000DEB10000}"/>
    <cellStyle name="Normal 80 4 2 4 4" xfId="35491" xr:uid="{00000000-0005-0000-0000-0000DFB10000}"/>
    <cellStyle name="Normal 80 4 2 4 5" xfId="20258" xr:uid="{00000000-0005-0000-0000-0000E0B10000}"/>
    <cellStyle name="Normal 80 4 2 5" xfId="11848" xr:uid="{00000000-0005-0000-0000-0000E1B10000}"/>
    <cellStyle name="Normal 80 4 2 5 2" xfId="42179" xr:uid="{00000000-0005-0000-0000-0000E2B10000}"/>
    <cellStyle name="Normal 80 4 2 5 3" xfId="26946" xr:uid="{00000000-0005-0000-0000-0000E3B10000}"/>
    <cellStyle name="Normal 80 4 2 6" xfId="6827" xr:uid="{00000000-0005-0000-0000-0000E4B10000}"/>
    <cellStyle name="Normal 80 4 2 6 2" xfId="37162" xr:uid="{00000000-0005-0000-0000-0000E5B10000}"/>
    <cellStyle name="Normal 80 4 2 6 3" xfId="21929" xr:uid="{00000000-0005-0000-0000-0000E6B10000}"/>
    <cellStyle name="Normal 80 4 2 7" xfId="32150" xr:uid="{00000000-0005-0000-0000-0000E7B10000}"/>
    <cellStyle name="Normal 80 4 2 8" xfId="16916" xr:uid="{00000000-0005-0000-0000-0000E8B10000}"/>
    <cellStyle name="Normal 80 4 3" xfId="2174" xr:uid="{00000000-0005-0000-0000-0000E9B10000}"/>
    <cellStyle name="Normal 80 4 3 2" xfId="3864" xr:uid="{00000000-0005-0000-0000-0000EAB10000}"/>
    <cellStyle name="Normal 80 4 3 2 2" xfId="13937" xr:uid="{00000000-0005-0000-0000-0000EBB10000}"/>
    <cellStyle name="Normal 80 4 3 2 2 2" xfId="44268" xr:uid="{00000000-0005-0000-0000-0000ECB10000}"/>
    <cellStyle name="Normal 80 4 3 2 2 3" xfId="29035" xr:uid="{00000000-0005-0000-0000-0000EDB10000}"/>
    <cellStyle name="Normal 80 4 3 2 3" xfId="8917" xr:uid="{00000000-0005-0000-0000-0000EEB10000}"/>
    <cellStyle name="Normal 80 4 3 2 3 2" xfId="39251" xr:uid="{00000000-0005-0000-0000-0000EFB10000}"/>
    <cellStyle name="Normal 80 4 3 2 3 3" xfId="24018" xr:uid="{00000000-0005-0000-0000-0000F0B10000}"/>
    <cellStyle name="Normal 80 4 3 2 4" xfId="34238" xr:uid="{00000000-0005-0000-0000-0000F1B10000}"/>
    <cellStyle name="Normal 80 4 3 2 5" xfId="19005" xr:uid="{00000000-0005-0000-0000-0000F2B10000}"/>
    <cellStyle name="Normal 80 4 3 3" xfId="5556" xr:uid="{00000000-0005-0000-0000-0000F3B10000}"/>
    <cellStyle name="Normal 80 4 3 3 2" xfId="15608" xr:uid="{00000000-0005-0000-0000-0000F4B10000}"/>
    <cellStyle name="Normal 80 4 3 3 2 2" xfId="45939" xr:uid="{00000000-0005-0000-0000-0000F5B10000}"/>
    <cellStyle name="Normal 80 4 3 3 2 3" xfId="30706" xr:uid="{00000000-0005-0000-0000-0000F6B10000}"/>
    <cellStyle name="Normal 80 4 3 3 3" xfId="10588" xr:uid="{00000000-0005-0000-0000-0000F7B10000}"/>
    <cellStyle name="Normal 80 4 3 3 3 2" xfId="40922" xr:uid="{00000000-0005-0000-0000-0000F8B10000}"/>
    <cellStyle name="Normal 80 4 3 3 3 3" xfId="25689" xr:uid="{00000000-0005-0000-0000-0000F9B10000}"/>
    <cellStyle name="Normal 80 4 3 3 4" xfId="35909" xr:uid="{00000000-0005-0000-0000-0000FAB10000}"/>
    <cellStyle name="Normal 80 4 3 3 5" xfId="20676" xr:uid="{00000000-0005-0000-0000-0000FBB10000}"/>
    <cellStyle name="Normal 80 4 3 4" xfId="12266" xr:uid="{00000000-0005-0000-0000-0000FCB10000}"/>
    <cellStyle name="Normal 80 4 3 4 2" xfId="42597" xr:uid="{00000000-0005-0000-0000-0000FDB10000}"/>
    <cellStyle name="Normal 80 4 3 4 3" xfId="27364" xr:uid="{00000000-0005-0000-0000-0000FEB10000}"/>
    <cellStyle name="Normal 80 4 3 5" xfId="7245" xr:uid="{00000000-0005-0000-0000-0000FFB10000}"/>
    <cellStyle name="Normal 80 4 3 5 2" xfId="37580" xr:uid="{00000000-0005-0000-0000-000000B20000}"/>
    <cellStyle name="Normal 80 4 3 5 3" xfId="22347" xr:uid="{00000000-0005-0000-0000-000001B20000}"/>
    <cellStyle name="Normal 80 4 3 6" xfId="32568" xr:uid="{00000000-0005-0000-0000-000002B20000}"/>
    <cellStyle name="Normal 80 4 3 7" xfId="17334" xr:uid="{00000000-0005-0000-0000-000003B20000}"/>
    <cellStyle name="Normal 80 4 4" xfId="3027" xr:uid="{00000000-0005-0000-0000-000004B20000}"/>
    <cellStyle name="Normal 80 4 4 2" xfId="13101" xr:uid="{00000000-0005-0000-0000-000005B20000}"/>
    <cellStyle name="Normal 80 4 4 2 2" xfId="43432" xr:uid="{00000000-0005-0000-0000-000006B20000}"/>
    <cellStyle name="Normal 80 4 4 2 3" xfId="28199" xr:uid="{00000000-0005-0000-0000-000007B20000}"/>
    <cellStyle name="Normal 80 4 4 3" xfId="8081" xr:uid="{00000000-0005-0000-0000-000008B20000}"/>
    <cellStyle name="Normal 80 4 4 3 2" xfId="38415" xr:uid="{00000000-0005-0000-0000-000009B20000}"/>
    <cellStyle name="Normal 80 4 4 3 3" xfId="23182" xr:uid="{00000000-0005-0000-0000-00000AB20000}"/>
    <cellStyle name="Normal 80 4 4 4" xfId="33402" xr:uid="{00000000-0005-0000-0000-00000BB20000}"/>
    <cellStyle name="Normal 80 4 4 5" xfId="18169" xr:uid="{00000000-0005-0000-0000-00000CB20000}"/>
    <cellStyle name="Normal 80 4 5" xfId="4720" xr:uid="{00000000-0005-0000-0000-00000DB20000}"/>
    <cellStyle name="Normal 80 4 5 2" xfId="14772" xr:uid="{00000000-0005-0000-0000-00000EB20000}"/>
    <cellStyle name="Normal 80 4 5 2 2" xfId="45103" xr:uid="{00000000-0005-0000-0000-00000FB20000}"/>
    <cellStyle name="Normal 80 4 5 2 3" xfId="29870" xr:uid="{00000000-0005-0000-0000-000010B20000}"/>
    <cellStyle name="Normal 80 4 5 3" xfId="9752" xr:uid="{00000000-0005-0000-0000-000011B20000}"/>
    <cellStyle name="Normal 80 4 5 3 2" xfId="40086" xr:uid="{00000000-0005-0000-0000-000012B20000}"/>
    <cellStyle name="Normal 80 4 5 3 3" xfId="24853" xr:uid="{00000000-0005-0000-0000-000013B20000}"/>
    <cellStyle name="Normal 80 4 5 4" xfId="35073" xr:uid="{00000000-0005-0000-0000-000014B20000}"/>
    <cellStyle name="Normal 80 4 5 5" xfId="19840" xr:uid="{00000000-0005-0000-0000-000015B20000}"/>
    <cellStyle name="Normal 80 4 6" xfId="11430" xr:uid="{00000000-0005-0000-0000-000016B20000}"/>
    <cellStyle name="Normal 80 4 6 2" xfId="41761" xr:uid="{00000000-0005-0000-0000-000017B20000}"/>
    <cellStyle name="Normal 80 4 6 3" xfId="26528" xr:uid="{00000000-0005-0000-0000-000018B20000}"/>
    <cellStyle name="Normal 80 4 7" xfId="6409" xr:uid="{00000000-0005-0000-0000-000019B20000}"/>
    <cellStyle name="Normal 80 4 7 2" xfId="36744" xr:uid="{00000000-0005-0000-0000-00001AB20000}"/>
    <cellStyle name="Normal 80 4 7 3" xfId="21511" xr:uid="{00000000-0005-0000-0000-00001BB20000}"/>
    <cellStyle name="Normal 80 4 8" xfId="31732" xr:uid="{00000000-0005-0000-0000-00001CB20000}"/>
    <cellStyle name="Normal 80 4 9" xfId="16498" xr:uid="{00000000-0005-0000-0000-00001DB20000}"/>
    <cellStyle name="Normal 80 5" xfId="1543" xr:uid="{00000000-0005-0000-0000-00001EB20000}"/>
    <cellStyle name="Normal 80 5 2" xfId="2384" xr:uid="{00000000-0005-0000-0000-00001FB20000}"/>
    <cellStyle name="Normal 80 5 2 2" xfId="4074" xr:uid="{00000000-0005-0000-0000-000020B20000}"/>
    <cellStyle name="Normal 80 5 2 2 2" xfId="14147" xr:uid="{00000000-0005-0000-0000-000021B20000}"/>
    <cellStyle name="Normal 80 5 2 2 2 2" xfId="44478" xr:uid="{00000000-0005-0000-0000-000022B20000}"/>
    <cellStyle name="Normal 80 5 2 2 2 3" xfId="29245" xr:uid="{00000000-0005-0000-0000-000023B20000}"/>
    <cellStyle name="Normal 80 5 2 2 3" xfId="9127" xr:uid="{00000000-0005-0000-0000-000024B20000}"/>
    <cellStyle name="Normal 80 5 2 2 3 2" xfId="39461" xr:uid="{00000000-0005-0000-0000-000025B20000}"/>
    <cellStyle name="Normal 80 5 2 2 3 3" xfId="24228" xr:uid="{00000000-0005-0000-0000-000026B20000}"/>
    <cellStyle name="Normal 80 5 2 2 4" xfId="34448" xr:uid="{00000000-0005-0000-0000-000027B20000}"/>
    <cellStyle name="Normal 80 5 2 2 5" xfId="19215" xr:uid="{00000000-0005-0000-0000-000028B20000}"/>
    <cellStyle name="Normal 80 5 2 3" xfId="5766" xr:uid="{00000000-0005-0000-0000-000029B20000}"/>
    <cellStyle name="Normal 80 5 2 3 2" xfId="15818" xr:uid="{00000000-0005-0000-0000-00002AB20000}"/>
    <cellStyle name="Normal 80 5 2 3 2 2" xfId="46149" xr:uid="{00000000-0005-0000-0000-00002BB20000}"/>
    <cellStyle name="Normal 80 5 2 3 2 3" xfId="30916" xr:uid="{00000000-0005-0000-0000-00002CB20000}"/>
    <cellStyle name="Normal 80 5 2 3 3" xfId="10798" xr:uid="{00000000-0005-0000-0000-00002DB20000}"/>
    <cellStyle name="Normal 80 5 2 3 3 2" xfId="41132" xr:uid="{00000000-0005-0000-0000-00002EB20000}"/>
    <cellStyle name="Normal 80 5 2 3 3 3" xfId="25899" xr:uid="{00000000-0005-0000-0000-00002FB20000}"/>
    <cellStyle name="Normal 80 5 2 3 4" xfId="36119" xr:uid="{00000000-0005-0000-0000-000030B20000}"/>
    <cellStyle name="Normal 80 5 2 3 5" xfId="20886" xr:uid="{00000000-0005-0000-0000-000031B20000}"/>
    <cellStyle name="Normal 80 5 2 4" xfId="12476" xr:uid="{00000000-0005-0000-0000-000032B20000}"/>
    <cellStyle name="Normal 80 5 2 4 2" xfId="42807" xr:uid="{00000000-0005-0000-0000-000033B20000}"/>
    <cellStyle name="Normal 80 5 2 4 3" xfId="27574" xr:uid="{00000000-0005-0000-0000-000034B20000}"/>
    <cellStyle name="Normal 80 5 2 5" xfId="7455" xr:uid="{00000000-0005-0000-0000-000035B20000}"/>
    <cellStyle name="Normal 80 5 2 5 2" xfId="37790" xr:uid="{00000000-0005-0000-0000-000036B20000}"/>
    <cellStyle name="Normal 80 5 2 5 3" xfId="22557" xr:uid="{00000000-0005-0000-0000-000037B20000}"/>
    <cellStyle name="Normal 80 5 2 6" xfId="32778" xr:uid="{00000000-0005-0000-0000-000038B20000}"/>
    <cellStyle name="Normal 80 5 2 7" xfId="17544" xr:uid="{00000000-0005-0000-0000-000039B20000}"/>
    <cellStyle name="Normal 80 5 3" xfId="3237" xr:uid="{00000000-0005-0000-0000-00003AB20000}"/>
    <cellStyle name="Normal 80 5 3 2" xfId="13311" xr:uid="{00000000-0005-0000-0000-00003BB20000}"/>
    <cellStyle name="Normal 80 5 3 2 2" xfId="43642" xr:uid="{00000000-0005-0000-0000-00003CB20000}"/>
    <cellStyle name="Normal 80 5 3 2 3" xfId="28409" xr:uid="{00000000-0005-0000-0000-00003DB20000}"/>
    <cellStyle name="Normal 80 5 3 3" xfId="8291" xr:uid="{00000000-0005-0000-0000-00003EB20000}"/>
    <cellStyle name="Normal 80 5 3 3 2" xfId="38625" xr:uid="{00000000-0005-0000-0000-00003FB20000}"/>
    <cellStyle name="Normal 80 5 3 3 3" xfId="23392" xr:uid="{00000000-0005-0000-0000-000040B20000}"/>
    <cellStyle name="Normal 80 5 3 4" xfId="33612" xr:uid="{00000000-0005-0000-0000-000041B20000}"/>
    <cellStyle name="Normal 80 5 3 5" xfId="18379" xr:uid="{00000000-0005-0000-0000-000042B20000}"/>
    <cellStyle name="Normal 80 5 4" xfId="4930" xr:uid="{00000000-0005-0000-0000-000043B20000}"/>
    <cellStyle name="Normal 80 5 4 2" xfId="14982" xr:uid="{00000000-0005-0000-0000-000044B20000}"/>
    <cellStyle name="Normal 80 5 4 2 2" xfId="45313" xr:uid="{00000000-0005-0000-0000-000045B20000}"/>
    <cellStyle name="Normal 80 5 4 2 3" xfId="30080" xr:uid="{00000000-0005-0000-0000-000046B20000}"/>
    <cellStyle name="Normal 80 5 4 3" xfId="9962" xr:uid="{00000000-0005-0000-0000-000047B20000}"/>
    <cellStyle name="Normal 80 5 4 3 2" xfId="40296" xr:uid="{00000000-0005-0000-0000-000048B20000}"/>
    <cellStyle name="Normal 80 5 4 3 3" xfId="25063" xr:uid="{00000000-0005-0000-0000-000049B20000}"/>
    <cellStyle name="Normal 80 5 4 4" xfId="35283" xr:uid="{00000000-0005-0000-0000-00004AB20000}"/>
    <cellStyle name="Normal 80 5 4 5" xfId="20050" xr:uid="{00000000-0005-0000-0000-00004BB20000}"/>
    <cellStyle name="Normal 80 5 5" xfId="11640" xr:uid="{00000000-0005-0000-0000-00004CB20000}"/>
    <cellStyle name="Normal 80 5 5 2" xfId="41971" xr:uid="{00000000-0005-0000-0000-00004DB20000}"/>
    <cellStyle name="Normal 80 5 5 3" xfId="26738" xr:uid="{00000000-0005-0000-0000-00004EB20000}"/>
    <cellStyle name="Normal 80 5 6" xfId="6619" xr:uid="{00000000-0005-0000-0000-00004FB20000}"/>
    <cellStyle name="Normal 80 5 6 2" xfId="36954" xr:uid="{00000000-0005-0000-0000-000050B20000}"/>
    <cellStyle name="Normal 80 5 6 3" xfId="21721" xr:uid="{00000000-0005-0000-0000-000051B20000}"/>
    <cellStyle name="Normal 80 5 7" xfId="31942" xr:uid="{00000000-0005-0000-0000-000052B20000}"/>
    <cellStyle name="Normal 80 5 8" xfId="16708" xr:uid="{00000000-0005-0000-0000-000053B20000}"/>
    <cellStyle name="Normal 80 6" xfId="1964" xr:uid="{00000000-0005-0000-0000-000054B20000}"/>
    <cellStyle name="Normal 80 6 2" xfId="3656" xr:uid="{00000000-0005-0000-0000-000055B20000}"/>
    <cellStyle name="Normal 80 6 2 2" xfId="13729" xr:uid="{00000000-0005-0000-0000-000056B20000}"/>
    <cellStyle name="Normal 80 6 2 2 2" xfId="44060" xr:uid="{00000000-0005-0000-0000-000057B20000}"/>
    <cellStyle name="Normal 80 6 2 2 3" xfId="28827" xr:uid="{00000000-0005-0000-0000-000058B20000}"/>
    <cellStyle name="Normal 80 6 2 3" xfId="8709" xr:uid="{00000000-0005-0000-0000-000059B20000}"/>
    <cellStyle name="Normal 80 6 2 3 2" xfId="39043" xr:uid="{00000000-0005-0000-0000-00005AB20000}"/>
    <cellStyle name="Normal 80 6 2 3 3" xfId="23810" xr:uid="{00000000-0005-0000-0000-00005BB20000}"/>
    <cellStyle name="Normal 80 6 2 4" xfId="34030" xr:uid="{00000000-0005-0000-0000-00005CB20000}"/>
    <cellStyle name="Normal 80 6 2 5" xfId="18797" xr:uid="{00000000-0005-0000-0000-00005DB20000}"/>
    <cellStyle name="Normal 80 6 3" xfId="5348" xr:uid="{00000000-0005-0000-0000-00005EB20000}"/>
    <cellStyle name="Normal 80 6 3 2" xfId="15400" xr:uid="{00000000-0005-0000-0000-00005FB20000}"/>
    <cellStyle name="Normal 80 6 3 2 2" xfId="45731" xr:uid="{00000000-0005-0000-0000-000060B20000}"/>
    <cellStyle name="Normal 80 6 3 2 3" xfId="30498" xr:uid="{00000000-0005-0000-0000-000061B20000}"/>
    <cellStyle name="Normal 80 6 3 3" xfId="10380" xr:uid="{00000000-0005-0000-0000-000062B20000}"/>
    <cellStyle name="Normal 80 6 3 3 2" xfId="40714" xr:uid="{00000000-0005-0000-0000-000063B20000}"/>
    <cellStyle name="Normal 80 6 3 3 3" xfId="25481" xr:uid="{00000000-0005-0000-0000-000064B20000}"/>
    <cellStyle name="Normal 80 6 3 4" xfId="35701" xr:uid="{00000000-0005-0000-0000-000065B20000}"/>
    <cellStyle name="Normal 80 6 3 5" xfId="20468" xr:uid="{00000000-0005-0000-0000-000066B20000}"/>
    <cellStyle name="Normal 80 6 4" xfId="12058" xr:uid="{00000000-0005-0000-0000-000067B20000}"/>
    <cellStyle name="Normal 80 6 4 2" xfId="42389" xr:uid="{00000000-0005-0000-0000-000068B20000}"/>
    <cellStyle name="Normal 80 6 4 3" xfId="27156" xr:uid="{00000000-0005-0000-0000-000069B20000}"/>
    <cellStyle name="Normal 80 6 5" xfId="7037" xr:uid="{00000000-0005-0000-0000-00006AB20000}"/>
    <cellStyle name="Normal 80 6 5 2" xfId="37372" xr:uid="{00000000-0005-0000-0000-00006BB20000}"/>
    <cellStyle name="Normal 80 6 5 3" xfId="22139" xr:uid="{00000000-0005-0000-0000-00006CB20000}"/>
    <cellStyle name="Normal 80 6 6" xfId="32360" xr:uid="{00000000-0005-0000-0000-00006DB20000}"/>
    <cellStyle name="Normal 80 6 7" xfId="17126" xr:uid="{00000000-0005-0000-0000-00006EB20000}"/>
    <cellStyle name="Normal 80 7" xfId="2810" xr:uid="{00000000-0005-0000-0000-00006FB20000}"/>
    <cellStyle name="Normal 80 7 2" xfId="12893" xr:uid="{00000000-0005-0000-0000-000070B20000}"/>
    <cellStyle name="Normal 80 7 2 2" xfId="43224" xr:uid="{00000000-0005-0000-0000-000071B20000}"/>
    <cellStyle name="Normal 80 7 2 3" xfId="27991" xr:uid="{00000000-0005-0000-0000-000072B20000}"/>
    <cellStyle name="Normal 80 7 3" xfId="7872" xr:uid="{00000000-0005-0000-0000-000073B20000}"/>
    <cellStyle name="Normal 80 7 3 2" xfId="38207" xr:uid="{00000000-0005-0000-0000-000074B20000}"/>
    <cellStyle name="Normal 80 7 3 3" xfId="22974" xr:uid="{00000000-0005-0000-0000-000075B20000}"/>
    <cellStyle name="Normal 80 7 4" xfId="33194" xr:uid="{00000000-0005-0000-0000-000076B20000}"/>
    <cellStyle name="Normal 80 7 5" xfId="17961" xr:uid="{00000000-0005-0000-0000-000077B20000}"/>
    <cellStyle name="Normal 80 8" xfId="4508" xr:uid="{00000000-0005-0000-0000-000078B20000}"/>
    <cellStyle name="Normal 80 8 2" xfId="14564" xr:uid="{00000000-0005-0000-0000-000079B20000}"/>
    <cellStyle name="Normal 80 8 2 2" xfId="44895" xr:uid="{00000000-0005-0000-0000-00007AB20000}"/>
    <cellStyle name="Normal 80 8 2 3" xfId="29662" xr:uid="{00000000-0005-0000-0000-00007BB20000}"/>
    <cellStyle name="Normal 80 8 3" xfId="9544" xr:uid="{00000000-0005-0000-0000-00007CB20000}"/>
    <cellStyle name="Normal 80 8 3 2" xfId="39878" xr:uid="{00000000-0005-0000-0000-00007DB20000}"/>
    <cellStyle name="Normal 80 8 3 3" xfId="24645" xr:uid="{00000000-0005-0000-0000-00007EB20000}"/>
    <cellStyle name="Normal 80 8 4" xfId="34865" xr:uid="{00000000-0005-0000-0000-00007FB20000}"/>
    <cellStyle name="Normal 80 8 5" xfId="19632" xr:uid="{00000000-0005-0000-0000-000080B20000}"/>
    <cellStyle name="Normal 80 9" xfId="11220" xr:uid="{00000000-0005-0000-0000-000081B20000}"/>
    <cellStyle name="Normal 80 9 2" xfId="41553" xr:uid="{00000000-0005-0000-0000-000082B20000}"/>
    <cellStyle name="Normal 80 9 3" xfId="26320" xr:uid="{00000000-0005-0000-0000-000083B20000}"/>
    <cellStyle name="Normal 81" xfId="1157" xr:uid="{00000000-0005-0000-0000-000084B20000}"/>
    <cellStyle name="Normal 81 10" xfId="6248" xr:uid="{00000000-0005-0000-0000-000085B20000}"/>
    <cellStyle name="Normal 81 10 2" xfId="36585" xr:uid="{00000000-0005-0000-0000-000086B20000}"/>
    <cellStyle name="Normal 81 10 3" xfId="21352" xr:uid="{00000000-0005-0000-0000-000087B20000}"/>
    <cellStyle name="Normal 81 11" xfId="31577" xr:uid="{00000000-0005-0000-0000-000088B20000}"/>
    <cellStyle name="Normal 81 12" xfId="16337" xr:uid="{00000000-0005-0000-0000-000089B20000}"/>
    <cellStyle name="Normal 81 2" xfId="1212" xr:uid="{00000000-0005-0000-0000-00008AB20000}"/>
    <cellStyle name="Normal 81 2 10" xfId="31627" xr:uid="{00000000-0005-0000-0000-00008BB20000}"/>
    <cellStyle name="Normal 81 2 11" xfId="16391" xr:uid="{00000000-0005-0000-0000-00008CB20000}"/>
    <cellStyle name="Normal 81 2 2" xfId="1320" xr:uid="{00000000-0005-0000-0000-00008DB20000}"/>
    <cellStyle name="Normal 81 2 2 10" xfId="16495" xr:uid="{00000000-0005-0000-0000-00008EB20000}"/>
    <cellStyle name="Normal 81 2 2 2" xfId="1537" xr:uid="{00000000-0005-0000-0000-00008FB20000}"/>
    <cellStyle name="Normal 81 2 2 2 2" xfId="1958" xr:uid="{00000000-0005-0000-0000-000090B20000}"/>
    <cellStyle name="Normal 81 2 2 2 2 2" xfId="2797" xr:uid="{00000000-0005-0000-0000-000091B20000}"/>
    <cellStyle name="Normal 81 2 2 2 2 2 2" xfId="4487" xr:uid="{00000000-0005-0000-0000-000092B20000}"/>
    <cellStyle name="Normal 81 2 2 2 2 2 2 2" xfId="14560" xr:uid="{00000000-0005-0000-0000-000093B20000}"/>
    <cellStyle name="Normal 81 2 2 2 2 2 2 2 2" xfId="44891" xr:uid="{00000000-0005-0000-0000-000094B20000}"/>
    <cellStyle name="Normal 81 2 2 2 2 2 2 2 3" xfId="29658" xr:uid="{00000000-0005-0000-0000-000095B20000}"/>
    <cellStyle name="Normal 81 2 2 2 2 2 2 3" xfId="9540" xr:uid="{00000000-0005-0000-0000-000096B20000}"/>
    <cellStyle name="Normal 81 2 2 2 2 2 2 3 2" xfId="39874" xr:uid="{00000000-0005-0000-0000-000097B20000}"/>
    <cellStyle name="Normal 81 2 2 2 2 2 2 3 3" xfId="24641" xr:uid="{00000000-0005-0000-0000-000098B20000}"/>
    <cellStyle name="Normal 81 2 2 2 2 2 2 4" xfId="34861" xr:uid="{00000000-0005-0000-0000-000099B20000}"/>
    <cellStyle name="Normal 81 2 2 2 2 2 2 5" xfId="19628" xr:uid="{00000000-0005-0000-0000-00009AB20000}"/>
    <cellStyle name="Normal 81 2 2 2 2 2 3" xfId="6179" xr:uid="{00000000-0005-0000-0000-00009BB20000}"/>
    <cellStyle name="Normal 81 2 2 2 2 2 3 2" xfId="16231" xr:uid="{00000000-0005-0000-0000-00009CB20000}"/>
    <cellStyle name="Normal 81 2 2 2 2 2 3 2 2" xfId="46562" xr:uid="{00000000-0005-0000-0000-00009DB20000}"/>
    <cellStyle name="Normal 81 2 2 2 2 2 3 2 3" xfId="31329" xr:uid="{00000000-0005-0000-0000-00009EB20000}"/>
    <cellStyle name="Normal 81 2 2 2 2 2 3 3" xfId="11211" xr:uid="{00000000-0005-0000-0000-00009FB20000}"/>
    <cellStyle name="Normal 81 2 2 2 2 2 3 3 2" xfId="41545" xr:uid="{00000000-0005-0000-0000-0000A0B20000}"/>
    <cellStyle name="Normal 81 2 2 2 2 2 3 3 3" xfId="26312" xr:uid="{00000000-0005-0000-0000-0000A1B20000}"/>
    <cellStyle name="Normal 81 2 2 2 2 2 3 4" xfId="36532" xr:uid="{00000000-0005-0000-0000-0000A2B20000}"/>
    <cellStyle name="Normal 81 2 2 2 2 2 3 5" xfId="21299" xr:uid="{00000000-0005-0000-0000-0000A3B20000}"/>
    <cellStyle name="Normal 81 2 2 2 2 2 4" xfId="12889" xr:uid="{00000000-0005-0000-0000-0000A4B20000}"/>
    <cellStyle name="Normal 81 2 2 2 2 2 4 2" xfId="43220" xr:uid="{00000000-0005-0000-0000-0000A5B20000}"/>
    <cellStyle name="Normal 81 2 2 2 2 2 4 3" xfId="27987" xr:uid="{00000000-0005-0000-0000-0000A6B20000}"/>
    <cellStyle name="Normal 81 2 2 2 2 2 5" xfId="7868" xr:uid="{00000000-0005-0000-0000-0000A7B20000}"/>
    <cellStyle name="Normal 81 2 2 2 2 2 5 2" xfId="38203" xr:uid="{00000000-0005-0000-0000-0000A8B20000}"/>
    <cellStyle name="Normal 81 2 2 2 2 2 5 3" xfId="22970" xr:uid="{00000000-0005-0000-0000-0000A9B20000}"/>
    <cellStyle name="Normal 81 2 2 2 2 2 6" xfId="33191" xr:uid="{00000000-0005-0000-0000-0000AAB20000}"/>
    <cellStyle name="Normal 81 2 2 2 2 2 7" xfId="17957" xr:uid="{00000000-0005-0000-0000-0000ABB20000}"/>
    <cellStyle name="Normal 81 2 2 2 2 3" xfId="3650" xr:uid="{00000000-0005-0000-0000-0000ACB20000}"/>
    <cellStyle name="Normal 81 2 2 2 2 3 2" xfId="13724" xr:uid="{00000000-0005-0000-0000-0000ADB20000}"/>
    <cellStyle name="Normal 81 2 2 2 2 3 2 2" xfId="44055" xr:uid="{00000000-0005-0000-0000-0000AEB20000}"/>
    <cellStyle name="Normal 81 2 2 2 2 3 2 3" xfId="28822" xr:uid="{00000000-0005-0000-0000-0000AFB20000}"/>
    <cellStyle name="Normal 81 2 2 2 2 3 3" xfId="8704" xr:uid="{00000000-0005-0000-0000-0000B0B20000}"/>
    <cellStyle name="Normal 81 2 2 2 2 3 3 2" xfId="39038" xr:uid="{00000000-0005-0000-0000-0000B1B20000}"/>
    <cellStyle name="Normal 81 2 2 2 2 3 3 3" xfId="23805" xr:uid="{00000000-0005-0000-0000-0000B2B20000}"/>
    <cellStyle name="Normal 81 2 2 2 2 3 4" xfId="34025" xr:uid="{00000000-0005-0000-0000-0000B3B20000}"/>
    <cellStyle name="Normal 81 2 2 2 2 3 5" xfId="18792" xr:uid="{00000000-0005-0000-0000-0000B4B20000}"/>
    <cellStyle name="Normal 81 2 2 2 2 4" xfId="5343" xr:uid="{00000000-0005-0000-0000-0000B5B20000}"/>
    <cellStyle name="Normal 81 2 2 2 2 4 2" xfId="15395" xr:uid="{00000000-0005-0000-0000-0000B6B20000}"/>
    <cellStyle name="Normal 81 2 2 2 2 4 2 2" xfId="45726" xr:uid="{00000000-0005-0000-0000-0000B7B20000}"/>
    <cellStyle name="Normal 81 2 2 2 2 4 2 3" xfId="30493" xr:uid="{00000000-0005-0000-0000-0000B8B20000}"/>
    <cellStyle name="Normal 81 2 2 2 2 4 3" xfId="10375" xr:uid="{00000000-0005-0000-0000-0000B9B20000}"/>
    <cellStyle name="Normal 81 2 2 2 2 4 3 2" xfId="40709" xr:uid="{00000000-0005-0000-0000-0000BAB20000}"/>
    <cellStyle name="Normal 81 2 2 2 2 4 3 3" xfId="25476" xr:uid="{00000000-0005-0000-0000-0000BBB20000}"/>
    <cellStyle name="Normal 81 2 2 2 2 4 4" xfId="35696" xr:uid="{00000000-0005-0000-0000-0000BCB20000}"/>
    <cellStyle name="Normal 81 2 2 2 2 4 5" xfId="20463" xr:uid="{00000000-0005-0000-0000-0000BDB20000}"/>
    <cellStyle name="Normal 81 2 2 2 2 5" xfId="12053" xr:uid="{00000000-0005-0000-0000-0000BEB20000}"/>
    <cellStyle name="Normal 81 2 2 2 2 5 2" xfId="42384" xr:uid="{00000000-0005-0000-0000-0000BFB20000}"/>
    <cellStyle name="Normal 81 2 2 2 2 5 3" xfId="27151" xr:uid="{00000000-0005-0000-0000-0000C0B20000}"/>
    <cellStyle name="Normal 81 2 2 2 2 6" xfId="7032" xr:uid="{00000000-0005-0000-0000-0000C1B20000}"/>
    <cellStyle name="Normal 81 2 2 2 2 6 2" xfId="37367" xr:uid="{00000000-0005-0000-0000-0000C2B20000}"/>
    <cellStyle name="Normal 81 2 2 2 2 6 3" xfId="22134" xr:uid="{00000000-0005-0000-0000-0000C3B20000}"/>
    <cellStyle name="Normal 81 2 2 2 2 7" xfId="32355" xr:uid="{00000000-0005-0000-0000-0000C4B20000}"/>
    <cellStyle name="Normal 81 2 2 2 2 8" xfId="17121" xr:uid="{00000000-0005-0000-0000-0000C5B20000}"/>
    <cellStyle name="Normal 81 2 2 2 3" xfId="2379" xr:uid="{00000000-0005-0000-0000-0000C6B20000}"/>
    <cellStyle name="Normal 81 2 2 2 3 2" xfId="4069" xr:uid="{00000000-0005-0000-0000-0000C7B20000}"/>
    <cellStyle name="Normal 81 2 2 2 3 2 2" xfId="14142" xr:uid="{00000000-0005-0000-0000-0000C8B20000}"/>
    <cellStyle name="Normal 81 2 2 2 3 2 2 2" xfId="44473" xr:uid="{00000000-0005-0000-0000-0000C9B20000}"/>
    <cellStyle name="Normal 81 2 2 2 3 2 2 3" xfId="29240" xr:uid="{00000000-0005-0000-0000-0000CAB20000}"/>
    <cellStyle name="Normal 81 2 2 2 3 2 3" xfId="9122" xr:uid="{00000000-0005-0000-0000-0000CBB20000}"/>
    <cellStyle name="Normal 81 2 2 2 3 2 3 2" xfId="39456" xr:uid="{00000000-0005-0000-0000-0000CCB20000}"/>
    <cellStyle name="Normal 81 2 2 2 3 2 3 3" xfId="24223" xr:uid="{00000000-0005-0000-0000-0000CDB20000}"/>
    <cellStyle name="Normal 81 2 2 2 3 2 4" xfId="34443" xr:uid="{00000000-0005-0000-0000-0000CEB20000}"/>
    <cellStyle name="Normal 81 2 2 2 3 2 5" xfId="19210" xr:uid="{00000000-0005-0000-0000-0000CFB20000}"/>
    <cellStyle name="Normal 81 2 2 2 3 3" xfId="5761" xr:uid="{00000000-0005-0000-0000-0000D0B20000}"/>
    <cellStyle name="Normal 81 2 2 2 3 3 2" xfId="15813" xr:uid="{00000000-0005-0000-0000-0000D1B20000}"/>
    <cellStyle name="Normal 81 2 2 2 3 3 2 2" xfId="46144" xr:uid="{00000000-0005-0000-0000-0000D2B20000}"/>
    <cellStyle name="Normal 81 2 2 2 3 3 2 3" xfId="30911" xr:uid="{00000000-0005-0000-0000-0000D3B20000}"/>
    <cellStyle name="Normal 81 2 2 2 3 3 3" xfId="10793" xr:uid="{00000000-0005-0000-0000-0000D4B20000}"/>
    <cellStyle name="Normal 81 2 2 2 3 3 3 2" xfId="41127" xr:uid="{00000000-0005-0000-0000-0000D5B20000}"/>
    <cellStyle name="Normal 81 2 2 2 3 3 3 3" xfId="25894" xr:uid="{00000000-0005-0000-0000-0000D6B20000}"/>
    <cellStyle name="Normal 81 2 2 2 3 3 4" xfId="36114" xr:uid="{00000000-0005-0000-0000-0000D7B20000}"/>
    <cellStyle name="Normal 81 2 2 2 3 3 5" xfId="20881" xr:uid="{00000000-0005-0000-0000-0000D8B20000}"/>
    <cellStyle name="Normal 81 2 2 2 3 4" xfId="12471" xr:uid="{00000000-0005-0000-0000-0000D9B20000}"/>
    <cellStyle name="Normal 81 2 2 2 3 4 2" xfId="42802" xr:uid="{00000000-0005-0000-0000-0000DAB20000}"/>
    <cellStyle name="Normal 81 2 2 2 3 4 3" xfId="27569" xr:uid="{00000000-0005-0000-0000-0000DBB20000}"/>
    <cellStyle name="Normal 81 2 2 2 3 5" xfId="7450" xr:uid="{00000000-0005-0000-0000-0000DCB20000}"/>
    <cellStyle name="Normal 81 2 2 2 3 5 2" xfId="37785" xr:uid="{00000000-0005-0000-0000-0000DDB20000}"/>
    <cellStyle name="Normal 81 2 2 2 3 5 3" xfId="22552" xr:uid="{00000000-0005-0000-0000-0000DEB20000}"/>
    <cellStyle name="Normal 81 2 2 2 3 6" xfId="32773" xr:uid="{00000000-0005-0000-0000-0000DFB20000}"/>
    <cellStyle name="Normal 81 2 2 2 3 7" xfId="17539" xr:uid="{00000000-0005-0000-0000-0000E0B20000}"/>
    <cellStyle name="Normal 81 2 2 2 4" xfId="3232" xr:uid="{00000000-0005-0000-0000-0000E1B20000}"/>
    <cellStyle name="Normal 81 2 2 2 4 2" xfId="13306" xr:uid="{00000000-0005-0000-0000-0000E2B20000}"/>
    <cellStyle name="Normal 81 2 2 2 4 2 2" xfId="43637" xr:uid="{00000000-0005-0000-0000-0000E3B20000}"/>
    <cellStyle name="Normal 81 2 2 2 4 2 3" xfId="28404" xr:uid="{00000000-0005-0000-0000-0000E4B20000}"/>
    <cellStyle name="Normal 81 2 2 2 4 3" xfId="8286" xr:uid="{00000000-0005-0000-0000-0000E5B20000}"/>
    <cellStyle name="Normal 81 2 2 2 4 3 2" xfId="38620" xr:uid="{00000000-0005-0000-0000-0000E6B20000}"/>
    <cellStyle name="Normal 81 2 2 2 4 3 3" xfId="23387" xr:uid="{00000000-0005-0000-0000-0000E7B20000}"/>
    <cellStyle name="Normal 81 2 2 2 4 4" xfId="33607" xr:uid="{00000000-0005-0000-0000-0000E8B20000}"/>
    <cellStyle name="Normal 81 2 2 2 4 5" xfId="18374" xr:uid="{00000000-0005-0000-0000-0000E9B20000}"/>
    <cellStyle name="Normal 81 2 2 2 5" xfId="4925" xr:uid="{00000000-0005-0000-0000-0000EAB20000}"/>
    <cellStyle name="Normal 81 2 2 2 5 2" xfId="14977" xr:uid="{00000000-0005-0000-0000-0000EBB20000}"/>
    <cellStyle name="Normal 81 2 2 2 5 2 2" xfId="45308" xr:uid="{00000000-0005-0000-0000-0000ECB20000}"/>
    <cellStyle name="Normal 81 2 2 2 5 2 3" xfId="30075" xr:uid="{00000000-0005-0000-0000-0000EDB20000}"/>
    <cellStyle name="Normal 81 2 2 2 5 3" xfId="9957" xr:uid="{00000000-0005-0000-0000-0000EEB20000}"/>
    <cellStyle name="Normal 81 2 2 2 5 3 2" xfId="40291" xr:uid="{00000000-0005-0000-0000-0000EFB20000}"/>
    <cellStyle name="Normal 81 2 2 2 5 3 3" xfId="25058" xr:uid="{00000000-0005-0000-0000-0000F0B20000}"/>
    <cellStyle name="Normal 81 2 2 2 5 4" xfId="35278" xr:uid="{00000000-0005-0000-0000-0000F1B20000}"/>
    <cellStyle name="Normal 81 2 2 2 5 5" xfId="20045" xr:uid="{00000000-0005-0000-0000-0000F2B20000}"/>
    <cellStyle name="Normal 81 2 2 2 6" xfId="11635" xr:uid="{00000000-0005-0000-0000-0000F3B20000}"/>
    <cellStyle name="Normal 81 2 2 2 6 2" xfId="41966" xr:uid="{00000000-0005-0000-0000-0000F4B20000}"/>
    <cellStyle name="Normal 81 2 2 2 6 3" xfId="26733" xr:uid="{00000000-0005-0000-0000-0000F5B20000}"/>
    <cellStyle name="Normal 81 2 2 2 7" xfId="6614" xr:uid="{00000000-0005-0000-0000-0000F6B20000}"/>
    <cellStyle name="Normal 81 2 2 2 7 2" xfId="36949" xr:uid="{00000000-0005-0000-0000-0000F7B20000}"/>
    <cellStyle name="Normal 81 2 2 2 7 3" xfId="21716" xr:uid="{00000000-0005-0000-0000-0000F8B20000}"/>
    <cellStyle name="Normal 81 2 2 2 8" xfId="31937" xr:uid="{00000000-0005-0000-0000-0000F9B20000}"/>
    <cellStyle name="Normal 81 2 2 2 9" xfId="16703" xr:uid="{00000000-0005-0000-0000-0000FAB20000}"/>
    <cellStyle name="Normal 81 2 2 3" xfId="1750" xr:uid="{00000000-0005-0000-0000-0000FBB20000}"/>
    <cellStyle name="Normal 81 2 2 3 2" xfId="2589" xr:uid="{00000000-0005-0000-0000-0000FCB20000}"/>
    <cellStyle name="Normal 81 2 2 3 2 2" xfId="4279" xr:uid="{00000000-0005-0000-0000-0000FDB20000}"/>
    <cellStyle name="Normal 81 2 2 3 2 2 2" xfId="14352" xr:uid="{00000000-0005-0000-0000-0000FEB20000}"/>
    <cellStyle name="Normal 81 2 2 3 2 2 2 2" xfId="44683" xr:uid="{00000000-0005-0000-0000-0000FFB20000}"/>
    <cellStyle name="Normal 81 2 2 3 2 2 2 3" xfId="29450" xr:uid="{00000000-0005-0000-0000-000000B30000}"/>
    <cellStyle name="Normal 81 2 2 3 2 2 3" xfId="9332" xr:uid="{00000000-0005-0000-0000-000001B30000}"/>
    <cellStyle name="Normal 81 2 2 3 2 2 3 2" xfId="39666" xr:uid="{00000000-0005-0000-0000-000002B30000}"/>
    <cellStyle name="Normal 81 2 2 3 2 2 3 3" xfId="24433" xr:uid="{00000000-0005-0000-0000-000003B30000}"/>
    <cellStyle name="Normal 81 2 2 3 2 2 4" xfId="34653" xr:uid="{00000000-0005-0000-0000-000004B30000}"/>
    <cellStyle name="Normal 81 2 2 3 2 2 5" xfId="19420" xr:uid="{00000000-0005-0000-0000-000005B30000}"/>
    <cellStyle name="Normal 81 2 2 3 2 3" xfId="5971" xr:uid="{00000000-0005-0000-0000-000006B30000}"/>
    <cellStyle name="Normal 81 2 2 3 2 3 2" xfId="16023" xr:uid="{00000000-0005-0000-0000-000007B30000}"/>
    <cellStyle name="Normal 81 2 2 3 2 3 2 2" xfId="46354" xr:uid="{00000000-0005-0000-0000-000008B30000}"/>
    <cellStyle name="Normal 81 2 2 3 2 3 2 3" xfId="31121" xr:uid="{00000000-0005-0000-0000-000009B30000}"/>
    <cellStyle name="Normal 81 2 2 3 2 3 3" xfId="11003" xr:uid="{00000000-0005-0000-0000-00000AB30000}"/>
    <cellStyle name="Normal 81 2 2 3 2 3 3 2" xfId="41337" xr:uid="{00000000-0005-0000-0000-00000BB30000}"/>
    <cellStyle name="Normal 81 2 2 3 2 3 3 3" xfId="26104" xr:uid="{00000000-0005-0000-0000-00000CB30000}"/>
    <cellStyle name="Normal 81 2 2 3 2 3 4" xfId="36324" xr:uid="{00000000-0005-0000-0000-00000DB30000}"/>
    <cellStyle name="Normal 81 2 2 3 2 3 5" xfId="21091" xr:uid="{00000000-0005-0000-0000-00000EB30000}"/>
    <cellStyle name="Normal 81 2 2 3 2 4" xfId="12681" xr:uid="{00000000-0005-0000-0000-00000FB30000}"/>
    <cellStyle name="Normal 81 2 2 3 2 4 2" xfId="43012" xr:uid="{00000000-0005-0000-0000-000010B30000}"/>
    <cellStyle name="Normal 81 2 2 3 2 4 3" xfId="27779" xr:uid="{00000000-0005-0000-0000-000011B30000}"/>
    <cellStyle name="Normal 81 2 2 3 2 5" xfId="7660" xr:uid="{00000000-0005-0000-0000-000012B30000}"/>
    <cellStyle name="Normal 81 2 2 3 2 5 2" xfId="37995" xr:uid="{00000000-0005-0000-0000-000013B30000}"/>
    <cellStyle name="Normal 81 2 2 3 2 5 3" xfId="22762" xr:uid="{00000000-0005-0000-0000-000014B30000}"/>
    <cellStyle name="Normal 81 2 2 3 2 6" xfId="32983" xr:uid="{00000000-0005-0000-0000-000015B30000}"/>
    <cellStyle name="Normal 81 2 2 3 2 7" xfId="17749" xr:uid="{00000000-0005-0000-0000-000016B30000}"/>
    <cellStyle name="Normal 81 2 2 3 3" xfId="3442" xr:uid="{00000000-0005-0000-0000-000017B30000}"/>
    <cellStyle name="Normal 81 2 2 3 3 2" xfId="13516" xr:uid="{00000000-0005-0000-0000-000018B30000}"/>
    <cellStyle name="Normal 81 2 2 3 3 2 2" xfId="43847" xr:uid="{00000000-0005-0000-0000-000019B30000}"/>
    <cellStyle name="Normal 81 2 2 3 3 2 3" xfId="28614" xr:uid="{00000000-0005-0000-0000-00001AB30000}"/>
    <cellStyle name="Normal 81 2 2 3 3 3" xfId="8496" xr:uid="{00000000-0005-0000-0000-00001BB30000}"/>
    <cellStyle name="Normal 81 2 2 3 3 3 2" xfId="38830" xr:uid="{00000000-0005-0000-0000-00001CB30000}"/>
    <cellStyle name="Normal 81 2 2 3 3 3 3" xfId="23597" xr:uid="{00000000-0005-0000-0000-00001DB30000}"/>
    <cellStyle name="Normal 81 2 2 3 3 4" xfId="33817" xr:uid="{00000000-0005-0000-0000-00001EB30000}"/>
    <cellStyle name="Normal 81 2 2 3 3 5" xfId="18584" xr:uid="{00000000-0005-0000-0000-00001FB30000}"/>
    <cellStyle name="Normal 81 2 2 3 4" xfId="5135" xr:uid="{00000000-0005-0000-0000-000020B30000}"/>
    <cellStyle name="Normal 81 2 2 3 4 2" xfId="15187" xr:uid="{00000000-0005-0000-0000-000021B30000}"/>
    <cellStyle name="Normal 81 2 2 3 4 2 2" xfId="45518" xr:uid="{00000000-0005-0000-0000-000022B30000}"/>
    <cellStyle name="Normal 81 2 2 3 4 2 3" xfId="30285" xr:uid="{00000000-0005-0000-0000-000023B30000}"/>
    <cellStyle name="Normal 81 2 2 3 4 3" xfId="10167" xr:uid="{00000000-0005-0000-0000-000024B30000}"/>
    <cellStyle name="Normal 81 2 2 3 4 3 2" xfId="40501" xr:uid="{00000000-0005-0000-0000-000025B30000}"/>
    <cellStyle name="Normal 81 2 2 3 4 3 3" xfId="25268" xr:uid="{00000000-0005-0000-0000-000026B30000}"/>
    <cellStyle name="Normal 81 2 2 3 4 4" xfId="35488" xr:uid="{00000000-0005-0000-0000-000027B30000}"/>
    <cellStyle name="Normal 81 2 2 3 4 5" xfId="20255" xr:uid="{00000000-0005-0000-0000-000028B30000}"/>
    <cellStyle name="Normal 81 2 2 3 5" xfId="11845" xr:uid="{00000000-0005-0000-0000-000029B30000}"/>
    <cellStyle name="Normal 81 2 2 3 5 2" xfId="42176" xr:uid="{00000000-0005-0000-0000-00002AB30000}"/>
    <cellStyle name="Normal 81 2 2 3 5 3" xfId="26943" xr:uid="{00000000-0005-0000-0000-00002BB30000}"/>
    <cellStyle name="Normal 81 2 2 3 6" xfId="6824" xr:uid="{00000000-0005-0000-0000-00002CB30000}"/>
    <cellStyle name="Normal 81 2 2 3 6 2" xfId="37159" xr:uid="{00000000-0005-0000-0000-00002DB30000}"/>
    <cellStyle name="Normal 81 2 2 3 6 3" xfId="21926" xr:uid="{00000000-0005-0000-0000-00002EB30000}"/>
    <cellStyle name="Normal 81 2 2 3 7" xfId="32147" xr:uid="{00000000-0005-0000-0000-00002FB30000}"/>
    <cellStyle name="Normal 81 2 2 3 8" xfId="16913" xr:uid="{00000000-0005-0000-0000-000030B30000}"/>
    <cellStyle name="Normal 81 2 2 4" xfId="2171" xr:uid="{00000000-0005-0000-0000-000031B30000}"/>
    <cellStyle name="Normal 81 2 2 4 2" xfId="3861" xr:uid="{00000000-0005-0000-0000-000032B30000}"/>
    <cellStyle name="Normal 81 2 2 4 2 2" xfId="13934" xr:uid="{00000000-0005-0000-0000-000033B30000}"/>
    <cellStyle name="Normal 81 2 2 4 2 2 2" xfId="44265" xr:uid="{00000000-0005-0000-0000-000034B30000}"/>
    <cellStyle name="Normal 81 2 2 4 2 2 3" xfId="29032" xr:uid="{00000000-0005-0000-0000-000035B30000}"/>
    <cellStyle name="Normal 81 2 2 4 2 3" xfId="8914" xr:uid="{00000000-0005-0000-0000-000036B30000}"/>
    <cellStyle name="Normal 81 2 2 4 2 3 2" xfId="39248" xr:uid="{00000000-0005-0000-0000-000037B30000}"/>
    <cellStyle name="Normal 81 2 2 4 2 3 3" xfId="24015" xr:uid="{00000000-0005-0000-0000-000038B30000}"/>
    <cellStyle name="Normal 81 2 2 4 2 4" xfId="34235" xr:uid="{00000000-0005-0000-0000-000039B30000}"/>
    <cellStyle name="Normal 81 2 2 4 2 5" xfId="19002" xr:uid="{00000000-0005-0000-0000-00003AB30000}"/>
    <cellStyle name="Normal 81 2 2 4 3" xfId="5553" xr:uid="{00000000-0005-0000-0000-00003BB30000}"/>
    <cellStyle name="Normal 81 2 2 4 3 2" xfId="15605" xr:uid="{00000000-0005-0000-0000-00003CB30000}"/>
    <cellStyle name="Normal 81 2 2 4 3 2 2" xfId="45936" xr:uid="{00000000-0005-0000-0000-00003DB30000}"/>
    <cellStyle name="Normal 81 2 2 4 3 2 3" xfId="30703" xr:uid="{00000000-0005-0000-0000-00003EB30000}"/>
    <cellStyle name="Normal 81 2 2 4 3 3" xfId="10585" xr:uid="{00000000-0005-0000-0000-00003FB30000}"/>
    <cellStyle name="Normal 81 2 2 4 3 3 2" xfId="40919" xr:uid="{00000000-0005-0000-0000-000040B30000}"/>
    <cellStyle name="Normal 81 2 2 4 3 3 3" xfId="25686" xr:uid="{00000000-0005-0000-0000-000041B30000}"/>
    <cellStyle name="Normal 81 2 2 4 3 4" xfId="35906" xr:uid="{00000000-0005-0000-0000-000042B30000}"/>
    <cellStyle name="Normal 81 2 2 4 3 5" xfId="20673" xr:uid="{00000000-0005-0000-0000-000043B30000}"/>
    <cellStyle name="Normal 81 2 2 4 4" xfId="12263" xr:uid="{00000000-0005-0000-0000-000044B30000}"/>
    <cellStyle name="Normal 81 2 2 4 4 2" xfId="42594" xr:uid="{00000000-0005-0000-0000-000045B30000}"/>
    <cellStyle name="Normal 81 2 2 4 4 3" xfId="27361" xr:uid="{00000000-0005-0000-0000-000046B30000}"/>
    <cellStyle name="Normal 81 2 2 4 5" xfId="7242" xr:uid="{00000000-0005-0000-0000-000047B30000}"/>
    <cellStyle name="Normal 81 2 2 4 5 2" xfId="37577" xr:uid="{00000000-0005-0000-0000-000048B30000}"/>
    <cellStyle name="Normal 81 2 2 4 5 3" xfId="22344" xr:uid="{00000000-0005-0000-0000-000049B30000}"/>
    <cellStyle name="Normal 81 2 2 4 6" xfId="32565" xr:uid="{00000000-0005-0000-0000-00004AB30000}"/>
    <cellStyle name="Normal 81 2 2 4 7" xfId="17331" xr:uid="{00000000-0005-0000-0000-00004BB30000}"/>
    <cellStyle name="Normal 81 2 2 5" xfId="3024" xr:uid="{00000000-0005-0000-0000-00004CB30000}"/>
    <cellStyle name="Normal 81 2 2 5 2" xfId="13098" xr:uid="{00000000-0005-0000-0000-00004DB30000}"/>
    <cellStyle name="Normal 81 2 2 5 2 2" xfId="43429" xr:uid="{00000000-0005-0000-0000-00004EB30000}"/>
    <cellStyle name="Normal 81 2 2 5 2 3" xfId="28196" xr:uid="{00000000-0005-0000-0000-00004FB30000}"/>
    <cellStyle name="Normal 81 2 2 5 3" xfId="8078" xr:uid="{00000000-0005-0000-0000-000050B30000}"/>
    <cellStyle name="Normal 81 2 2 5 3 2" xfId="38412" xr:uid="{00000000-0005-0000-0000-000051B30000}"/>
    <cellStyle name="Normal 81 2 2 5 3 3" xfId="23179" xr:uid="{00000000-0005-0000-0000-000052B30000}"/>
    <cellStyle name="Normal 81 2 2 5 4" xfId="33399" xr:uid="{00000000-0005-0000-0000-000053B30000}"/>
    <cellStyle name="Normal 81 2 2 5 5" xfId="18166" xr:uid="{00000000-0005-0000-0000-000054B30000}"/>
    <cellStyle name="Normal 81 2 2 6" xfId="4717" xr:uid="{00000000-0005-0000-0000-000055B30000}"/>
    <cellStyle name="Normal 81 2 2 6 2" xfId="14769" xr:uid="{00000000-0005-0000-0000-000056B30000}"/>
    <cellStyle name="Normal 81 2 2 6 2 2" xfId="45100" xr:uid="{00000000-0005-0000-0000-000057B30000}"/>
    <cellStyle name="Normal 81 2 2 6 2 3" xfId="29867" xr:uid="{00000000-0005-0000-0000-000058B30000}"/>
    <cellStyle name="Normal 81 2 2 6 3" xfId="9749" xr:uid="{00000000-0005-0000-0000-000059B30000}"/>
    <cellStyle name="Normal 81 2 2 6 3 2" xfId="40083" xr:uid="{00000000-0005-0000-0000-00005AB30000}"/>
    <cellStyle name="Normal 81 2 2 6 3 3" xfId="24850" xr:uid="{00000000-0005-0000-0000-00005BB30000}"/>
    <cellStyle name="Normal 81 2 2 6 4" xfId="35070" xr:uid="{00000000-0005-0000-0000-00005CB30000}"/>
    <cellStyle name="Normal 81 2 2 6 5" xfId="19837" xr:uid="{00000000-0005-0000-0000-00005DB30000}"/>
    <cellStyle name="Normal 81 2 2 7" xfId="11427" xr:uid="{00000000-0005-0000-0000-00005EB30000}"/>
    <cellStyle name="Normal 81 2 2 7 2" xfId="41758" xr:uid="{00000000-0005-0000-0000-00005FB30000}"/>
    <cellStyle name="Normal 81 2 2 7 3" xfId="26525" xr:uid="{00000000-0005-0000-0000-000060B30000}"/>
    <cellStyle name="Normal 81 2 2 8" xfId="6406" xr:uid="{00000000-0005-0000-0000-000061B30000}"/>
    <cellStyle name="Normal 81 2 2 8 2" xfId="36741" xr:uid="{00000000-0005-0000-0000-000062B30000}"/>
    <cellStyle name="Normal 81 2 2 8 3" xfId="21508" xr:uid="{00000000-0005-0000-0000-000063B30000}"/>
    <cellStyle name="Normal 81 2 2 9" xfId="31729" xr:uid="{00000000-0005-0000-0000-000064B30000}"/>
    <cellStyle name="Normal 81 2 3" xfId="1433" xr:uid="{00000000-0005-0000-0000-000065B30000}"/>
    <cellStyle name="Normal 81 2 3 2" xfId="1854" xr:uid="{00000000-0005-0000-0000-000066B30000}"/>
    <cellStyle name="Normal 81 2 3 2 2" xfId="2693" xr:uid="{00000000-0005-0000-0000-000067B30000}"/>
    <cellStyle name="Normal 81 2 3 2 2 2" xfId="4383" xr:uid="{00000000-0005-0000-0000-000068B30000}"/>
    <cellStyle name="Normal 81 2 3 2 2 2 2" xfId="14456" xr:uid="{00000000-0005-0000-0000-000069B30000}"/>
    <cellStyle name="Normal 81 2 3 2 2 2 2 2" xfId="44787" xr:uid="{00000000-0005-0000-0000-00006AB30000}"/>
    <cellStyle name="Normal 81 2 3 2 2 2 2 3" xfId="29554" xr:uid="{00000000-0005-0000-0000-00006BB30000}"/>
    <cellStyle name="Normal 81 2 3 2 2 2 3" xfId="9436" xr:uid="{00000000-0005-0000-0000-00006CB30000}"/>
    <cellStyle name="Normal 81 2 3 2 2 2 3 2" xfId="39770" xr:uid="{00000000-0005-0000-0000-00006DB30000}"/>
    <cellStyle name="Normal 81 2 3 2 2 2 3 3" xfId="24537" xr:uid="{00000000-0005-0000-0000-00006EB30000}"/>
    <cellStyle name="Normal 81 2 3 2 2 2 4" xfId="34757" xr:uid="{00000000-0005-0000-0000-00006FB30000}"/>
    <cellStyle name="Normal 81 2 3 2 2 2 5" xfId="19524" xr:uid="{00000000-0005-0000-0000-000070B30000}"/>
    <cellStyle name="Normal 81 2 3 2 2 3" xfId="6075" xr:uid="{00000000-0005-0000-0000-000071B30000}"/>
    <cellStyle name="Normal 81 2 3 2 2 3 2" xfId="16127" xr:uid="{00000000-0005-0000-0000-000072B30000}"/>
    <cellStyle name="Normal 81 2 3 2 2 3 2 2" xfId="46458" xr:uid="{00000000-0005-0000-0000-000073B30000}"/>
    <cellStyle name="Normal 81 2 3 2 2 3 2 3" xfId="31225" xr:uid="{00000000-0005-0000-0000-000074B30000}"/>
    <cellStyle name="Normal 81 2 3 2 2 3 3" xfId="11107" xr:uid="{00000000-0005-0000-0000-000075B30000}"/>
    <cellStyle name="Normal 81 2 3 2 2 3 3 2" xfId="41441" xr:uid="{00000000-0005-0000-0000-000076B30000}"/>
    <cellStyle name="Normal 81 2 3 2 2 3 3 3" xfId="26208" xr:uid="{00000000-0005-0000-0000-000077B30000}"/>
    <cellStyle name="Normal 81 2 3 2 2 3 4" xfId="36428" xr:uid="{00000000-0005-0000-0000-000078B30000}"/>
    <cellStyle name="Normal 81 2 3 2 2 3 5" xfId="21195" xr:uid="{00000000-0005-0000-0000-000079B30000}"/>
    <cellStyle name="Normal 81 2 3 2 2 4" xfId="12785" xr:uid="{00000000-0005-0000-0000-00007AB30000}"/>
    <cellStyle name="Normal 81 2 3 2 2 4 2" xfId="43116" xr:uid="{00000000-0005-0000-0000-00007BB30000}"/>
    <cellStyle name="Normal 81 2 3 2 2 4 3" xfId="27883" xr:uid="{00000000-0005-0000-0000-00007CB30000}"/>
    <cellStyle name="Normal 81 2 3 2 2 5" xfId="7764" xr:uid="{00000000-0005-0000-0000-00007DB30000}"/>
    <cellStyle name="Normal 81 2 3 2 2 5 2" xfId="38099" xr:uid="{00000000-0005-0000-0000-00007EB30000}"/>
    <cellStyle name="Normal 81 2 3 2 2 5 3" xfId="22866" xr:uid="{00000000-0005-0000-0000-00007FB30000}"/>
    <cellStyle name="Normal 81 2 3 2 2 6" xfId="33087" xr:uid="{00000000-0005-0000-0000-000080B30000}"/>
    <cellStyle name="Normal 81 2 3 2 2 7" xfId="17853" xr:uid="{00000000-0005-0000-0000-000081B30000}"/>
    <cellStyle name="Normal 81 2 3 2 3" xfId="3546" xr:uid="{00000000-0005-0000-0000-000082B30000}"/>
    <cellStyle name="Normal 81 2 3 2 3 2" xfId="13620" xr:uid="{00000000-0005-0000-0000-000083B30000}"/>
    <cellStyle name="Normal 81 2 3 2 3 2 2" xfId="43951" xr:uid="{00000000-0005-0000-0000-000084B30000}"/>
    <cellStyle name="Normal 81 2 3 2 3 2 3" xfId="28718" xr:uid="{00000000-0005-0000-0000-000085B30000}"/>
    <cellStyle name="Normal 81 2 3 2 3 3" xfId="8600" xr:uid="{00000000-0005-0000-0000-000086B30000}"/>
    <cellStyle name="Normal 81 2 3 2 3 3 2" xfId="38934" xr:uid="{00000000-0005-0000-0000-000087B30000}"/>
    <cellStyle name="Normal 81 2 3 2 3 3 3" xfId="23701" xr:uid="{00000000-0005-0000-0000-000088B30000}"/>
    <cellStyle name="Normal 81 2 3 2 3 4" xfId="33921" xr:uid="{00000000-0005-0000-0000-000089B30000}"/>
    <cellStyle name="Normal 81 2 3 2 3 5" xfId="18688" xr:uid="{00000000-0005-0000-0000-00008AB30000}"/>
    <cellStyle name="Normal 81 2 3 2 4" xfId="5239" xr:uid="{00000000-0005-0000-0000-00008BB30000}"/>
    <cellStyle name="Normal 81 2 3 2 4 2" xfId="15291" xr:uid="{00000000-0005-0000-0000-00008CB30000}"/>
    <cellStyle name="Normal 81 2 3 2 4 2 2" xfId="45622" xr:uid="{00000000-0005-0000-0000-00008DB30000}"/>
    <cellStyle name="Normal 81 2 3 2 4 2 3" xfId="30389" xr:uid="{00000000-0005-0000-0000-00008EB30000}"/>
    <cellStyle name="Normal 81 2 3 2 4 3" xfId="10271" xr:uid="{00000000-0005-0000-0000-00008FB30000}"/>
    <cellStyle name="Normal 81 2 3 2 4 3 2" xfId="40605" xr:uid="{00000000-0005-0000-0000-000090B30000}"/>
    <cellStyle name="Normal 81 2 3 2 4 3 3" xfId="25372" xr:uid="{00000000-0005-0000-0000-000091B30000}"/>
    <cellStyle name="Normal 81 2 3 2 4 4" xfId="35592" xr:uid="{00000000-0005-0000-0000-000092B30000}"/>
    <cellStyle name="Normal 81 2 3 2 4 5" xfId="20359" xr:uid="{00000000-0005-0000-0000-000093B30000}"/>
    <cellStyle name="Normal 81 2 3 2 5" xfId="11949" xr:uid="{00000000-0005-0000-0000-000094B30000}"/>
    <cellStyle name="Normal 81 2 3 2 5 2" xfId="42280" xr:uid="{00000000-0005-0000-0000-000095B30000}"/>
    <cellStyle name="Normal 81 2 3 2 5 3" xfId="27047" xr:uid="{00000000-0005-0000-0000-000096B30000}"/>
    <cellStyle name="Normal 81 2 3 2 6" xfId="6928" xr:uid="{00000000-0005-0000-0000-000097B30000}"/>
    <cellStyle name="Normal 81 2 3 2 6 2" xfId="37263" xr:uid="{00000000-0005-0000-0000-000098B30000}"/>
    <cellStyle name="Normal 81 2 3 2 6 3" xfId="22030" xr:uid="{00000000-0005-0000-0000-000099B30000}"/>
    <cellStyle name="Normal 81 2 3 2 7" xfId="32251" xr:uid="{00000000-0005-0000-0000-00009AB30000}"/>
    <cellStyle name="Normal 81 2 3 2 8" xfId="17017" xr:uid="{00000000-0005-0000-0000-00009BB30000}"/>
    <cellStyle name="Normal 81 2 3 3" xfId="2275" xr:uid="{00000000-0005-0000-0000-00009CB30000}"/>
    <cellStyle name="Normal 81 2 3 3 2" xfId="3965" xr:uid="{00000000-0005-0000-0000-00009DB30000}"/>
    <cellStyle name="Normal 81 2 3 3 2 2" xfId="14038" xr:uid="{00000000-0005-0000-0000-00009EB30000}"/>
    <cellStyle name="Normal 81 2 3 3 2 2 2" xfId="44369" xr:uid="{00000000-0005-0000-0000-00009FB30000}"/>
    <cellStyle name="Normal 81 2 3 3 2 2 3" xfId="29136" xr:uid="{00000000-0005-0000-0000-0000A0B30000}"/>
    <cellStyle name="Normal 81 2 3 3 2 3" xfId="9018" xr:uid="{00000000-0005-0000-0000-0000A1B30000}"/>
    <cellStyle name="Normal 81 2 3 3 2 3 2" xfId="39352" xr:uid="{00000000-0005-0000-0000-0000A2B30000}"/>
    <cellStyle name="Normal 81 2 3 3 2 3 3" xfId="24119" xr:uid="{00000000-0005-0000-0000-0000A3B30000}"/>
    <cellStyle name="Normal 81 2 3 3 2 4" xfId="34339" xr:uid="{00000000-0005-0000-0000-0000A4B30000}"/>
    <cellStyle name="Normal 81 2 3 3 2 5" xfId="19106" xr:uid="{00000000-0005-0000-0000-0000A5B30000}"/>
    <cellStyle name="Normal 81 2 3 3 3" xfId="5657" xr:uid="{00000000-0005-0000-0000-0000A6B30000}"/>
    <cellStyle name="Normal 81 2 3 3 3 2" xfId="15709" xr:uid="{00000000-0005-0000-0000-0000A7B30000}"/>
    <cellStyle name="Normal 81 2 3 3 3 2 2" xfId="46040" xr:uid="{00000000-0005-0000-0000-0000A8B30000}"/>
    <cellStyle name="Normal 81 2 3 3 3 2 3" xfId="30807" xr:uid="{00000000-0005-0000-0000-0000A9B30000}"/>
    <cellStyle name="Normal 81 2 3 3 3 3" xfId="10689" xr:uid="{00000000-0005-0000-0000-0000AAB30000}"/>
    <cellStyle name="Normal 81 2 3 3 3 3 2" xfId="41023" xr:uid="{00000000-0005-0000-0000-0000ABB30000}"/>
    <cellStyle name="Normal 81 2 3 3 3 3 3" xfId="25790" xr:uid="{00000000-0005-0000-0000-0000ACB30000}"/>
    <cellStyle name="Normal 81 2 3 3 3 4" xfId="36010" xr:uid="{00000000-0005-0000-0000-0000ADB30000}"/>
    <cellStyle name="Normal 81 2 3 3 3 5" xfId="20777" xr:uid="{00000000-0005-0000-0000-0000AEB30000}"/>
    <cellStyle name="Normal 81 2 3 3 4" xfId="12367" xr:uid="{00000000-0005-0000-0000-0000AFB30000}"/>
    <cellStyle name="Normal 81 2 3 3 4 2" xfId="42698" xr:uid="{00000000-0005-0000-0000-0000B0B30000}"/>
    <cellStyle name="Normal 81 2 3 3 4 3" xfId="27465" xr:uid="{00000000-0005-0000-0000-0000B1B30000}"/>
    <cellStyle name="Normal 81 2 3 3 5" xfId="7346" xr:uid="{00000000-0005-0000-0000-0000B2B30000}"/>
    <cellStyle name="Normal 81 2 3 3 5 2" xfId="37681" xr:uid="{00000000-0005-0000-0000-0000B3B30000}"/>
    <cellStyle name="Normal 81 2 3 3 5 3" xfId="22448" xr:uid="{00000000-0005-0000-0000-0000B4B30000}"/>
    <cellStyle name="Normal 81 2 3 3 6" xfId="32669" xr:uid="{00000000-0005-0000-0000-0000B5B30000}"/>
    <cellStyle name="Normal 81 2 3 3 7" xfId="17435" xr:uid="{00000000-0005-0000-0000-0000B6B30000}"/>
    <cellStyle name="Normal 81 2 3 4" xfId="3128" xr:uid="{00000000-0005-0000-0000-0000B7B30000}"/>
    <cellStyle name="Normal 81 2 3 4 2" xfId="13202" xr:uid="{00000000-0005-0000-0000-0000B8B30000}"/>
    <cellStyle name="Normal 81 2 3 4 2 2" xfId="43533" xr:uid="{00000000-0005-0000-0000-0000B9B30000}"/>
    <cellStyle name="Normal 81 2 3 4 2 3" xfId="28300" xr:uid="{00000000-0005-0000-0000-0000BAB30000}"/>
    <cellStyle name="Normal 81 2 3 4 3" xfId="8182" xr:uid="{00000000-0005-0000-0000-0000BBB30000}"/>
    <cellStyle name="Normal 81 2 3 4 3 2" xfId="38516" xr:uid="{00000000-0005-0000-0000-0000BCB30000}"/>
    <cellStyle name="Normal 81 2 3 4 3 3" xfId="23283" xr:uid="{00000000-0005-0000-0000-0000BDB30000}"/>
    <cellStyle name="Normal 81 2 3 4 4" xfId="33503" xr:uid="{00000000-0005-0000-0000-0000BEB30000}"/>
    <cellStyle name="Normal 81 2 3 4 5" xfId="18270" xr:uid="{00000000-0005-0000-0000-0000BFB30000}"/>
    <cellStyle name="Normal 81 2 3 5" xfId="4821" xr:uid="{00000000-0005-0000-0000-0000C0B30000}"/>
    <cellStyle name="Normal 81 2 3 5 2" xfId="14873" xr:uid="{00000000-0005-0000-0000-0000C1B30000}"/>
    <cellStyle name="Normal 81 2 3 5 2 2" xfId="45204" xr:uid="{00000000-0005-0000-0000-0000C2B30000}"/>
    <cellStyle name="Normal 81 2 3 5 2 3" xfId="29971" xr:uid="{00000000-0005-0000-0000-0000C3B30000}"/>
    <cellStyle name="Normal 81 2 3 5 3" xfId="9853" xr:uid="{00000000-0005-0000-0000-0000C4B30000}"/>
    <cellStyle name="Normal 81 2 3 5 3 2" xfId="40187" xr:uid="{00000000-0005-0000-0000-0000C5B30000}"/>
    <cellStyle name="Normal 81 2 3 5 3 3" xfId="24954" xr:uid="{00000000-0005-0000-0000-0000C6B30000}"/>
    <cellStyle name="Normal 81 2 3 5 4" xfId="35174" xr:uid="{00000000-0005-0000-0000-0000C7B30000}"/>
    <cellStyle name="Normal 81 2 3 5 5" xfId="19941" xr:uid="{00000000-0005-0000-0000-0000C8B30000}"/>
    <cellStyle name="Normal 81 2 3 6" xfId="11531" xr:uid="{00000000-0005-0000-0000-0000C9B30000}"/>
    <cellStyle name="Normal 81 2 3 6 2" xfId="41862" xr:uid="{00000000-0005-0000-0000-0000CAB30000}"/>
    <cellStyle name="Normal 81 2 3 6 3" xfId="26629" xr:uid="{00000000-0005-0000-0000-0000CBB30000}"/>
    <cellStyle name="Normal 81 2 3 7" xfId="6510" xr:uid="{00000000-0005-0000-0000-0000CCB30000}"/>
    <cellStyle name="Normal 81 2 3 7 2" xfId="36845" xr:uid="{00000000-0005-0000-0000-0000CDB30000}"/>
    <cellStyle name="Normal 81 2 3 7 3" xfId="21612" xr:uid="{00000000-0005-0000-0000-0000CEB30000}"/>
    <cellStyle name="Normal 81 2 3 8" xfId="31833" xr:uid="{00000000-0005-0000-0000-0000CFB30000}"/>
    <cellStyle name="Normal 81 2 3 9" xfId="16599" xr:uid="{00000000-0005-0000-0000-0000D0B30000}"/>
    <cellStyle name="Normal 81 2 4" xfId="1646" xr:uid="{00000000-0005-0000-0000-0000D1B30000}"/>
    <cellStyle name="Normal 81 2 4 2" xfId="2485" xr:uid="{00000000-0005-0000-0000-0000D2B30000}"/>
    <cellStyle name="Normal 81 2 4 2 2" xfId="4175" xr:uid="{00000000-0005-0000-0000-0000D3B30000}"/>
    <cellStyle name="Normal 81 2 4 2 2 2" xfId="14248" xr:uid="{00000000-0005-0000-0000-0000D4B30000}"/>
    <cellStyle name="Normal 81 2 4 2 2 2 2" xfId="44579" xr:uid="{00000000-0005-0000-0000-0000D5B30000}"/>
    <cellStyle name="Normal 81 2 4 2 2 2 3" xfId="29346" xr:uid="{00000000-0005-0000-0000-0000D6B30000}"/>
    <cellStyle name="Normal 81 2 4 2 2 3" xfId="9228" xr:uid="{00000000-0005-0000-0000-0000D7B30000}"/>
    <cellStyle name="Normal 81 2 4 2 2 3 2" xfId="39562" xr:uid="{00000000-0005-0000-0000-0000D8B30000}"/>
    <cellStyle name="Normal 81 2 4 2 2 3 3" xfId="24329" xr:uid="{00000000-0005-0000-0000-0000D9B30000}"/>
    <cellStyle name="Normal 81 2 4 2 2 4" xfId="34549" xr:uid="{00000000-0005-0000-0000-0000DAB30000}"/>
    <cellStyle name="Normal 81 2 4 2 2 5" xfId="19316" xr:uid="{00000000-0005-0000-0000-0000DBB30000}"/>
    <cellStyle name="Normal 81 2 4 2 3" xfId="5867" xr:uid="{00000000-0005-0000-0000-0000DCB30000}"/>
    <cellStyle name="Normal 81 2 4 2 3 2" xfId="15919" xr:uid="{00000000-0005-0000-0000-0000DDB30000}"/>
    <cellStyle name="Normal 81 2 4 2 3 2 2" xfId="46250" xr:uid="{00000000-0005-0000-0000-0000DEB30000}"/>
    <cellStyle name="Normal 81 2 4 2 3 2 3" xfId="31017" xr:uid="{00000000-0005-0000-0000-0000DFB30000}"/>
    <cellStyle name="Normal 81 2 4 2 3 3" xfId="10899" xr:uid="{00000000-0005-0000-0000-0000E0B30000}"/>
    <cellStyle name="Normal 81 2 4 2 3 3 2" xfId="41233" xr:uid="{00000000-0005-0000-0000-0000E1B30000}"/>
    <cellStyle name="Normal 81 2 4 2 3 3 3" xfId="26000" xr:uid="{00000000-0005-0000-0000-0000E2B30000}"/>
    <cellStyle name="Normal 81 2 4 2 3 4" xfId="36220" xr:uid="{00000000-0005-0000-0000-0000E3B30000}"/>
    <cellStyle name="Normal 81 2 4 2 3 5" xfId="20987" xr:uid="{00000000-0005-0000-0000-0000E4B30000}"/>
    <cellStyle name="Normal 81 2 4 2 4" xfId="12577" xr:uid="{00000000-0005-0000-0000-0000E5B30000}"/>
    <cellStyle name="Normal 81 2 4 2 4 2" xfId="42908" xr:uid="{00000000-0005-0000-0000-0000E6B30000}"/>
    <cellStyle name="Normal 81 2 4 2 4 3" xfId="27675" xr:uid="{00000000-0005-0000-0000-0000E7B30000}"/>
    <cellStyle name="Normal 81 2 4 2 5" xfId="7556" xr:uid="{00000000-0005-0000-0000-0000E8B30000}"/>
    <cellStyle name="Normal 81 2 4 2 5 2" xfId="37891" xr:uid="{00000000-0005-0000-0000-0000E9B30000}"/>
    <cellStyle name="Normal 81 2 4 2 5 3" xfId="22658" xr:uid="{00000000-0005-0000-0000-0000EAB30000}"/>
    <cellStyle name="Normal 81 2 4 2 6" xfId="32879" xr:uid="{00000000-0005-0000-0000-0000EBB30000}"/>
    <cellStyle name="Normal 81 2 4 2 7" xfId="17645" xr:uid="{00000000-0005-0000-0000-0000ECB30000}"/>
    <cellStyle name="Normal 81 2 4 3" xfId="3338" xr:uid="{00000000-0005-0000-0000-0000EDB30000}"/>
    <cellStyle name="Normal 81 2 4 3 2" xfId="13412" xr:uid="{00000000-0005-0000-0000-0000EEB30000}"/>
    <cellStyle name="Normal 81 2 4 3 2 2" xfId="43743" xr:uid="{00000000-0005-0000-0000-0000EFB30000}"/>
    <cellStyle name="Normal 81 2 4 3 2 3" xfId="28510" xr:uid="{00000000-0005-0000-0000-0000F0B30000}"/>
    <cellStyle name="Normal 81 2 4 3 3" xfId="8392" xr:uid="{00000000-0005-0000-0000-0000F1B30000}"/>
    <cellStyle name="Normal 81 2 4 3 3 2" xfId="38726" xr:uid="{00000000-0005-0000-0000-0000F2B30000}"/>
    <cellStyle name="Normal 81 2 4 3 3 3" xfId="23493" xr:uid="{00000000-0005-0000-0000-0000F3B30000}"/>
    <cellStyle name="Normal 81 2 4 3 4" xfId="33713" xr:uid="{00000000-0005-0000-0000-0000F4B30000}"/>
    <cellStyle name="Normal 81 2 4 3 5" xfId="18480" xr:uid="{00000000-0005-0000-0000-0000F5B30000}"/>
    <cellStyle name="Normal 81 2 4 4" xfId="5031" xr:uid="{00000000-0005-0000-0000-0000F6B30000}"/>
    <cellStyle name="Normal 81 2 4 4 2" xfId="15083" xr:uid="{00000000-0005-0000-0000-0000F7B30000}"/>
    <cellStyle name="Normal 81 2 4 4 2 2" xfId="45414" xr:uid="{00000000-0005-0000-0000-0000F8B30000}"/>
    <cellStyle name="Normal 81 2 4 4 2 3" xfId="30181" xr:uid="{00000000-0005-0000-0000-0000F9B30000}"/>
    <cellStyle name="Normal 81 2 4 4 3" xfId="10063" xr:uid="{00000000-0005-0000-0000-0000FAB30000}"/>
    <cellStyle name="Normal 81 2 4 4 3 2" xfId="40397" xr:uid="{00000000-0005-0000-0000-0000FBB30000}"/>
    <cellStyle name="Normal 81 2 4 4 3 3" xfId="25164" xr:uid="{00000000-0005-0000-0000-0000FCB30000}"/>
    <cellStyle name="Normal 81 2 4 4 4" xfId="35384" xr:uid="{00000000-0005-0000-0000-0000FDB30000}"/>
    <cellStyle name="Normal 81 2 4 4 5" xfId="20151" xr:uid="{00000000-0005-0000-0000-0000FEB30000}"/>
    <cellStyle name="Normal 81 2 4 5" xfId="11741" xr:uid="{00000000-0005-0000-0000-0000FFB30000}"/>
    <cellStyle name="Normal 81 2 4 5 2" xfId="42072" xr:uid="{00000000-0005-0000-0000-000000B40000}"/>
    <cellStyle name="Normal 81 2 4 5 3" xfId="26839" xr:uid="{00000000-0005-0000-0000-000001B40000}"/>
    <cellStyle name="Normal 81 2 4 6" xfId="6720" xr:uid="{00000000-0005-0000-0000-000002B40000}"/>
    <cellStyle name="Normal 81 2 4 6 2" xfId="37055" xr:uid="{00000000-0005-0000-0000-000003B40000}"/>
    <cellStyle name="Normal 81 2 4 6 3" xfId="21822" xr:uid="{00000000-0005-0000-0000-000004B40000}"/>
    <cellStyle name="Normal 81 2 4 7" xfId="32043" xr:uid="{00000000-0005-0000-0000-000005B40000}"/>
    <cellStyle name="Normal 81 2 4 8" xfId="16809" xr:uid="{00000000-0005-0000-0000-000006B40000}"/>
    <cellStyle name="Normal 81 2 5" xfId="2067" xr:uid="{00000000-0005-0000-0000-000007B40000}"/>
    <cellStyle name="Normal 81 2 5 2" xfId="3757" xr:uid="{00000000-0005-0000-0000-000008B40000}"/>
    <cellStyle name="Normal 81 2 5 2 2" xfId="13830" xr:uid="{00000000-0005-0000-0000-000009B40000}"/>
    <cellStyle name="Normal 81 2 5 2 2 2" xfId="44161" xr:uid="{00000000-0005-0000-0000-00000AB40000}"/>
    <cellStyle name="Normal 81 2 5 2 2 3" xfId="28928" xr:uid="{00000000-0005-0000-0000-00000BB40000}"/>
    <cellStyle name="Normal 81 2 5 2 3" xfId="8810" xr:uid="{00000000-0005-0000-0000-00000CB40000}"/>
    <cellStyle name="Normal 81 2 5 2 3 2" xfId="39144" xr:uid="{00000000-0005-0000-0000-00000DB40000}"/>
    <cellStyle name="Normal 81 2 5 2 3 3" xfId="23911" xr:uid="{00000000-0005-0000-0000-00000EB40000}"/>
    <cellStyle name="Normal 81 2 5 2 4" xfId="34131" xr:uid="{00000000-0005-0000-0000-00000FB40000}"/>
    <cellStyle name="Normal 81 2 5 2 5" xfId="18898" xr:uid="{00000000-0005-0000-0000-000010B40000}"/>
    <cellStyle name="Normal 81 2 5 3" xfId="5449" xr:uid="{00000000-0005-0000-0000-000011B40000}"/>
    <cellStyle name="Normal 81 2 5 3 2" xfId="15501" xr:uid="{00000000-0005-0000-0000-000012B40000}"/>
    <cellStyle name="Normal 81 2 5 3 2 2" xfId="45832" xr:uid="{00000000-0005-0000-0000-000013B40000}"/>
    <cellStyle name="Normal 81 2 5 3 2 3" xfId="30599" xr:uid="{00000000-0005-0000-0000-000014B40000}"/>
    <cellStyle name="Normal 81 2 5 3 3" xfId="10481" xr:uid="{00000000-0005-0000-0000-000015B40000}"/>
    <cellStyle name="Normal 81 2 5 3 3 2" xfId="40815" xr:uid="{00000000-0005-0000-0000-000016B40000}"/>
    <cellStyle name="Normal 81 2 5 3 3 3" xfId="25582" xr:uid="{00000000-0005-0000-0000-000017B40000}"/>
    <cellStyle name="Normal 81 2 5 3 4" xfId="35802" xr:uid="{00000000-0005-0000-0000-000018B40000}"/>
    <cellStyle name="Normal 81 2 5 3 5" xfId="20569" xr:uid="{00000000-0005-0000-0000-000019B40000}"/>
    <cellStyle name="Normal 81 2 5 4" xfId="12159" xr:uid="{00000000-0005-0000-0000-00001AB40000}"/>
    <cellStyle name="Normal 81 2 5 4 2" xfId="42490" xr:uid="{00000000-0005-0000-0000-00001BB40000}"/>
    <cellStyle name="Normal 81 2 5 4 3" xfId="27257" xr:uid="{00000000-0005-0000-0000-00001CB40000}"/>
    <cellStyle name="Normal 81 2 5 5" xfId="7138" xr:uid="{00000000-0005-0000-0000-00001DB40000}"/>
    <cellStyle name="Normal 81 2 5 5 2" xfId="37473" xr:uid="{00000000-0005-0000-0000-00001EB40000}"/>
    <cellStyle name="Normal 81 2 5 5 3" xfId="22240" xr:uid="{00000000-0005-0000-0000-00001FB40000}"/>
    <cellStyle name="Normal 81 2 5 6" xfId="32461" xr:uid="{00000000-0005-0000-0000-000020B40000}"/>
    <cellStyle name="Normal 81 2 5 7" xfId="17227" xr:uid="{00000000-0005-0000-0000-000021B40000}"/>
    <cellStyle name="Normal 81 2 6" xfId="2920" xr:uid="{00000000-0005-0000-0000-000022B40000}"/>
    <cellStyle name="Normal 81 2 6 2" xfId="12994" xr:uid="{00000000-0005-0000-0000-000023B40000}"/>
    <cellStyle name="Normal 81 2 6 2 2" xfId="43325" xr:uid="{00000000-0005-0000-0000-000024B40000}"/>
    <cellStyle name="Normal 81 2 6 2 3" xfId="28092" xr:uid="{00000000-0005-0000-0000-000025B40000}"/>
    <cellStyle name="Normal 81 2 6 3" xfId="7974" xr:uid="{00000000-0005-0000-0000-000026B40000}"/>
    <cellStyle name="Normal 81 2 6 3 2" xfId="38308" xr:uid="{00000000-0005-0000-0000-000027B40000}"/>
    <cellStyle name="Normal 81 2 6 3 3" xfId="23075" xr:uid="{00000000-0005-0000-0000-000028B40000}"/>
    <cellStyle name="Normal 81 2 6 4" xfId="33295" xr:uid="{00000000-0005-0000-0000-000029B40000}"/>
    <cellStyle name="Normal 81 2 6 5" xfId="18062" xr:uid="{00000000-0005-0000-0000-00002AB40000}"/>
    <cellStyle name="Normal 81 2 7" xfId="4613" xr:uid="{00000000-0005-0000-0000-00002BB40000}"/>
    <cellStyle name="Normal 81 2 7 2" xfId="14665" xr:uid="{00000000-0005-0000-0000-00002CB40000}"/>
    <cellStyle name="Normal 81 2 7 2 2" xfId="44996" xr:uid="{00000000-0005-0000-0000-00002DB40000}"/>
    <cellStyle name="Normal 81 2 7 2 3" xfId="29763" xr:uid="{00000000-0005-0000-0000-00002EB40000}"/>
    <cellStyle name="Normal 81 2 7 3" xfId="9645" xr:uid="{00000000-0005-0000-0000-00002FB40000}"/>
    <cellStyle name="Normal 81 2 7 3 2" xfId="39979" xr:uid="{00000000-0005-0000-0000-000030B40000}"/>
    <cellStyle name="Normal 81 2 7 3 3" xfId="24746" xr:uid="{00000000-0005-0000-0000-000031B40000}"/>
    <cellStyle name="Normal 81 2 7 4" xfId="34966" xr:uid="{00000000-0005-0000-0000-000032B40000}"/>
    <cellStyle name="Normal 81 2 7 5" xfId="19733" xr:uid="{00000000-0005-0000-0000-000033B40000}"/>
    <cellStyle name="Normal 81 2 8" xfId="11323" xr:uid="{00000000-0005-0000-0000-000034B40000}"/>
    <cellStyle name="Normal 81 2 8 2" xfId="41654" xr:uid="{00000000-0005-0000-0000-000035B40000}"/>
    <cellStyle name="Normal 81 2 8 3" xfId="26421" xr:uid="{00000000-0005-0000-0000-000036B40000}"/>
    <cellStyle name="Normal 81 2 9" xfId="6302" xr:uid="{00000000-0005-0000-0000-000037B40000}"/>
    <cellStyle name="Normal 81 2 9 2" xfId="36637" xr:uid="{00000000-0005-0000-0000-000038B40000}"/>
    <cellStyle name="Normal 81 2 9 3" xfId="21404" xr:uid="{00000000-0005-0000-0000-000039B40000}"/>
    <cellStyle name="Normal 81 3" xfId="1266" xr:uid="{00000000-0005-0000-0000-00003AB40000}"/>
    <cellStyle name="Normal 81 3 10" xfId="16443" xr:uid="{00000000-0005-0000-0000-00003BB40000}"/>
    <cellStyle name="Normal 81 3 2" xfId="1485" xr:uid="{00000000-0005-0000-0000-00003CB40000}"/>
    <cellStyle name="Normal 81 3 2 2" xfId="1906" xr:uid="{00000000-0005-0000-0000-00003DB40000}"/>
    <cellStyle name="Normal 81 3 2 2 2" xfId="2745" xr:uid="{00000000-0005-0000-0000-00003EB40000}"/>
    <cellStyle name="Normal 81 3 2 2 2 2" xfId="4435" xr:uid="{00000000-0005-0000-0000-00003FB40000}"/>
    <cellStyle name="Normal 81 3 2 2 2 2 2" xfId="14508" xr:uid="{00000000-0005-0000-0000-000040B40000}"/>
    <cellStyle name="Normal 81 3 2 2 2 2 2 2" xfId="44839" xr:uid="{00000000-0005-0000-0000-000041B40000}"/>
    <cellStyle name="Normal 81 3 2 2 2 2 2 3" xfId="29606" xr:uid="{00000000-0005-0000-0000-000042B40000}"/>
    <cellStyle name="Normal 81 3 2 2 2 2 3" xfId="9488" xr:uid="{00000000-0005-0000-0000-000043B40000}"/>
    <cellStyle name="Normal 81 3 2 2 2 2 3 2" xfId="39822" xr:uid="{00000000-0005-0000-0000-000044B40000}"/>
    <cellStyle name="Normal 81 3 2 2 2 2 3 3" xfId="24589" xr:uid="{00000000-0005-0000-0000-000045B40000}"/>
    <cellStyle name="Normal 81 3 2 2 2 2 4" xfId="34809" xr:uid="{00000000-0005-0000-0000-000046B40000}"/>
    <cellStyle name="Normal 81 3 2 2 2 2 5" xfId="19576" xr:uid="{00000000-0005-0000-0000-000047B40000}"/>
    <cellStyle name="Normal 81 3 2 2 2 3" xfId="6127" xr:uid="{00000000-0005-0000-0000-000048B40000}"/>
    <cellStyle name="Normal 81 3 2 2 2 3 2" xfId="16179" xr:uid="{00000000-0005-0000-0000-000049B40000}"/>
    <cellStyle name="Normal 81 3 2 2 2 3 2 2" xfId="46510" xr:uid="{00000000-0005-0000-0000-00004AB40000}"/>
    <cellStyle name="Normal 81 3 2 2 2 3 2 3" xfId="31277" xr:uid="{00000000-0005-0000-0000-00004BB40000}"/>
    <cellStyle name="Normal 81 3 2 2 2 3 3" xfId="11159" xr:uid="{00000000-0005-0000-0000-00004CB40000}"/>
    <cellStyle name="Normal 81 3 2 2 2 3 3 2" xfId="41493" xr:uid="{00000000-0005-0000-0000-00004DB40000}"/>
    <cellStyle name="Normal 81 3 2 2 2 3 3 3" xfId="26260" xr:uid="{00000000-0005-0000-0000-00004EB40000}"/>
    <cellStyle name="Normal 81 3 2 2 2 3 4" xfId="36480" xr:uid="{00000000-0005-0000-0000-00004FB40000}"/>
    <cellStyle name="Normal 81 3 2 2 2 3 5" xfId="21247" xr:uid="{00000000-0005-0000-0000-000050B40000}"/>
    <cellStyle name="Normal 81 3 2 2 2 4" xfId="12837" xr:uid="{00000000-0005-0000-0000-000051B40000}"/>
    <cellStyle name="Normal 81 3 2 2 2 4 2" xfId="43168" xr:uid="{00000000-0005-0000-0000-000052B40000}"/>
    <cellStyle name="Normal 81 3 2 2 2 4 3" xfId="27935" xr:uid="{00000000-0005-0000-0000-000053B40000}"/>
    <cellStyle name="Normal 81 3 2 2 2 5" xfId="7816" xr:uid="{00000000-0005-0000-0000-000054B40000}"/>
    <cellStyle name="Normal 81 3 2 2 2 5 2" xfId="38151" xr:uid="{00000000-0005-0000-0000-000055B40000}"/>
    <cellStyle name="Normal 81 3 2 2 2 5 3" xfId="22918" xr:uid="{00000000-0005-0000-0000-000056B40000}"/>
    <cellStyle name="Normal 81 3 2 2 2 6" xfId="33139" xr:uid="{00000000-0005-0000-0000-000057B40000}"/>
    <cellStyle name="Normal 81 3 2 2 2 7" xfId="17905" xr:uid="{00000000-0005-0000-0000-000058B40000}"/>
    <cellStyle name="Normal 81 3 2 2 3" xfId="3598" xr:uid="{00000000-0005-0000-0000-000059B40000}"/>
    <cellStyle name="Normal 81 3 2 2 3 2" xfId="13672" xr:uid="{00000000-0005-0000-0000-00005AB40000}"/>
    <cellStyle name="Normal 81 3 2 2 3 2 2" xfId="44003" xr:uid="{00000000-0005-0000-0000-00005BB40000}"/>
    <cellStyle name="Normal 81 3 2 2 3 2 3" xfId="28770" xr:uid="{00000000-0005-0000-0000-00005CB40000}"/>
    <cellStyle name="Normal 81 3 2 2 3 3" xfId="8652" xr:uid="{00000000-0005-0000-0000-00005DB40000}"/>
    <cellStyle name="Normal 81 3 2 2 3 3 2" xfId="38986" xr:uid="{00000000-0005-0000-0000-00005EB40000}"/>
    <cellStyle name="Normal 81 3 2 2 3 3 3" xfId="23753" xr:uid="{00000000-0005-0000-0000-00005FB40000}"/>
    <cellStyle name="Normal 81 3 2 2 3 4" xfId="33973" xr:uid="{00000000-0005-0000-0000-000060B40000}"/>
    <cellStyle name="Normal 81 3 2 2 3 5" xfId="18740" xr:uid="{00000000-0005-0000-0000-000061B40000}"/>
    <cellStyle name="Normal 81 3 2 2 4" xfId="5291" xr:uid="{00000000-0005-0000-0000-000062B40000}"/>
    <cellStyle name="Normal 81 3 2 2 4 2" xfId="15343" xr:uid="{00000000-0005-0000-0000-000063B40000}"/>
    <cellStyle name="Normal 81 3 2 2 4 2 2" xfId="45674" xr:uid="{00000000-0005-0000-0000-000064B40000}"/>
    <cellStyle name="Normal 81 3 2 2 4 2 3" xfId="30441" xr:uid="{00000000-0005-0000-0000-000065B40000}"/>
    <cellStyle name="Normal 81 3 2 2 4 3" xfId="10323" xr:uid="{00000000-0005-0000-0000-000066B40000}"/>
    <cellStyle name="Normal 81 3 2 2 4 3 2" xfId="40657" xr:uid="{00000000-0005-0000-0000-000067B40000}"/>
    <cellStyle name="Normal 81 3 2 2 4 3 3" xfId="25424" xr:uid="{00000000-0005-0000-0000-000068B40000}"/>
    <cellStyle name="Normal 81 3 2 2 4 4" xfId="35644" xr:uid="{00000000-0005-0000-0000-000069B40000}"/>
    <cellStyle name="Normal 81 3 2 2 4 5" xfId="20411" xr:uid="{00000000-0005-0000-0000-00006AB40000}"/>
    <cellStyle name="Normal 81 3 2 2 5" xfId="12001" xr:uid="{00000000-0005-0000-0000-00006BB40000}"/>
    <cellStyle name="Normal 81 3 2 2 5 2" xfId="42332" xr:uid="{00000000-0005-0000-0000-00006CB40000}"/>
    <cellStyle name="Normal 81 3 2 2 5 3" xfId="27099" xr:uid="{00000000-0005-0000-0000-00006DB40000}"/>
    <cellStyle name="Normal 81 3 2 2 6" xfId="6980" xr:uid="{00000000-0005-0000-0000-00006EB40000}"/>
    <cellStyle name="Normal 81 3 2 2 6 2" xfId="37315" xr:uid="{00000000-0005-0000-0000-00006FB40000}"/>
    <cellStyle name="Normal 81 3 2 2 6 3" xfId="22082" xr:uid="{00000000-0005-0000-0000-000070B40000}"/>
    <cellStyle name="Normal 81 3 2 2 7" xfId="32303" xr:uid="{00000000-0005-0000-0000-000071B40000}"/>
    <cellStyle name="Normal 81 3 2 2 8" xfId="17069" xr:uid="{00000000-0005-0000-0000-000072B40000}"/>
    <cellStyle name="Normal 81 3 2 3" xfId="2327" xr:uid="{00000000-0005-0000-0000-000073B40000}"/>
    <cellStyle name="Normal 81 3 2 3 2" xfId="4017" xr:uid="{00000000-0005-0000-0000-000074B40000}"/>
    <cellStyle name="Normal 81 3 2 3 2 2" xfId="14090" xr:uid="{00000000-0005-0000-0000-000075B40000}"/>
    <cellStyle name="Normal 81 3 2 3 2 2 2" xfId="44421" xr:uid="{00000000-0005-0000-0000-000076B40000}"/>
    <cellStyle name="Normal 81 3 2 3 2 2 3" xfId="29188" xr:uid="{00000000-0005-0000-0000-000077B40000}"/>
    <cellStyle name="Normal 81 3 2 3 2 3" xfId="9070" xr:uid="{00000000-0005-0000-0000-000078B40000}"/>
    <cellStyle name="Normal 81 3 2 3 2 3 2" xfId="39404" xr:uid="{00000000-0005-0000-0000-000079B40000}"/>
    <cellStyle name="Normal 81 3 2 3 2 3 3" xfId="24171" xr:uid="{00000000-0005-0000-0000-00007AB40000}"/>
    <cellStyle name="Normal 81 3 2 3 2 4" xfId="34391" xr:uid="{00000000-0005-0000-0000-00007BB40000}"/>
    <cellStyle name="Normal 81 3 2 3 2 5" xfId="19158" xr:uid="{00000000-0005-0000-0000-00007CB40000}"/>
    <cellStyle name="Normal 81 3 2 3 3" xfId="5709" xr:uid="{00000000-0005-0000-0000-00007DB40000}"/>
    <cellStyle name="Normal 81 3 2 3 3 2" xfId="15761" xr:uid="{00000000-0005-0000-0000-00007EB40000}"/>
    <cellStyle name="Normal 81 3 2 3 3 2 2" xfId="46092" xr:uid="{00000000-0005-0000-0000-00007FB40000}"/>
    <cellStyle name="Normal 81 3 2 3 3 2 3" xfId="30859" xr:uid="{00000000-0005-0000-0000-000080B40000}"/>
    <cellStyle name="Normal 81 3 2 3 3 3" xfId="10741" xr:uid="{00000000-0005-0000-0000-000081B40000}"/>
    <cellStyle name="Normal 81 3 2 3 3 3 2" xfId="41075" xr:uid="{00000000-0005-0000-0000-000082B40000}"/>
    <cellStyle name="Normal 81 3 2 3 3 3 3" xfId="25842" xr:uid="{00000000-0005-0000-0000-000083B40000}"/>
    <cellStyle name="Normal 81 3 2 3 3 4" xfId="36062" xr:uid="{00000000-0005-0000-0000-000084B40000}"/>
    <cellStyle name="Normal 81 3 2 3 3 5" xfId="20829" xr:uid="{00000000-0005-0000-0000-000085B40000}"/>
    <cellStyle name="Normal 81 3 2 3 4" xfId="12419" xr:uid="{00000000-0005-0000-0000-000086B40000}"/>
    <cellStyle name="Normal 81 3 2 3 4 2" xfId="42750" xr:uid="{00000000-0005-0000-0000-000087B40000}"/>
    <cellStyle name="Normal 81 3 2 3 4 3" xfId="27517" xr:uid="{00000000-0005-0000-0000-000088B40000}"/>
    <cellStyle name="Normal 81 3 2 3 5" xfId="7398" xr:uid="{00000000-0005-0000-0000-000089B40000}"/>
    <cellStyle name="Normal 81 3 2 3 5 2" xfId="37733" xr:uid="{00000000-0005-0000-0000-00008AB40000}"/>
    <cellStyle name="Normal 81 3 2 3 5 3" xfId="22500" xr:uid="{00000000-0005-0000-0000-00008BB40000}"/>
    <cellStyle name="Normal 81 3 2 3 6" xfId="32721" xr:uid="{00000000-0005-0000-0000-00008CB40000}"/>
    <cellStyle name="Normal 81 3 2 3 7" xfId="17487" xr:uid="{00000000-0005-0000-0000-00008DB40000}"/>
    <cellStyle name="Normal 81 3 2 4" xfId="3180" xr:uid="{00000000-0005-0000-0000-00008EB40000}"/>
    <cellStyle name="Normal 81 3 2 4 2" xfId="13254" xr:uid="{00000000-0005-0000-0000-00008FB40000}"/>
    <cellStyle name="Normal 81 3 2 4 2 2" xfId="43585" xr:uid="{00000000-0005-0000-0000-000090B40000}"/>
    <cellStyle name="Normal 81 3 2 4 2 3" xfId="28352" xr:uid="{00000000-0005-0000-0000-000091B40000}"/>
    <cellStyle name="Normal 81 3 2 4 3" xfId="8234" xr:uid="{00000000-0005-0000-0000-000092B40000}"/>
    <cellStyle name="Normal 81 3 2 4 3 2" xfId="38568" xr:uid="{00000000-0005-0000-0000-000093B40000}"/>
    <cellStyle name="Normal 81 3 2 4 3 3" xfId="23335" xr:uid="{00000000-0005-0000-0000-000094B40000}"/>
    <cellStyle name="Normal 81 3 2 4 4" xfId="33555" xr:uid="{00000000-0005-0000-0000-000095B40000}"/>
    <cellStyle name="Normal 81 3 2 4 5" xfId="18322" xr:uid="{00000000-0005-0000-0000-000096B40000}"/>
    <cellStyle name="Normal 81 3 2 5" xfId="4873" xr:uid="{00000000-0005-0000-0000-000097B40000}"/>
    <cellStyle name="Normal 81 3 2 5 2" xfId="14925" xr:uid="{00000000-0005-0000-0000-000098B40000}"/>
    <cellStyle name="Normal 81 3 2 5 2 2" xfId="45256" xr:uid="{00000000-0005-0000-0000-000099B40000}"/>
    <cellStyle name="Normal 81 3 2 5 2 3" xfId="30023" xr:uid="{00000000-0005-0000-0000-00009AB40000}"/>
    <cellStyle name="Normal 81 3 2 5 3" xfId="9905" xr:uid="{00000000-0005-0000-0000-00009BB40000}"/>
    <cellStyle name="Normal 81 3 2 5 3 2" xfId="40239" xr:uid="{00000000-0005-0000-0000-00009CB40000}"/>
    <cellStyle name="Normal 81 3 2 5 3 3" xfId="25006" xr:uid="{00000000-0005-0000-0000-00009DB40000}"/>
    <cellStyle name="Normal 81 3 2 5 4" xfId="35226" xr:uid="{00000000-0005-0000-0000-00009EB40000}"/>
    <cellStyle name="Normal 81 3 2 5 5" xfId="19993" xr:uid="{00000000-0005-0000-0000-00009FB40000}"/>
    <cellStyle name="Normal 81 3 2 6" xfId="11583" xr:uid="{00000000-0005-0000-0000-0000A0B40000}"/>
    <cellStyle name="Normal 81 3 2 6 2" xfId="41914" xr:uid="{00000000-0005-0000-0000-0000A1B40000}"/>
    <cellStyle name="Normal 81 3 2 6 3" xfId="26681" xr:uid="{00000000-0005-0000-0000-0000A2B40000}"/>
    <cellStyle name="Normal 81 3 2 7" xfId="6562" xr:uid="{00000000-0005-0000-0000-0000A3B40000}"/>
    <cellStyle name="Normal 81 3 2 7 2" xfId="36897" xr:uid="{00000000-0005-0000-0000-0000A4B40000}"/>
    <cellStyle name="Normal 81 3 2 7 3" xfId="21664" xr:uid="{00000000-0005-0000-0000-0000A5B40000}"/>
    <cellStyle name="Normal 81 3 2 8" xfId="31885" xr:uid="{00000000-0005-0000-0000-0000A6B40000}"/>
    <cellStyle name="Normal 81 3 2 9" xfId="16651" xr:uid="{00000000-0005-0000-0000-0000A7B40000}"/>
    <cellStyle name="Normal 81 3 3" xfId="1698" xr:uid="{00000000-0005-0000-0000-0000A8B40000}"/>
    <cellStyle name="Normal 81 3 3 2" xfId="2537" xr:uid="{00000000-0005-0000-0000-0000A9B40000}"/>
    <cellStyle name="Normal 81 3 3 2 2" xfId="4227" xr:uid="{00000000-0005-0000-0000-0000AAB40000}"/>
    <cellStyle name="Normal 81 3 3 2 2 2" xfId="14300" xr:uid="{00000000-0005-0000-0000-0000ABB40000}"/>
    <cellStyle name="Normal 81 3 3 2 2 2 2" xfId="44631" xr:uid="{00000000-0005-0000-0000-0000ACB40000}"/>
    <cellStyle name="Normal 81 3 3 2 2 2 3" xfId="29398" xr:uid="{00000000-0005-0000-0000-0000ADB40000}"/>
    <cellStyle name="Normal 81 3 3 2 2 3" xfId="9280" xr:uid="{00000000-0005-0000-0000-0000AEB40000}"/>
    <cellStyle name="Normal 81 3 3 2 2 3 2" xfId="39614" xr:uid="{00000000-0005-0000-0000-0000AFB40000}"/>
    <cellStyle name="Normal 81 3 3 2 2 3 3" xfId="24381" xr:uid="{00000000-0005-0000-0000-0000B0B40000}"/>
    <cellStyle name="Normal 81 3 3 2 2 4" xfId="34601" xr:uid="{00000000-0005-0000-0000-0000B1B40000}"/>
    <cellStyle name="Normal 81 3 3 2 2 5" xfId="19368" xr:uid="{00000000-0005-0000-0000-0000B2B40000}"/>
    <cellStyle name="Normal 81 3 3 2 3" xfId="5919" xr:uid="{00000000-0005-0000-0000-0000B3B40000}"/>
    <cellStyle name="Normal 81 3 3 2 3 2" xfId="15971" xr:uid="{00000000-0005-0000-0000-0000B4B40000}"/>
    <cellStyle name="Normal 81 3 3 2 3 2 2" xfId="46302" xr:uid="{00000000-0005-0000-0000-0000B5B40000}"/>
    <cellStyle name="Normal 81 3 3 2 3 2 3" xfId="31069" xr:uid="{00000000-0005-0000-0000-0000B6B40000}"/>
    <cellStyle name="Normal 81 3 3 2 3 3" xfId="10951" xr:uid="{00000000-0005-0000-0000-0000B7B40000}"/>
    <cellStyle name="Normal 81 3 3 2 3 3 2" xfId="41285" xr:uid="{00000000-0005-0000-0000-0000B8B40000}"/>
    <cellStyle name="Normal 81 3 3 2 3 3 3" xfId="26052" xr:uid="{00000000-0005-0000-0000-0000B9B40000}"/>
    <cellStyle name="Normal 81 3 3 2 3 4" xfId="36272" xr:uid="{00000000-0005-0000-0000-0000BAB40000}"/>
    <cellStyle name="Normal 81 3 3 2 3 5" xfId="21039" xr:uid="{00000000-0005-0000-0000-0000BBB40000}"/>
    <cellStyle name="Normal 81 3 3 2 4" xfId="12629" xr:uid="{00000000-0005-0000-0000-0000BCB40000}"/>
    <cellStyle name="Normal 81 3 3 2 4 2" xfId="42960" xr:uid="{00000000-0005-0000-0000-0000BDB40000}"/>
    <cellStyle name="Normal 81 3 3 2 4 3" xfId="27727" xr:uid="{00000000-0005-0000-0000-0000BEB40000}"/>
    <cellStyle name="Normal 81 3 3 2 5" xfId="7608" xr:uid="{00000000-0005-0000-0000-0000BFB40000}"/>
    <cellStyle name="Normal 81 3 3 2 5 2" xfId="37943" xr:uid="{00000000-0005-0000-0000-0000C0B40000}"/>
    <cellStyle name="Normal 81 3 3 2 5 3" xfId="22710" xr:uid="{00000000-0005-0000-0000-0000C1B40000}"/>
    <cellStyle name="Normal 81 3 3 2 6" xfId="32931" xr:uid="{00000000-0005-0000-0000-0000C2B40000}"/>
    <cellStyle name="Normal 81 3 3 2 7" xfId="17697" xr:uid="{00000000-0005-0000-0000-0000C3B40000}"/>
    <cellStyle name="Normal 81 3 3 3" xfId="3390" xr:uid="{00000000-0005-0000-0000-0000C4B40000}"/>
    <cellStyle name="Normal 81 3 3 3 2" xfId="13464" xr:uid="{00000000-0005-0000-0000-0000C5B40000}"/>
    <cellStyle name="Normal 81 3 3 3 2 2" xfId="43795" xr:uid="{00000000-0005-0000-0000-0000C6B40000}"/>
    <cellStyle name="Normal 81 3 3 3 2 3" xfId="28562" xr:uid="{00000000-0005-0000-0000-0000C7B40000}"/>
    <cellStyle name="Normal 81 3 3 3 3" xfId="8444" xr:uid="{00000000-0005-0000-0000-0000C8B40000}"/>
    <cellStyle name="Normal 81 3 3 3 3 2" xfId="38778" xr:uid="{00000000-0005-0000-0000-0000C9B40000}"/>
    <cellStyle name="Normal 81 3 3 3 3 3" xfId="23545" xr:uid="{00000000-0005-0000-0000-0000CAB40000}"/>
    <cellStyle name="Normal 81 3 3 3 4" xfId="33765" xr:uid="{00000000-0005-0000-0000-0000CBB40000}"/>
    <cellStyle name="Normal 81 3 3 3 5" xfId="18532" xr:uid="{00000000-0005-0000-0000-0000CCB40000}"/>
    <cellStyle name="Normal 81 3 3 4" xfId="5083" xr:uid="{00000000-0005-0000-0000-0000CDB40000}"/>
    <cellStyle name="Normal 81 3 3 4 2" xfId="15135" xr:uid="{00000000-0005-0000-0000-0000CEB40000}"/>
    <cellStyle name="Normal 81 3 3 4 2 2" xfId="45466" xr:uid="{00000000-0005-0000-0000-0000CFB40000}"/>
    <cellStyle name="Normal 81 3 3 4 2 3" xfId="30233" xr:uid="{00000000-0005-0000-0000-0000D0B40000}"/>
    <cellStyle name="Normal 81 3 3 4 3" xfId="10115" xr:uid="{00000000-0005-0000-0000-0000D1B40000}"/>
    <cellStyle name="Normal 81 3 3 4 3 2" xfId="40449" xr:uid="{00000000-0005-0000-0000-0000D2B40000}"/>
    <cellStyle name="Normal 81 3 3 4 3 3" xfId="25216" xr:uid="{00000000-0005-0000-0000-0000D3B40000}"/>
    <cellStyle name="Normal 81 3 3 4 4" xfId="35436" xr:uid="{00000000-0005-0000-0000-0000D4B40000}"/>
    <cellStyle name="Normal 81 3 3 4 5" xfId="20203" xr:uid="{00000000-0005-0000-0000-0000D5B40000}"/>
    <cellStyle name="Normal 81 3 3 5" xfId="11793" xr:uid="{00000000-0005-0000-0000-0000D6B40000}"/>
    <cellStyle name="Normal 81 3 3 5 2" xfId="42124" xr:uid="{00000000-0005-0000-0000-0000D7B40000}"/>
    <cellStyle name="Normal 81 3 3 5 3" xfId="26891" xr:uid="{00000000-0005-0000-0000-0000D8B40000}"/>
    <cellStyle name="Normal 81 3 3 6" xfId="6772" xr:uid="{00000000-0005-0000-0000-0000D9B40000}"/>
    <cellStyle name="Normal 81 3 3 6 2" xfId="37107" xr:uid="{00000000-0005-0000-0000-0000DAB40000}"/>
    <cellStyle name="Normal 81 3 3 6 3" xfId="21874" xr:uid="{00000000-0005-0000-0000-0000DBB40000}"/>
    <cellStyle name="Normal 81 3 3 7" xfId="32095" xr:uid="{00000000-0005-0000-0000-0000DCB40000}"/>
    <cellStyle name="Normal 81 3 3 8" xfId="16861" xr:uid="{00000000-0005-0000-0000-0000DDB40000}"/>
    <cellStyle name="Normal 81 3 4" xfId="2119" xr:uid="{00000000-0005-0000-0000-0000DEB40000}"/>
    <cellStyle name="Normal 81 3 4 2" xfId="3809" xr:uid="{00000000-0005-0000-0000-0000DFB40000}"/>
    <cellStyle name="Normal 81 3 4 2 2" xfId="13882" xr:uid="{00000000-0005-0000-0000-0000E0B40000}"/>
    <cellStyle name="Normal 81 3 4 2 2 2" xfId="44213" xr:uid="{00000000-0005-0000-0000-0000E1B40000}"/>
    <cellStyle name="Normal 81 3 4 2 2 3" xfId="28980" xr:uid="{00000000-0005-0000-0000-0000E2B40000}"/>
    <cellStyle name="Normal 81 3 4 2 3" xfId="8862" xr:uid="{00000000-0005-0000-0000-0000E3B40000}"/>
    <cellStyle name="Normal 81 3 4 2 3 2" xfId="39196" xr:uid="{00000000-0005-0000-0000-0000E4B40000}"/>
    <cellStyle name="Normal 81 3 4 2 3 3" xfId="23963" xr:uid="{00000000-0005-0000-0000-0000E5B40000}"/>
    <cellStyle name="Normal 81 3 4 2 4" xfId="34183" xr:uid="{00000000-0005-0000-0000-0000E6B40000}"/>
    <cellStyle name="Normal 81 3 4 2 5" xfId="18950" xr:uid="{00000000-0005-0000-0000-0000E7B40000}"/>
    <cellStyle name="Normal 81 3 4 3" xfId="5501" xr:uid="{00000000-0005-0000-0000-0000E8B40000}"/>
    <cellStyle name="Normal 81 3 4 3 2" xfId="15553" xr:uid="{00000000-0005-0000-0000-0000E9B40000}"/>
    <cellStyle name="Normal 81 3 4 3 2 2" xfId="45884" xr:uid="{00000000-0005-0000-0000-0000EAB40000}"/>
    <cellStyle name="Normal 81 3 4 3 2 3" xfId="30651" xr:uid="{00000000-0005-0000-0000-0000EBB40000}"/>
    <cellStyle name="Normal 81 3 4 3 3" xfId="10533" xr:uid="{00000000-0005-0000-0000-0000ECB40000}"/>
    <cellStyle name="Normal 81 3 4 3 3 2" xfId="40867" xr:uid="{00000000-0005-0000-0000-0000EDB40000}"/>
    <cellStyle name="Normal 81 3 4 3 3 3" xfId="25634" xr:uid="{00000000-0005-0000-0000-0000EEB40000}"/>
    <cellStyle name="Normal 81 3 4 3 4" xfId="35854" xr:uid="{00000000-0005-0000-0000-0000EFB40000}"/>
    <cellStyle name="Normal 81 3 4 3 5" xfId="20621" xr:uid="{00000000-0005-0000-0000-0000F0B40000}"/>
    <cellStyle name="Normal 81 3 4 4" xfId="12211" xr:uid="{00000000-0005-0000-0000-0000F1B40000}"/>
    <cellStyle name="Normal 81 3 4 4 2" xfId="42542" xr:uid="{00000000-0005-0000-0000-0000F2B40000}"/>
    <cellStyle name="Normal 81 3 4 4 3" xfId="27309" xr:uid="{00000000-0005-0000-0000-0000F3B40000}"/>
    <cellStyle name="Normal 81 3 4 5" xfId="7190" xr:uid="{00000000-0005-0000-0000-0000F4B40000}"/>
    <cellStyle name="Normal 81 3 4 5 2" xfId="37525" xr:uid="{00000000-0005-0000-0000-0000F5B40000}"/>
    <cellStyle name="Normal 81 3 4 5 3" xfId="22292" xr:uid="{00000000-0005-0000-0000-0000F6B40000}"/>
    <cellStyle name="Normal 81 3 4 6" xfId="32513" xr:uid="{00000000-0005-0000-0000-0000F7B40000}"/>
    <cellStyle name="Normal 81 3 4 7" xfId="17279" xr:uid="{00000000-0005-0000-0000-0000F8B40000}"/>
    <cellStyle name="Normal 81 3 5" xfId="2972" xr:uid="{00000000-0005-0000-0000-0000F9B40000}"/>
    <cellStyle name="Normal 81 3 5 2" xfId="13046" xr:uid="{00000000-0005-0000-0000-0000FAB40000}"/>
    <cellStyle name="Normal 81 3 5 2 2" xfId="43377" xr:uid="{00000000-0005-0000-0000-0000FBB40000}"/>
    <cellStyle name="Normal 81 3 5 2 3" xfId="28144" xr:uid="{00000000-0005-0000-0000-0000FCB40000}"/>
    <cellStyle name="Normal 81 3 5 3" xfId="8026" xr:uid="{00000000-0005-0000-0000-0000FDB40000}"/>
    <cellStyle name="Normal 81 3 5 3 2" xfId="38360" xr:uid="{00000000-0005-0000-0000-0000FEB40000}"/>
    <cellStyle name="Normal 81 3 5 3 3" xfId="23127" xr:uid="{00000000-0005-0000-0000-0000FFB40000}"/>
    <cellStyle name="Normal 81 3 5 4" xfId="33347" xr:uid="{00000000-0005-0000-0000-000000B50000}"/>
    <cellStyle name="Normal 81 3 5 5" xfId="18114" xr:uid="{00000000-0005-0000-0000-000001B50000}"/>
    <cellStyle name="Normal 81 3 6" xfId="4665" xr:uid="{00000000-0005-0000-0000-000002B50000}"/>
    <cellStyle name="Normal 81 3 6 2" xfId="14717" xr:uid="{00000000-0005-0000-0000-000003B50000}"/>
    <cellStyle name="Normal 81 3 6 2 2" xfId="45048" xr:uid="{00000000-0005-0000-0000-000004B50000}"/>
    <cellStyle name="Normal 81 3 6 2 3" xfId="29815" xr:uid="{00000000-0005-0000-0000-000005B50000}"/>
    <cellStyle name="Normal 81 3 6 3" xfId="9697" xr:uid="{00000000-0005-0000-0000-000006B50000}"/>
    <cellStyle name="Normal 81 3 6 3 2" xfId="40031" xr:uid="{00000000-0005-0000-0000-000007B50000}"/>
    <cellStyle name="Normal 81 3 6 3 3" xfId="24798" xr:uid="{00000000-0005-0000-0000-000008B50000}"/>
    <cellStyle name="Normal 81 3 6 4" xfId="35018" xr:uid="{00000000-0005-0000-0000-000009B50000}"/>
    <cellStyle name="Normal 81 3 6 5" xfId="19785" xr:uid="{00000000-0005-0000-0000-00000AB50000}"/>
    <cellStyle name="Normal 81 3 7" xfId="11375" xr:uid="{00000000-0005-0000-0000-00000BB50000}"/>
    <cellStyle name="Normal 81 3 7 2" xfId="41706" xr:uid="{00000000-0005-0000-0000-00000CB50000}"/>
    <cellStyle name="Normal 81 3 7 3" xfId="26473" xr:uid="{00000000-0005-0000-0000-00000DB50000}"/>
    <cellStyle name="Normal 81 3 8" xfId="6354" xr:uid="{00000000-0005-0000-0000-00000EB50000}"/>
    <cellStyle name="Normal 81 3 8 2" xfId="36689" xr:uid="{00000000-0005-0000-0000-00000FB50000}"/>
    <cellStyle name="Normal 81 3 8 3" xfId="21456" xr:uid="{00000000-0005-0000-0000-000010B50000}"/>
    <cellStyle name="Normal 81 3 9" xfId="31678" xr:uid="{00000000-0005-0000-0000-000011B50000}"/>
    <cellStyle name="Normal 81 4" xfId="1379" xr:uid="{00000000-0005-0000-0000-000012B50000}"/>
    <cellStyle name="Normal 81 4 2" xfId="1802" xr:uid="{00000000-0005-0000-0000-000013B50000}"/>
    <cellStyle name="Normal 81 4 2 2" xfId="2641" xr:uid="{00000000-0005-0000-0000-000014B50000}"/>
    <cellStyle name="Normal 81 4 2 2 2" xfId="4331" xr:uid="{00000000-0005-0000-0000-000015B50000}"/>
    <cellStyle name="Normal 81 4 2 2 2 2" xfId="14404" xr:uid="{00000000-0005-0000-0000-000016B50000}"/>
    <cellStyle name="Normal 81 4 2 2 2 2 2" xfId="44735" xr:uid="{00000000-0005-0000-0000-000017B50000}"/>
    <cellStyle name="Normal 81 4 2 2 2 2 3" xfId="29502" xr:uid="{00000000-0005-0000-0000-000018B50000}"/>
    <cellStyle name="Normal 81 4 2 2 2 3" xfId="9384" xr:uid="{00000000-0005-0000-0000-000019B50000}"/>
    <cellStyle name="Normal 81 4 2 2 2 3 2" xfId="39718" xr:uid="{00000000-0005-0000-0000-00001AB50000}"/>
    <cellStyle name="Normal 81 4 2 2 2 3 3" xfId="24485" xr:uid="{00000000-0005-0000-0000-00001BB50000}"/>
    <cellStyle name="Normal 81 4 2 2 2 4" xfId="34705" xr:uid="{00000000-0005-0000-0000-00001CB50000}"/>
    <cellStyle name="Normal 81 4 2 2 2 5" xfId="19472" xr:uid="{00000000-0005-0000-0000-00001DB50000}"/>
    <cellStyle name="Normal 81 4 2 2 3" xfId="6023" xr:uid="{00000000-0005-0000-0000-00001EB50000}"/>
    <cellStyle name="Normal 81 4 2 2 3 2" xfId="16075" xr:uid="{00000000-0005-0000-0000-00001FB50000}"/>
    <cellStyle name="Normal 81 4 2 2 3 2 2" xfId="46406" xr:uid="{00000000-0005-0000-0000-000020B50000}"/>
    <cellStyle name="Normal 81 4 2 2 3 2 3" xfId="31173" xr:uid="{00000000-0005-0000-0000-000021B50000}"/>
    <cellStyle name="Normal 81 4 2 2 3 3" xfId="11055" xr:uid="{00000000-0005-0000-0000-000022B50000}"/>
    <cellStyle name="Normal 81 4 2 2 3 3 2" xfId="41389" xr:uid="{00000000-0005-0000-0000-000023B50000}"/>
    <cellStyle name="Normal 81 4 2 2 3 3 3" xfId="26156" xr:uid="{00000000-0005-0000-0000-000024B50000}"/>
    <cellStyle name="Normal 81 4 2 2 3 4" xfId="36376" xr:uid="{00000000-0005-0000-0000-000025B50000}"/>
    <cellStyle name="Normal 81 4 2 2 3 5" xfId="21143" xr:uid="{00000000-0005-0000-0000-000026B50000}"/>
    <cellStyle name="Normal 81 4 2 2 4" xfId="12733" xr:uid="{00000000-0005-0000-0000-000027B50000}"/>
    <cellStyle name="Normal 81 4 2 2 4 2" xfId="43064" xr:uid="{00000000-0005-0000-0000-000028B50000}"/>
    <cellStyle name="Normal 81 4 2 2 4 3" xfId="27831" xr:uid="{00000000-0005-0000-0000-000029B50000}"/>
    <cellStyle name="Normal 81 4 2 2 5" xfId="7712" xr:uid="{00000000-0005-0000-0000-00002AB50000}"/>
    <cellStyle name="Normal 81 4 2 2 5 2" xfId="38047" xr:uid="{00000000-0005-0000-0000-00002BB50000}"/>
    <cellStyle name="Normal 81 4 2 2 5 3" xfId="22814" xr:uid="{00000000-0005-0000-0000-00002CB50000}"/>
    <cellStyle name="Normal 81 4 2 2 6" xfId="33035" xr:uid="{00000000-0005-0000-0000-00002DB50000}"/>
    <cellStyle name="Normal 81 4 2 2 7" xfId="17801" xr:uid="{00000000-0005-0000-0000-00002EB50000}"/>
    <cellStyle name="Normal 81 4 2 3" xfId="3494" xr:uid="{00000000-0005-0000-0000-00002FB50000}"/>
    <cellStyle name="Normal 81 4 2 3 2" xfId="13568" xr:uid="{00000000-0005-0000-0000-000030B50000}"/>
    <cellStyle name="Normal 81 4 2 3 2 2" xfId="43899" xr:uid="{00000000-0005-0000-0000-000031B50000}"/>
    <cellStyle name="Normal 81 4 2 3 2 3" xfId="28666" xr:uid="{00000000-0005-0000-0000-000032B50000}"/>
    <cellStyle name="Normal 81 4 2 3 3" xfId="8548" xr:uid="{00000000-0005-0000-0000-000033B50000}"/>
    <cellStyle name="Normal 81 4 2 3 3 2" xfId="38882" xr:uid="{00000000-0005-0000-0000-000034B50000}"/>
    <cellStyle name="Normal 81 4 2 3 3 3" xfId="23649" xr:uid="{00000000-0005-0000-0000-000035B50000}"/>
    <cellStyle name="Normal 81 4 2 3 4" xfId="33869" xr:uid="{00000000-0005-0000-0000-000036B50000}"/>
    <cellStyle name="Normal 81 4 2 3 5" xfId="18636" xr:uid="{00000000-0005-0000-0000-000037B50000}"/>
    <cellStyle name="Normal 81 4 2 4" xfId="5187" xr:uid="{00000000-0005-0000-0000-000038B50000}"/>
    <cellStyle name="Normal 81 4 2 4 2" xfId="15239" xr:uid="{00000000-0005-0000-0000-000039B50000}"/>
    <cellStyle name="Normal 81 4 2 4 2 2" xfId="45570" xr:uid="{00000000-0005-0000-0000-00003AB50000}"/>
    <cellStyle name="Normal 81 4 2 4 2 3" xfId="30337" xr:uid="{00000000-0005-0000-0000-00003BB50000}"/>
    <cellStyle name="Normal 81 4 2 4 3" xfId="10219" xr:uid="{00000000-0005-0000-0000-00003CB50000}"/>
    <cellStyle name="Normal 81 4 2 4 3 2" xfId="40553" xr:uid="{00000000-0005-0000-0000-00003DB50000}"/>
    <cellStyle name="Normal 81 4 2 4 3 3" xfId="25320" xr:uid="{00000000-0005-0000-0000-00003EB50000}"/>
    <cellStyle name="Normal 81 4 2 4 4" xfId="35540" xr:uid="{00000000-0005-0000-0000-00003FB50000}"/>
    <cellStyle name="Normal 81 4 2 4 5" xfId="20307" xr:uid="{00000000-0005-0000-0000-000040B50000}"/>
    <cellStyle name="Normal 81 4 2 5" xfId="11897" xr:uid="{00000000-0005-0000-0000-000041B50000}"/>
    <cellStyle name="Normal 81 4 2 5 2" xfId="42228" xr:uid="{00000000-0005-0000-0000-000042B50000}"/>
    <cellStyle name="Normal 81 4 2 5 3" xfId="26995" xr:uid="{00000000-0005-0000-0000-000043B50000}"/>
    <cellStyle name="Normal 81 4 2 6" xfId="6876" xr:uid="{00000000-0005-0000-0000-000044B50000}"/>
    <cellStyle name="Normal 81 4 2 6 2" xfId="37211" xr:uid="{00000000-0005-0000-0000-000045B50000}"/>
    <cellStyle name="Normal 81 4 2 6 3" xfId="21978" xr:uid="{00000000-0005-0000-0000-000046B50000}"/>
    <cellStyle name="Normal 81 4 2 7" xfId="32199" xr:uid="{00000000-0005-0000-0000-000047B50000}"/>
    <cellStyle name="Normal 81 4 2 8" xfId="16965" xr:uid="{00000000-0005-0000-0000-000048B50000}"/>
    <cellStyle name="Normal 81 4 3" xfId="2223" xr:uid="{00000000-0005-0000-0000-000049B50000}"/>
    <cellStyle name="Normal 81 4 3 2" xfId="3913" xr:uid="{00000000-0005-0000-0000-00004AB50000}"/>
    <cellStyle name="Normal 81 4 3 2 2" xfId="13986" xr:uid="{00000000-0005-0000-0000-00004BB50000}"/>
    <cellStyle name="Normal 81 4 3 2 2 2" xfId="44317" xr:uid="{00000000-0005-0000-0000-00004CB50000}"/>
    <cellStyle name="Normal 81 4 3 2 2 3" xfId="29084" xr:uid="{00000000-0005-0000-0000-00004DB50000}"/>
    <cellStyle name="Normal 81 4 3 2 3" xfId="8966" xr:uid="{00000000-0005-0000-0000-00004EB50000}"/>
    <cellStyle name="Normal 81 4 3 2 3 2" xfId="39300" xr:uid="{00000000-0005-0000-0000-00004FB50000}"/>
    <cellStyle name="Normal 81 4 3 2 3 3" xfId="24067" xr:uid="{00000000-0005-0000-0000-000050B50000}"/>
    <cellStyle name="Normal 81 4 3 2 4" xfId="34287" xr:uid="{00000000-0005-0000-0000-000051B50000}"/>
    <cellStyle name="Normal 81 4 3 2 5" xfId="19054" xr:uid="{00000000-0005-0000-0000-000052B50000}"/>
    <cellStyle name="Normal 81 4 3 3" xfId="5605" xr:uid="{00000000-0005-0000-0000-000053B50000}"/>
    <cellStyle name="Normal 81 4 3 3 2" xfId="15657" xr:uid="{00000000-0005-0000-0000-000054B50000}"/>
    <cellStyle name="Normal 81 4 3 3 2 2" xfId="45988" xr:uid="{00000000-0005-0000-0000-000055B50000}"/>
    <cellStyle name="Normal 81 4 3 3 2 3" xfId="30755" xr:uid="{00000000-0005-0000-0000-000056B50000}"/>
    <cellStyle name="Normal 81 4 3 3 3" xfId="10637" xr:uid="{00000000-0005-0000-0000-000057B50000}"/>
    <cellStyle name="Normal 81 4 3 3 3 2" xfId="40971" xr:uid="{00000000-0005-0000-0000-000058B50000}"/>
    <cellStyle name="Normal 81 4 3 3 3 3" xfId="25738" xr:uid="{00000000-0005-0000-0000-000059B50000}"/>
    <cellStyle name="Normal 81 4 3 3 4" xfId="35958" xr:uid="{00000000-0005-0000-0000-00005AB50000}"/>
    <cellStyle name="Normal 81 4 3 3 5" xfId="20725" xr:uid="{00000000-0005-0000-0000-00005BB50000}"/>
    <cellStyle name="Normal 81 4 3 4" xfId="12315" xr:uid="{00000000-0005-0000-0000-00005CB50000}"/>
    <cellStyle name="Normal 81 4 3 4 2" xfId="42646" xr:uid="{00000000-0005-0000-0000-00005DB50000}"/>
    <cellStyle name="Normal 81 4 3 4 3" xfId="27413" xr:uid="{00000000-0005-0000-0000-00005EB50000}"/>
    <cellStyle name="Normal 81 4 3 5" xfId="7294" xr:uid="{00000000-0005-0000-0000-00005FB50000}"/>
    <cellStyle name="Normal 81 4 3 5 2" xfId="37629" xr:uid="{00000000-0005-0000-0000-000060B50000}"/>
    <cellStyle name="Normal 81 4 3 5 3" xfId="22396" xr:uid="{00000000-0005-0000-0000-000061B50000}"/>
    <cellStyle name="Normal 81 4 3 6" xfId="32617" xr:uid="{00000000-0005-0000-0000-000062B50000}"/>
    <cellStyle name="Normal 81 4 3 7" xfId="17383" xr:uid="{00000000-0005-0000-0000-000063B50000}"/>
    <cellStyle name="Normal 81 4 4" xfId="3076" xr:uid="{00000000-0005-0000-0000-000064B50000}"/>
    <cellStyle name="Normal 81 4 4 2" xfId="13150" xr:uid="{00000000-0005-0000-0000-000065B50000}"/>
    <cellStyle name="Normal 81 4 4 2 2" xfId="43481" xr:uid="{00000000-0005-0000-0000-000066B50000}"/>
    <cellStyle name="Normal 81 4 4 2 3" xfId="28248" xr:uid="{00000000-0005-0000-0000-000067B50000}"/>
    <cellStyle name="Normal 81 4 4 3" xfId="8130" xr:uid="{00000000-0005-0000-0000-000068B50000}"/>
    <cellStyle name="Normal 81 4 4 3 2" xfId="38464" xr:uid="{00000000-0005-0000-0000-000069B50000}"/>
    <cellStyle name="Normal 81 4 4 3 3" xfId="23231" xr:uid="{00000000-0005-0000-0000-00006AB50000}"/>
    <cellStyle name="Normal 81 4 4 4" xfId="33451" xr:uid="{00000000-0005-0000-0000-00006BB50000}"/>
    <cellStyle name="Normal 81 4 4 5" xfId="18218" xr:uid="{00000000-0005-0000-0000-00006CB50000}"/>
    <cellStyle name="Normal 81 4 5" xfId="4769" xr:uid="{00000000-0005-0000-0000-00006DB50000}"/>
    <cellStyle name="Normal 81 4 5 2" xfId="14821" xr:uid="{00000000-0005-0000-0000-00006EB50000}"/>
    <cellStyle name="Normal 81 4 5 2 2" xfId="45152" xr:uid="{00000000-0005-0000-0000-00006FB50000}"/>
    <cellStyle name="Normal 81 4 5 2 3" xfId="29919" xr:uid="{00000000-0005-0000-0000-000070B50000}"/>
    <cellStyle name="Normal 81 4 5 3" xfId="9801" xr:uid="{00000000-0005-0000-0000-000071B50000}"/>
    <cellStyle name="Normal 81 4 5 3 2" xfId="40135" xr:uid="{00000000-0005-0000-0000-000072B50000}"/>
    <cellStyle name="Normal 81 4 5 3 3" xfId="24902" xr:uid="{00000000-0005-0000-0000-000073B50000}"/>
    <cellStyle name="Normal 81 4 5 4" xfId="35122" xr:uid="{00000000-0005-0000-0000-000074B50000}"/>
    <cellStyle name="Normal 81 4 5 5" xfId="19889" xr:uid="{00000000-0005-0000-0000-000075B50000}"/>
    <cellStyle name="Normal 81 4 6" xfId="11479" xr:uid="{00000000-0005-0000-0000-000076B50000}"/>
    <cellStyle name="Normal 81 4 6 2" xfId="41810" xr:uid="{00000000-0005-0000-0000-000077B50000}"/>
    <cellStyle name="Normal 81 4 6 3" xfId="26577" xr:uid="{00000000-0005-0000-0000-000078B50000}"/>
    <cellStyle name="Normal 81 4 7" xfId="6458" xr:uid="{00000000-0005-0000-0000-000079B50000}"/>
    <cellStyle name="Normal 81 4 7 2" xfId="36793" xr:uid="{00000000-0005-0000-0000-00007AB50000}"/>
    <cellStyle name="Normal 81 4 7 3" xfId="21560" xr:uid="{00000000-0005-0000-0000-00007BB50000}"/>
    <cellStyle name="Normal 81 4 8" xfId="31781" xr:uid="{00000000-0005-0000-0000-00007CB50000}"/>
    <cellStyle name="Normal 81 4 9" xfId="16547" xr:uid="{00000000-0005-0000-0000-00007DB50000}"/>
    <cellStyle name="Normal 81 5" xfId="1592" xr:uid="{00000000-0005-0000-0000-00007EB50000}"/>
    <cellStyle name="Normal 81 5 2" xfId="2433" xr:uid="{00000000-0005-0000-0000-00007FB50000}"/>
    <cellStyle name="Normal 81 5 2 2" xfId="4123" xr:uid="{00000000-0005-0000-0000-000080B50000}"/>
    <cellStyle name="Normal 81 5 2 2 2" xfId="14196" xr:uid="{00000000-0005-0000-0000-000081B50000}"/>
    <cellStyle name="Normal 81 5 2 2 2 2" xfId="44527" xr:uid="{00000000-0005-0000-0000-000082B50000}"/>
    <cellStyle name="Normal 81 5 2 2 2 3" xfId="29294" xr:uid="{00000000-0005-0000-0000-000083B50000}"/>
    <cellStyle name="Normal 81 5 2 2 3" xfId="9176" xr:uid="{00000000-0005-0000-0000-000084B50000}"/>
    <cellStyle name="Normal 81 5 2 2 3 2" xfId="39510" xr:uid="{00000000-0005-0000-0000-000085B50000}"/>
    <cellStyle name="Normal 81 5 2 2 3 3" xfId="24277" xr:uid="{00000000-0005-0000-0000-000086B50000}"/>
    <cellStyle name="Normal 81 5 2 2 4" xfId="34497" xr:uid="{00000000-0005-0000-0000-000087B50000}"/>
    <cellStyle name="Normal 81 5 2 2 5" xfId="19264" xr:uid="{00000000-0005-0000-0000-000088B50000}"/>
    <cellStyle name="Normal 81 5 2 3" xfId="5815" xr:uid="{00000000-0005-0000-0000-000089B50000}"/>
    <cellStyle name="Normal 81 5 2 3 2" xfId="15867" xr:uid="{00000000-0005-0000-0000-00008AB50000}"/>
    <cellStyle name="Normal 81 5 2 3 2 2" xfId="46198" xr:uid="{00000000-0005-0000-0000-00008BB50000}"/>
    <cellStyle name="Normal 81 5 2 3 2 3" xfId="30965" xr:uid="{00000000-0005-0000-0000-00008CB50000}"/>
    <cellStyle name="Normal 81 5 2 3 3" xfId="10847" xr:uid="{00000000-0005-0000-0000-00008DB50000}"/>
    <cellStyle name="Normal 81 5 2 3 3 2" xfId="41181" xr:uid="{00000000-0005-0000-0000-00008EB50000}"/>
    <cellStyle name="Normal 81 5 2 3 3 3" xfId="25948" xr:uid="{00000000-0005-0000-0000-00008FB50000}"/>
    <cellStyle name="Normal 81 5 2 3 4" xfId="36168" xr:uid="{00000000-0005-0000-0000-000090B50000}"/>
    <cellStyle name="Normal 81 5 2 3 5" xfId="20935" xr:uid="{00000000-0005-0000-0000-000091B50000}"/>
    <cellStyle name="Normal 81 5 2 4" xfId="12525" xr:uid="{00000000-0005-0000-0000-000092B50000}"/>
    <cellStyle name="Normal 81 5 2 4 2" xfId="42856" xr:uid="{00000000-0005-0000-0000-000093B50000}"/>
    <cellStyle name="Normal 81 5 2 4 3" xfId="27623" xr:uid="{00000000-0005-0000-0000-000094B50000}"/>
    <cellStyle name="Normal 81 5 2 5" xfId="7504" xr:uid="{00000000-0005-0000-0000-000095B50000}"/>
    <cellStyle name="Normal 81 5 2 5 2" xfId="37839" xr:uid="{00000000-0005-0000-0000-000096B50000}"/>
    <cellStyle name="Normal 81 5 2 5 3" xfId="22606" xr:uid="{00000000-0005-0000-0000-000097B50000}"/>
    <cellStyle name="Normal 81 5 2 6" xfId="32827" xr:uid="{00000000-0005-0000-0000-000098B50000}"/>
    <cellStyle name="Normal 81 5 2 7" xfId="17593" xr:uid="{00000000-0005-0000-0000-000099B50000}"/>
    <cellStyle name="Normal 81 5 3" xfId="3286" xr:uid="{00000000-0005-0000-0000-00009AB50000}"/>
    <cellStyle name="Normal 81 5 3 2" xfId="13360" xr:uid="{00000000-0005-0000-0000-00009BB50000}"/>
    <cellStyle name="Normal 81 5 3 2 2" xfId="43691" xr:uid="{00000000-0005-0000-0000-00009CB50000}"/>
    <cellStyle name="Normal 81 5 3 2 3" xfId="28458" xr:uid="{00000000-0005-0000-0000-00009DB50000}"/>
    <cellStyle name="Normal 81 5 3 3" xfId="8340" xr:uid="{00000000-0005-0000-0000-00009EB50000}"/>
    <cellStyle name="Normal 81 5 3 3 2" xfId="38674" xr:uid="{00000000-0005-0000-0000-00009FB50000}"/>
    <cellStyle name="Normal 81 5 3 3 3" xfId="23441" xr:uid="{00000000-0005-0000-0000-0000A0B50000}"/>
    <cellStyle name="Normal 81 5 3 4" xfId="33661" xr:uid="{00000000-0005-0000-0000-0000A1B50000}"/>
    <cellStyle name="Normal 81 5 3 5" xfId="18428" xr:uid="{00000000-0005-0000-0000-0000A2B50000}"/>
    <cellStyle name="Normal 81 5 4" xfId="4979" xr:uid="{00000000-0005-0000-0000-0000A3B50000}"/>
    <cellStyle name="Normal 81 5 4 2" xfId="15031" xr:uid="{00000000-0005-0000-0000-0000A4B50000}"/>
    <cellStyle name="Normal 81 5 4 2 2" xfId="45362" xr:uid="{00000000-0005-0000-0000-0000A5B50000}"/>
    <cellStyle name="Normal 81 5 4 2 3" xfId="30129" xr:uid="{00000000-0005-0000-0000-0000A6B50000}"/>
    <cellStyle name="Normal 81 5 4 3" xfId="10011" xr:uid="{00000000-0005-0000-0000-0000A7B50000}"/>
    <cellStyle name="Normal 81 5 4 3 2" xfId="40345" xr:uid="{00000000-0005-0000-0000-0000A8B50000}"/>
    <cellStyle name="Normal 81 5 4 3 3" xfId="25112" xr:uid="{00000000-0005-0000-0000-0000A9B50000}"/>
    <cellStyle name="Normal 81 5 4 4" xfId="35332" xr:uid="{00000000-0005-0000-0000-0000AAB50000}"/>
    <cellStyle name="Normal 81 5 4 5" xfId="20099" xr:uid="{00000000-0005-0000-0000-0000ABB50000}"/>
    <cellStyle name="Normal 81 5 5" xfId="11689" xr:uid="{00000000-0005-0000-0000-0000ACB50000}"/>
    <cellStyle name="Normal 81 5 5 2" xfId="42020" xr:uid="{00000000-0005-0000-0000-0000ADB50000}"/>
    <cellStyle name="Normal 81 5 5 3" xfId="26787" xr:uid="{00000000-0005-0000-0000-0000AEB50000}"/>
    <cellStyle name="Normal 81 5 6" xfId="6668" xr:uid="{00000000-0005-0000-0000-0000AFB50000}"/>
    <cellStyle name="Normal 81 5 6 2" xfId="37003" xr:uid="{00000000-0005-0000-0000-0000B0B50000}"/>
    <cellStyle name="Normal 81 5 6 3" xfId="21770" xr:uid="{00000000-0005-0000-0000-0000B1B50000}"/>
    <cellStyle name="Normal 81 5 7" xfId="31991" xr:uid="{00000000-0005-0000-0000-0000B2B50000}"/>
    <cellStyle name="Normal 81 5 8" xfId="16757" xr:uid="{00000000-0005-0000-0000-0000B3B50000}"/>
    <cellStyle name="Normal 81 6" xfId="2013" xr:uid="{00000000-0005-0000-0000-0000B4B50000}"/>
    <cellStyle name="Normal 81 6 2" xfId="3705" xr:uid="{00000000-0005-0000-0000-0000B5B50000}"/>
    <cellStyle name="Normal 81 6 2 2" xfId="13778" xr:uid="{00000000-0005-0000-0000-0000B6B50000}"/>
    <cellStyle name="Normal 81 6 2 2 2" xfId="44109" xr:uid="{00000000-0005-0000-0000-0000B7B50000}"/>
    <cellStyle name="Normal 81 6 2 2 3" xfId="28876" xr:uid="{00000000-0005-0000-0000-0000B8B50000}"/>
    <cellStyle name="Normal 81 6 2 3" xfId="8758" xr:uid="{00000000-0005-0000-0000-0000B9B50000}"/>
    <cellStyle name="Normal 81 6 2 3 2" xfId="39092" xr:uid="{00000000-0005-0000-0000-0000BAB50000}"/>
    <cellStyle name="Normal 81 6 2 3 3" xfId="23859" xr:uid="{00000000-0005-0000-0000-0000BBB50000}"/>
    <cellStyle name="Normal 81 6 2 4" xfId="34079" xr:uid="{00000000-0005-0000-0000-0000BCB50000}"/>
    <cellStyle name="Normal 81 6 2 5" xfId="18846" xr:uid="{00000000-0005-0000-0000-0000BDB50000}"/>
    <cellStyle name="Normal 81 6 3" xfId="5397" xr:uid="{00000000-0005-0000-0000-0000BEB50000}"/>
    <cellStyle name="Normal 81 6 3 2" xfId="15449" xr:uid="{00000000-0005-0000-0000-0000BFB50000}"/>
    <cellStyle name="Normal 81 6 3 2 2" xfId="45780" xr:uid="{00000000-0005-0000-0000-0000C0B50000}"/>
    <cellStyle name="Normal 81 6 3 2 3" xfId="30547" xr:uid="{00000000-0005-0000-0000-0000C1B50000}"/>
    <cellStyle name="Normal 81 6 3 3" xfId="10429" xr:uid="{00000000-0005-0000-0000-0000C2B50000}"/>
    <cellStyle name="Normal 81 6 3 3 2" xfId="40763" xr:uid="{00000000-0005-0000-0000-0000C3B50000}"/>
    <cellStyle name="Normal 81 6 3 3 3" xfId="25530" xr:uid="{00000000-0005-0000-0000-0000C4B50000}"/>
    <cellStyle name="Normal 81 6 3 4" xfId="35750" xr:uid="{00000000-0005-0000-0000-0000C5B50000}"/>
    <cellStyle name="Normal 81 6 3 5" xfId="20517" xr:uid="{00000000-0005-0000-0000-0000C6B50000}"/>
    <cellStyle name="Normal 81 6 4" xfId="12107" xr:uid="{00000000-0005-0000-0000-0000C7B50000}"/>
    <cellStyle name="Normal 81 6 4 2" xfId="42438" xr:uid="{00000000-0005-0000-0000-0000C8B50000}"/>
    <cellStyle name="Normal 81 6 4 3" xfId="27205" xr:uid="{00000000-0005-0000-0000-0000C9B50000}"/>
    <cellStyle name="Normal 81 6 5" xfId="7086" xr:uid="{00000000-0005-0000-0000-0000CAB50000}"/>
    <cellStyle name="Normal 81 6 5 2" xfId="37421" xr:uid="{00000000-0005-0000-0000-0000CBB50000}"/>
    <cellStyle name="Normal 81 6 5 3" xfId="22188" xr:uid="{00000000-0005-0000-0000-0000CCB50000}"/>
    <cellStyle name="Normal 81 6 6" xfId="32409" xr:uid="{00000000-0005-0000-0000-0000CDB50000}"/>
    <cellStyle name="Normal 81 6 7" xfId="17175" xr:uid="{00000000-0005-0000-0000-0000CEB50000}"/>
    <cellStyle name="Normal 81 7" xfId="2866" xr:uid="{00000000-0005-0000-0000-0000CFB50000}"/>
    <cellStyle name="Normal 81 7 2" xfId="12942" xr:uid="{00000000-0005-0000-0000-0000D0B50000}"/>
    <cellStyle name="Normal 81 7 2 2" xfId="43273" xr:uid="{00000000-0005-0000-0000-0000D1B50000}"/>
    <cellStyle name="Normal 81 7 2 3" xfId="28040" xr:uid="{00000000-0005-0000-0000-0000D2B50000}"/>
    <cellStyle name="Normal 81 7 3" xfId="7922" xr:uid="{00000000-0005-0000-0000-0000D3B50000}"/>
    <cellStyle name="Normal 81 7 3 2" xfId="38256" xr:uid="{00000000-0005-0000-0000-0000D4B50000}"/>
    <cellStyle name="Normal 81 7 3 3" xfId="23023" xr:uid="{00000000-0005-0000-0000-0000D5B50000}"/>
    <cellStyle name="Normal 81 7 4" xfId="33243" xr:uid="{00000000-0005-0000-0000-0000D6B50000}"/>
    <cellStyle name="Normal 81 7 5" xfId="18010" xr:uid="{00000000-0005-0000-0000-0000D7B50000}"/>
    <cellStyle name="Normal 81 8" xfId="4559" xr:uid="{00000000-0005-0000-0000-0000D8B50000}"/>
    <cellStyle name="Normal 81 8 2" xfId="14613" xr:uid="{00000000-0005-0000-0000-0000D9B50000}"/>
    <cellStyle name="Normal 81 8 2 2" xfId="44944" xr:uid="{00000000-0005-0000-0000-0000DAB50000}"/>
    <cellStyle name="Normal 81 8 2 3" xfId="29711" xr:uid="{00000000-0005-0000-0000-0000DBB50000}"/>
    <cellStyle name="Normal 81 8 3" xfId="9593" xr:uid="{00000000-0005-0000-0000-0000DCB50000}"/>
    <cellStyle name="Normal 81 8 3 2" xfId="39927" xr:uid="{00000000-0005-0000-0000-0000DDB50000}"/>
    <cellStyle name="Normal 81 8 3 3" xfId="24694" xr:uid="{00000000-0005-0000-0000-0000DEB50000}"/>
    <cellStyle name="Normal 81 8 4" xfId="34914" xr:uid="{00000000-0005-0000-0000-0000DFB50000}"/>
    <cellStyle name="Normal 81 8 5" xfId="19681" xr:uid="{00000000-0005-0000-0000-0000E0B50000}"/>
    <cellStyle name="Normal 81 9" xfId="11269" xr:uid="{00000000-0005-0000-0000-0000E1B50000}"/>
    <cellStyle name="Normal 81 9 2" xfId="41602" xr:uid="{00000000-0005-0000-0000-0000E2B50000}"/>
    <cellStyle name="Normal 81 9 3" xfId="26369" xr:uid="{00000000-0005-0000-0000-0000E3B50000}"/>
    <cellStyle name="Normal 82" xfId="1159" xr:uid="{00000000-0005-0000-0000-0000E4B50000}"/>
    <cellStyle name="Normal 83" xfId="1166" xr:uid="{00000000-0005-0000-0000-0000E5B50000}"/>
    <cellStyle name="Normal 84" xfId="1214" xr:uid="{00000000-0005-0000-0000-0000E6B50000}"/>
    <cellStyle name="Normal 85" xfId="1213" xr:uid="{00000000-0005-0000-0000-0000E7B50000}"/>
    <cellStyle name="Normal 86" xfId="1321" xr:uid="{00000000-0005-0000-0000-0000E8B50000}"/>
    <cellStyle name="Normal 87" xfId="1323" xr:uid="{00000000-0005-0000-0000-0000E9B50000}"/>
    <cellStyle name="Normal 88" xfId="1322" xr:uid="{00000000-0005-0000-0000-0000EAB50000}"/>
    <cellStyle name="Normal 89" xfId="1539" xr:uid="{00000000-0005-0000-0000-0000EBB50000}"/>
    <cellStyle name="Normal 9" xfId="175" xr:uid="{00000000-0005-0000-0000-0000ECB50000}"/>
    <cellStyle name="Normal 9 2" xfId="914" xr:uid="{00000000-0005-0000-0000-0000EDB50000}"/>
    <cellStyle name="Normal 9 3" xfId="915" xr:uid="{00000000-0005-0000-0000-0000EEB50000}"/>
    <cellStyle name="Normal 9 4" xfId="916" xr:uid="{00000000-0005-0000-0000-0000EFB50000}"/>
    <cellStyle name="Normal 9 5" xfId="31481" xr:uid="{00000000-0005-0000-0000-0000F0B50000}"/>
    <cellStyle name="Normal 9 6" xfId="31381" xr:uid="{00000000-0005-0000-0000-0000F1B50000}"/>
    <cellStyle name="Normal 9 7" xfId="46802" xr:uid="{00000000-0005-0000-0000-0000F2B50000}"/>
    <cellStyle name="Normal 9 8" xfId="46936" xr:uid="{00000000-0005-0000-0000-0000F3B50000}"/>
    <cellStyle name="Normal 90" xfId="1538" xr:uid="{00000000-0005-0000-0000-0000F4B50000}"/>
    <cellStyle name="Normal 90 2" xfId="2380" xr:uid="{00000000-0005-0000-0000-0000F5B50000}"/>
    <cellStyle name="Normal 90 2 2" xfId="4070" xr:uid="{00000000-0005-0000-0000-0000F6B50000}"/>
    <cellStyle name="Normal 90 2 2 2" xfId="14143" xr:uid="{00000000-0005-0000-0000-0000F7B50000}"/>
    <cellStyle name="Normal 90 2 2 2 2" xfId="44474" xr:uid="{00000000-0005-0000-0000-0000F8B50000}"/>
    <cellStyle name="Normal 90 2 2 2 3" xfId="29241" xr:uid="{00000000-0005-0000-0000-0000F9B50000}"/>
    <cellStyle name="Normal 90 2 2 3" xfId="9123" xr:uid="{00000000-0005-0000-0000-0000FAB50000}"/>
    <cellStyle name="Normal 90 2 2 3 2" xfId="39457" xr:uid="{00000000-0005-0000-0000-0000FBB50000}"/>
    <cellStyle name="Normal 90 2 2 3 3" xfId="24224" xr:uid="{00000000-0005-0000-0000-0000FCB50000}"/>
    <cellStyle name="Normal 90 2 2 4" xfId="34444" xr:uid="{00000000-0005-0000-0000-0000FDB50000}"/>
    <cellStyle name="Normal 90 2 2 5" xfId="19211" xr:uid="{00000000-0005-0000-0000-0000FEB50000}"/>
    <cellStyle name="Normal 90 2 3" xfId="5762" xr:uid="{00000000-0005-0000-0000-0000FFB50000}"/>
    <cellStyle name="Normal 90 2 3 2" xfId="15814" xr:uid="{00000000-0005-0000-0000-000000B60000}"/>
    <cellStyle name="Normal 90 2 3 2 2" xfId="46145" xr:uid="{00000000-0005-0000-0000-000001B60000}"/>
    <cellStyle name="Normal 90 2 3 2 3" xfId="30912" xr:uid="{00000000-0005-0000-0000-000002B60000}"/>
    <cellStyle name="Normal 90 2 3 3" xfId="10794" xr:uid="{00000000-0005-0000-0000-000003B60000}"/>
    <cellStyle name="Normal 90 2 3 3 2" xfId="41128" xr:uid="{00000000-0005-0000-0000-000004B60000}"/>
    <cellStyle name="Normal 90 2 3 3 3" xfId="25895" xr:uid="{00000000-0005-0000-0000-000005B60000}"/>
    <cellStyle name="Normal 90 2 3 4" xfId="36115" xr:uid="{00000000-0005-0000-0000-000006B60000}"/>
    <cellStyle name="Normal 90 2 3 5" xfId="20882" xr:uid="{00000000-0005-0000-0000-000007B60000}"/>
    <cellStyle name="Normal 90 2 4" xfId="12472" xr:uid="{00000000-0005-0000-0000-000008B60000}"/>
    <cellStyle name="Normal 90 2 4 2" xfId="42803" xr:uid="{00000000-0005-0000-0000-000009B60000}"/>
    <cellStyle name="Normal 90 2 4 3" xfId="27570" xr:uid="{00000000-0005-0000-0000-00000AB60000}"/>
    <cellStyle name="Normal 90 2 5" xfId="7451" xr:uid="{00000000-0005-0000-0000-00000BB60000}"/>
    <cellStyle name="Normal 90 2 5 2" xfId="37786" xr:uid="{00000000-0005-0000-0000-00000CB60000}"/>
    <cellStyle name="Normal 90 2 5 3" xfId="22553" xr:uid="{00000000-0005-0000-0000-00000DB60000}"/>
    <cellStyle name="Normal 90 2 6" xfId="32774" xr:uid="{00000000-0005-0000-0000-00000EB60000}"/>
    <cellStyle name="Normal 90 2 7" xfId="17540" xr:uid="{00000000-0005-0000-0000-00000FB60000}"/>
    <cellStyle name="Normal 90 3" xfId="3233" xr:uid="{00000000-0005-0000-0000-000010B60000}"/>
    <cellStyle name="Normal 90 3 2" xfId="13307" xr:uid="{00000000-0005-0000-0000-000011B60000}"/>
    <cellStyle name="Normal 90 3 2 2" xfId="43638" xr:uid="{00000000-0005-0000-0000-000012B60000}"/>
    <cellStyle name="Normal 90 3 2 3" xfId="28405" xr:uid="{00000000-0005-0000-0000-000013B60000}"/>
    <cellStyle name="Normal 90 3 3" xfId="8287" xr:uid="{00000000-0005-0000-0000-000014B60000}"/>
    <cellStyle name="Normal 90 3 3 2" xfId="38621" xr:uid="{00000000-0005-0000-0000-000015B60000}"/>
    <cellStyle name="Normal 90 3 3 3" xfId="23388" xr:uid="{00000000-0005-0000-0000-000016B60000}"/>
    <cellStyle name="Normal 90 3 4" xfId="33608" xr:uid="{00000000-0005-0000-0000-000017B60000}"/>
    <cellStyle name="Normal 90 3 5" xfId="18375" xr:uid="{00000000-0005-0000-0000-000018B60000}"/>
    <cellStyle name="Normal 90 4" xfId="4926" xr:uid="{00000000-0005-0000-0000-000019B60000}"/>
    <cellStyle name="Normal 90 4 2" xfId="14978" xr:uid="{00000000-0005-0000-0000-00001AB60000}"/>
    <cellStyle name="Normal 90 4 2 2" xfId="45309" xr:uid="{00000000-0005-0000-0000-00001BB60000}"/>
    <cellStyle name="Normal 90 4 2 3" xfId="30076" xr:uid="{00000000-0005-0000-0000-00001CB60000}"/>
    <cellStyle name="Normal 90 4 3" xfId="9958" xr:uid="{00000000-0005-0000-0000-00001DB60000}"/>
    <cellStyle name="Normal 90 4 3 2" xfId="40292" xr:uid="{00000000-0005-0000-0000-00001EB60000}"/>
    <cellStyle name="Normal 90 4 3 3" xfId="25059" xr:uid="{00000000-0005-0000-0000-00001FB60000}"/>
    <cellStyle name="Normal 90 4 4" xfId="35279" xr:uid="{00000000-0005-0000-0000-000020B60000}"/>
    <cellStyle name="Normal 90 4 5" xfId="20046" xr:uid="{00000000-0005-0000-0000-000021B60000}"/>
    <cellStyle name="Normal 90 5" xfId="11636" xr:uid="{00000000-0005-0000-0000-000022B60000}"/>
    <cellStyle name="Normal 90 5 2" xfId="41967" xr:uid="{00000000-0005-0000-0000-000023B60000}"/>
    <cellStyle name="Normal 90 5 3" xfId="26734" xr:uid="{00000000-0005-0000-0000-000024B60000}"/>
    <cellStyle name="Normal 90 6" xfId="6615" xr:uid="{00000000-0005-0000-0000-000025B60000}"/>
    <cellStyle name="Normal 90 6 2" xfId="36950" xr:uid="{00000000-0005-0000-0000-000026B60000}"/>
    <cellStyle name="Normal 90 6 3" xfId="21717" xr:uid="{00000000-0005-0000-0000-000027B60000}"/>
    <cellStyle name="Normal 90 7" xfId="31938" xr:uid="{00000000-0005-0000-0000-000028B60000}"/>
    <cellStyle name="Normal 90 8" xfId="16704" xr:uid="{00000000-0005-0000-0000-000029B60000}"/>
    <cellStyle name="Normal 91" xfId="1541" xr:uid="{00000000-0005-0000-0000-00002AB60000}"/>
    <cellStyle name="Normal 91 2" xfId="2382" xr:uid="{00000000-0005-0000-0000-00002BB60000}"/>
    <cellStyle name="Normal 91 2 2" xfId="4072" xr:uid="{00000000-0005-0000-0000-00002CB60000}"/>
    <cellStyle name="Normal 91 2 2 2" xfId="14145" xr:uid="{00000000-0005-0000-0000-00002DB60000}"/>
    <cellStyle name="Normal 91 2 2 2 2" xfId="44476" xr:uid="{00000000-0005-0000-0000-00002EB60000}"/>
    <cellStyle name="Normal 91 2 2 2 3" xfId="29243" xr:uid="{00000000-0005-0000-0000-00002FB60000}"/>
    <cellStyle name="Normal 91 2 2 2 4" xfId="46743" xr:uid="{00000000-0005-0000-0000-000030B60000}"/>
    <cellStyle name="Normal 91 2 2 3" xfId="9125" xr:uid="{00000000-0005-0000-0000-000031B60000}"/>
    <cellStyle name="Normal 91 2 2 3 2" xfId="39459" xr:uid="{00000000-0005-0000-0000-000032B60000}"/>
    <cellStyle name="Normal 91 2 2 3 3" xfId="24226" xr:uid="{00000000-0005-0000-0000-000033B60000}"/>
    <cellStyle name="Normal 91 2 2 4" xfId="34446" xr:uid="{00000000-0005-0000-0000-000034B60000}"/>
    <cellStyle name="Normal 91 2 2 5" xfId="19213" xr:uid="{00000000-0005-0000-0000-000035B60000}"/>
    <cellStyle name="Normal 91 2 3" xfId="5764" xr:uid="{00000000-0005-0000-0000-000036B60000}"/>
    <cellStyle name="Normal 91 2 3 2" xfId="15816" xr:uid="{00000000-0005-0000-0000-000037B60000}"/>
    <cellStyle name="Normal 91 2 3 2 2" xfId="46147" xr:uid="{00000000-0005-0000-0000-000038B60000}"/>
    <cellStyle name="Normal 91 2 3 2 3" xfId="30914" xr:uid="{00000000-0005-0000-0000-000039B60000}"/>
    <cellStyle name="Normal 91 2 3 3" xfId="10796" xr:uid="{00000000-0005-0000-0000-00003AB60000}"/>
    <cellStyle name="Normal 91 2 3 3 2" xfId="41130" xr:uid="{00000000-0005-0000-0000-00003BB60000}"/>
    <cellStyle name="Normal 91 2 3 3 3" xfId="25897" xr:uid="{00000000-0005-0000-0000-00003CB60000}"/>
    <cellStyle name="Normal 91 2 3 4" xfId="36117" xr:uid="{00000000-0005-0000-0000-00003DB60000}"/>
    <cellStyle name="Normal 91 2 3 5" xfId="20884" xr:uid="{00000000-0005-0000-0000-00003EB60000}"/>
    <cellStyle name="Normal 91 2 4" xfId="12474" xr:uid="{00000000-0005-0000-0000-00003FB60000}"/>
    <cellStyle name="Normal 91 2 4 2" xfId="42805" xr:uid="{00000000-0005-0000-0000-000040B60000}"/>
    <cellStyle name="Normal 91 2 4 3" xfId="27572" xr:uid="{00000000-0005-0000-0000-000041B60000}"/>
    <cellStyle name="Normal 91 2 5" xfId="7453" xr:uid="{00000000-0005-0000-0000-000042B60000}"/>
    <cellStyle name="Normal 91 2 5 2" xfId="37788" xr:uid="{00000000-0005-0000-0000-000043B60000}"/>
    <cellStyle name="Normal 91 2 5 3" xfId="22555" xr:uid="{00000000-0005-0000-0000-000044B60000}"/>
    <cellStyle name="Normal 91 2 6" xfId="32776" xr:uid="{00000000-0005-0000-0000-000045B60000}"/>
    <cellStyle name="Normal 91 2 7" xfId="17542" xr:uid="{00000000-0005-0000-0000-000046B60000}"/>
    <cellStyle name="Normal 91 3" xfId="3235" xr:uid="{00000000-0005-0000-0000-000047B60000}"/>
    <cellStyle name="Normal 91 3 2" xfId="13309" xr:uid="{00000000-0005-0000-0000-000048B60000}"/>
    <cellStyle name="Normal 91 3 2 2" xfId="43640" xr:uid="{00000000-0005-0000-0000-000049B60000}"/>
    <cellStyle name="Normal 91 3 2 3" xfId="28407" xr:uid="{00000000-0005-0000-0000-00004AB60000}"/>
    <cellStyle name="Normal 91 3 3" xfId="8289" xr:uid="{00000000-0005-0000-0000-00004BB60000}"/>
    <cellStyle name="Normal 91 3 3 2" xfId="38623" xr:uid="{00000000-0005-0000-0000-00004CB60000}"/>
    <cellStyle name="Normal 91 3 3 3" xfId="23390" xr:uid="{00000000-0005-0000-0000-00004DB60000}"/>
    <cellStyle name="Normal 91 3 4" xfId="33610" xr:uid="{00000000-0005-0000-0000-00004EB60000}"/>
    <cellStyle name="Normal 91 3 5" xfId="18377" xr:uid="{00000000-0005-0000-0000-00004FB60000}"/>
    <cellStyle name="Normal 91 4" xfId="4928" xr:uid="{00000000-0005-0000-0000-000050B60000}"/>
    <cellStyle name="Normal 91 4 2" xfId="14980" xr:uid="{00000000-0005-0000-0000-000051B60000}"/>
    <cellStyle name="Normal 91 4 2 2" xfId="45311" xr:uid="{00000000-0005-0000-0000-000052B60000}"/>
    <cellStyle name="Normal 91 4 2 3" xfId="30078" xr:uid="{00000000-0005-0000-0000-000053B60000}"/>
    <cellStyle name="Normal 91 4 3" xfId="9960" xr:uid="{00000000-0005-0000-0000-000054B60000}"/>
    <cellStyle name="Normal 91 4 3 2" xfId="40294" xr:uid="{00000000-0005-0000-0000-000055B60000}"/>
    <cellStyle name="Normal 91 4 3 3" xfId="25061" xr:uid="{00000000-0005-0000-0000-000056B60000}"/>
    <cellStyle name="Normal 91 4 4" xfId="35281" xr:uid="{00000000-0005-0000-0000-000057B60000}"/>
    <cellStyle name="Normal 91 4 5" xfId="20048" xr:uid="{00000000-0005-0000-0000-000058B60000}"/>
    <cellStyle name="Normal 91 5" xfId="11638" xr:uid="{00000000-0005-0000-0000-000059B60000}"/>
    <cellStyle name="Normal 91 5 2" xfId="41969" xr:uid="{00000000-0005-0000-0000-00005AB60000}"/>
    <cellStyle name="Normal 91 5 3" xfId="26736" xr:uid="{00000000-0005-0000-0000-00005BB60000}"/>
    <cellStyle name="Normal 91 6" xfId="6617" xr:uid="{00000000-0005-0000-0000-00005CB60000}"/>
    <cellStyle name="Normal 91 6 2" xfId="36952" xr:uid="{00000000-0005-0000-0000-00005DB60000}"/>
    <cellStyle name="Normal 91 6 3" xfId="21719" xr:uid="{00000000-0005-0000-0000-00005EB60000}"/>
    <cellStyle name="Normal 91 7" xfId="31940" xr:uid="{00000000-0005-0000-0000-00005FB60000}"/>
    <cellStyle name="Normal 91 8" xfId="16706" xr:uid="{00000000-0005-0000-0000-000060B60000}"/>
    <cellStyle name="Normal 92" xfId="1960" xr:uid="{00000000-0005-0000-0000-000061B60000}"/>
    <cellStyle name="Normal 92 2" xfId="3652" xr:uid="{00000000-0005-0000-0000-000062B60000}"/>
    <cellStyle name="Normal 93" xfId="2798" xr:uid="{00000000-0005-0000-0000-000063B60000}"/>
    <cellStyle name="Normal 93 2" xfId="4488" xr:uid="{00000000-0005-0000-0000-000064B60000}"/>
    <cellStyle name="Normal 94" xfId="2803" xr:uid="{00000000-0005-0000-0000-000065B60000}"/>
    <cellStyle name="Normal 95" xfId="1959" xr:uid="{00000000-0005-0000-0000-000066B60000}"/>
    <cellStyle name="Normal 95 2" xfId="3651" xr:uid="{00000000-0005-0000-0000-000067B60000}"/>
    <cellStyle name="Normal 95 2 2" xfId="13725" xr:uid="{00000000-0005-0000-0000-000068B60000}"/>
    <cellStyle name="Normal 95 2 2 2" xfId="44056" xr:uid="{00000000-0005-0000-0000-000069B60000}"/>
    <cellStyle name="Normal 95 2 2 3" xfId="28823" xr:uid="{00000000-0005-0000-0000-00006AB60000}"/>
    <cellStyle name="Normal 95 2 3" xfId="8705" xr:uid="{00000000-0005-0000-0000-00006BB60000}"/>
    <cellStyle name="Normal 95 2 3 2" xfId="39039" xr:uid="{00000000-0005-0000-0000-00006CB60000}"/>
    <cellStyle name="Normal 95 2 3 3" xfId="23806" xr:uid="{00000000-0005-0000-0000-00006DB60000}"/>
    <cellStyle name="Normal 95 2 4" xfId="34026" xr:uid="{00000000-0005-0000-0000-00006EB60000}"/>
    <cellStyle name="Normal 95 2 5" xfId="18793" xr:uid="{00000000-0005-0000-0000-00006FB60000}"/>
    <cellStyle name="Normal 95 3" xfId="5344" xr:uid="{00000000-0005-0000-0000-000070B60000}"/>
    <cellStyle name="Normal 95 3 2" xfId="15396" xr:uid="{00000000-0005-0000-0000-000071B60000}"/>
    <cellStyle name="Normal 95 3 2 2" xfId="45727" xr:uid="{00000000-0005-0000-0000-000072B60000}"/>
    <cellStyle name="Normal 95 3 2 3" xfId="30494" xr:uid="{00000000-0005-0000-0000-000073B60000}"/>
    <cellStyle name="Normal 95 3 3" xfId="10376" xr:uid="{00000000-0005-0000-0000-000074B60000}"/>
    <cellStyle name="Normal 95 3 3 2" xfId="40710" xr:uid="{00000000-0005-0000-0000-000075B60000}"/>
    <cellStyle name="Normal 95 3 3 3" xfId="25477" xr:uid="{00000000-0005-0000-0000-000076B60000}"/>
    <cellStyle name="Normal 95 3 4" xfId="35697" xr:uid="{00000000-0005-0000-0000-000077B60000}"/>
    <cellStyle name="Normal 95 3 5" xfId="20464" xr:uid="{00000000-0005-0000-0000-000078B60000}"/>
    <cellStyle name="Normal 95 4" xfId="12054" xr:uid="{00000000-0005-0000-0000-000079B60000}"/>
    <cellStyle name="Normal 95 4 2" xfId="42385" xr:uid="{00000000-0005-0000-0000-00007AB60000}"/>
    <cellStyle name="Normal 95 4 3" xfId="27152" xr:uid="{00000000-0005-0000-0000-00007BB60000}"/>
    <cellStyle name="Normal 95 5" xfId="7033" xr:uid="{00000000-0005-0000-0000-00007CB60000}"/>
    <cellStyle name="Normal 95 5 2" xfId="37368" xr:uid="{00000000-0005-0000-0000-00007DB60000}"/>
    <cellStyle name="Normal 95 5 3" xfId="22135" xr:uid="{00000000-0005-0000-0000-00007EB60000}"/>
    <cellStyle name="Normal 95 6" xfId="32356" xr:uid="{00000000-0005-0000-0000-00007FB60000}"/>
    <cellStyle name="Normal 95 7" xfId="17122" xr:uid="{00000000-0005-0000-0000-000080B60000}"/>
    <cellStyle name="Normal 96" xfId="1962" xr:uid="{00000000-0005-0000-0000-000081B60000}"/>
    <cellStyle name="Normal 96 2" xfId="3654" xr:uid="{00000000-0005-0000-0000-000082B60000}"/>
    <cellStyle name="Normal 96 2 2" xfId="13727" xr:uid="{00000000-0005-0000-0000-000083B60000}"/>
    <cellStyle name="Normal 96 2 2 2" xfId="44058" xr:uid="{00000000-0005-0000-0000-000084B60000}"/>
    <cellStyle name="Normal 96 2 2 3" xfId="28825" xr:uid="{00000000-0005-0000-0000-000085B60000}"/>
    <cellStyle name="Normal 96 2 3" xfId="8707" xr:uid="{00000000-0005-0000-0000-000086B60000}"/>
    <cellStyle name="Normal 96 2 3 2" xfId="39041" xr:uid="{00000000-0005-0000-0000-000087B60000}"/>
    <cellStyle name="Normal 96 2 3 3" xfId="23808" xr:uid="{00000000-0005-0000-0000-000088B60000}"/>
    <cellStyle name="Normal 96 2 4" xfId="34028" xr:uid="{00000000-0005-0000-0000-000089B60000}"/>
    <cellStyle name="Normal 96 2 5" xfId="18795" xr:uid="{00000000-0005-0000-0000-00008AB60000}"/>
    <cellStyle name="Normal 96 3" xfId="5346" xr:uid="{00000000-0005-0000-0000-00008BB60000}"/>
    <cellStyle name="Normal 96 3 2" xfId="15398" xr:uid="{00000000-0005-0000-0000-00008CB60000}"/>
    <cellStyle name="Normal 96 3 2 2" xfId="45729" xr:uid="{00000000-0005-0000-0000-00008DB60000}"/>
    <cellStyle name="Normal 96 3 2 3" xfId="30496" xr:uid="{00000000-0005-0000-0000-00008EB60000}"/>
    <cellStyle name="Normal 96 3 3" xfId="10378" xr:uid="{00000000-0005-0000-0000-00008FB60000}"/>
    <cellStyle name="Normal 96 3 3 2" xfId="40712" xr:uid="{00000000-0005-0000-0000-000090B60000}"/>
    <cellStyle name="Normal 96 3 3 3" xfId="25479" xr:uid="{00000000-0005-0000-0000-000091B60000}"/>
    <cellStyle name="Normal 96 3 4" xfId="35699" xr:uid="{00000000-0005-0000-0000-000092B60000}"/>
    <cellStyle name="Normal 96 3 5" xfId="20466" xr:uid="{00000000-0005-0000-0000-000093B60000}"/>
    <cellStyle name="Normal 96 4" xfId="12056" xr:uid="{00000000-0005-0000-0000-000094B60000}"/>
    <cellStyle name="Normal 96 4 2" xfId="42387" xr:uid="{00000000-0005-0000-0000-000095B60000}"/>
    <cellStyle name="Normal 96 4 3" xfId="27154" xr:uid="{00000000-0005-0000-0000-000096B60000}"/>
    <cellStyle name="Normal 96 5" xfId="7035" xr:uid="{00000000-0005-0000-0000-000097B60000}"/>
    <cellStyle name="Normal 96 5 2" xfId="37370" xr:uid="{00000000-0005-0000-0000-000098B60000}"/>
    <cellStyle name="Normal 96 5 3" xfId="22137" xr:uid="{00000000-0005-0000-0000-000099B60000}"/>
    <cellStyle name="Normal 96 6" xfId="32358" xr:uid="{00000000-0005-0000-0000-00009AB60000}"/>
    <cellStyle name="Normal 96 7" xfId="17124" xr:uid="{00000000-0005-0000-0000-00009BB60000}"/>
    <cellStyle name="Normal 97" xfId="11214" xr:uid="{00000000-0005-0000-0000-00009CB60000}"/>
    <cellStyle name="Normal 98" xfId="16233" xr:uid="{00000000-0005-0000-0000-00009DB60000}"/>
    <cellStyle name="Normal 99" xfId="2806" xr:uid="{00000000-0005-0000-0000-00009EB60000}"/>
    <cellStyle name="Normal_New Summary Tables 2" xfId="354" xr:uid="{00000000-0005-0000-0000-00009FB60000}"/>
    <cellStyle name="Normal_Revised CARE Table 5C_033107 2" xfId="917" xr:uid="{00000000-0005-0000-0000-0000A0B60000}"/>
    <cellStyle name="Normal_Sheet2" xfId="362" xr:uid="{00000000-0005-0000-0000-0000A1B60000}"/>
    <cellStyle name="Normal_table 3-6-7 worksheet June2009" xfId="46814" xr:uid="{00000000-0005-0000-0000-0000A2B60000}"/>
    <cellStyle name="Note 2" xfId="176" xr:uid="{00000000-0005-0000-0000-0000A3B60000}"/>
    <cellStyle name="Note 2 10" xfId="46846" xr:uid="{00000000-0005-0000-0000-0000A4B60000}"/>
    <cellStyle name="Note 2 2" xfId="919" xr:uid="{00000000-0005-0000-0000-0000A5B60000}"/>
    <cellStyle name="Note 2 2 2" xfId="46659" xr:uid="{00000000-0005-0000-0000-0000A6B60000}"/>
    <cellStyle name="Note 2 3" xfId="920" xr:uid="{00000000-0005-0000-0000-0000A7B60000}"/>
    <cellStyle name="Note 2 4" xfId="921" xr:uid="{00000000-0005-0000-0000-0000A8B60000}"/>
    <cellStyle name="Note 2 5" xfId="922" xr:uid="{00000000-0005-0000-0000-0000A9B60000}"/>
    <cellStyle name="Note 2 6" xfId="923" xr:uid="{00000000-0005-0000-0000-0000AAB60000}"/>
    <cellStyle name="Note 2 7" xfId="918" xr:uid="{00000000-0005-0000-0000-0000ABB60000}"/>
    <cellStyle name="Note 2 8" xfId="405" xr:uid="{00000000-0005-0000-0000-0000ACB60000}"/>
    <cellStyle name="Note 2 9" xfId="31482" xr:uid="{00000000-0005-0000-0000-0000ADB60000}"/>
    <cellStyle name="Note 3" xfId="31368" xr:uid="{00000000-0005-0000-0000-0000AEB60000}"/>
    <cellStyle name="Note 3 2" xfId="46732" xr:uid="{00000000-0005-0000-0000-0000AFB60000}"/>
    <cellStyle name="Note 3 3" xfId="46869" xr:uid="{00000000-0005-0000-0000-0000B0B60000}"/>
    <cellStyle name="Note 4" xfId="46668" xr:uid="{00000000-0005-0000-0000-0000B1B60000}"/>
    <cellStyle name="Note 5" xfId="46828" xr:uid="{00000000-0005-0000-0000-0000B2B60000}"/>
    <cellStyle name="Output 2" xfId="177" xr:uid="{00000000-0005-0000-0000-0000B3B60000}"/>
    <cellStyle name="Output 2 2" xfId="925" xr:uid="{00000000-0005-0000-0000-0000B4B60000}"/>
    <cellStyle name="Output 2 2 2" xfId="46650" xr:uid="{00000000-0005-0000-0000-0000B5B60000}"/>
    <cellStyle name="Output 2 3" xfId="926" xr:uid="{00000000-0005-0000-0000-0000B6B60000}"/>
    <cellStyle name="Output 2 4" xfId="927" xr:uid="{00000000-0005-0000-0000-0000B7B60000}"/>
    <cellStyle name="Output 2 5" xfId="928" xr:uid="{00000000-0005-0000-0000-0000B8B60000}"/>
    <cellStyle name="Output 2 6" xfId="929" xr:uid="{00000000-0005-0000-0000-0000B9B60000}"/>
    <cellStyle name="Output 2 7" xfId="924" xr:uid="{00000000-0005-0000-0000-0000BAB60000}"/>
    <cellStyle name="Output 2 8" xfId="406" xr:uid="{00000000-0005-0000-0000-0000BBB60000}"/>
    <cellStyle name="Output 2 9" xfId="31433" xr:uid="{00000000-0005-0000-0000-0000BCB60000}"/>
    <cellStyle name="Output 3" xfId="31369" xr:uid="{00000000-0005-0000-0000-0000BDB60000}"/>
    <cellStyle name="Output 3 2" xfId="46592" xr:uid="{00000000-0005-0000-0000-0000BEB60000}"/>
    <cellStyle name="Percent" xfId="1158" builtinId="5"/>
    <cellStyle name="Percent [2]" xfId="178" xr:uid="{00000000-0005-0000-0000-0000C0B60000}"/>
    <cellStyle name="Percent [2] 10" xfId="932" xr:uid="{00000000-0005-0000-0000-0000C1B60000}"/>
    <cellStyle name="Percent [2] 10 2" xfId="933" xr:uid="{00000000-0005-0000-0000-0000C2B60000}"/>
    <cellStyle name="Percent [2] 11" xfId="931" xr:uid="{00000000-0005-0000-0000-0000C3B60000}"/>
    <cellStyle name="Percent [2] 2" xfId="179" xr:uid="{00000000-0005-0000-0000-0000C4B60000}"/>
    <cellStyle name="Percent [2] 2 2" xfId="180" xr:uid="{00000000-0005-0000-0000-0000C5B60000}"/>
    <cellStyle name="Percent [2] 2 2 2" xfId="529" xr:uid="{00000000-0005-0000-0000-0000C6B60000}"/>
    <cellStyle name="Percent [2] 2 3" xfId="528" xr:uid="{00000000-0005-0000-0000-0000C7B60000}"/>
    <cellStyle name="Percent [2] 3" xfId="181" xr:uid="{00000000-0005-0000-0000-0000C8B60000}"/>
    <cellStyle name="Percent [2] 3 2" xfId="530" xr:uid="{00000000-0005-0000-0000-0000C9B60000}"/>
    <cellStyle name="Percent [2] 4" xfId="934" xr:uid="{00000000-0005-0000-0000-0000CAB60000}"/>
    <cellStyle name="Percent [2] 5" xfId="935" xr:uid="{00000000-0005-0000-0000-0000CBB60000}"/>
    <cellStyle name="Percent [2] 5 2" xfId="936" xr:uid="{00000000-0005-0000-0000-0000CCB60000}"/>
    <cellStyle name="Percent [2] 5 3" xfId="937" xr:uid="{00000000-0005-0000-0000-0000CDB60000}"/>
    <cellStyle name="Percent [2] 6" xfId="938" xr:uid="{00000000-0005-0000-0000-0000CEB60000}"/>
    <cellStyle name="Percent [2] 6 2" xfId="939" xr:uid="{00000000-0005-0000-0000-0000CFB60000}"/>
    <cellStyle name="Percent [2] 7" xfId="940" xr:uid="{00000000-0005-0000-0000-0000D0B60000}"/>
    <cellStyle name="Percent [2] 7 2" xfId="941" xr:uid="{00000000-0005-0000-0000-0000D1B60000}"/>
    <cellStyle name="Percent [2] 8" xfId="942" xr:uid="{00000000-0005-0000-0000-0000D2B60000}"/>
    <cellStyle name="Percent [2] 9" xfId="943" xr:uid="{00000000-0005-0000-0000-0000D3B60000}"/>
    <cellStyle name="Percent [2] 9 2" xfId="944" xr:uid="{00000000-0005-0000-0000-0000D4B60000}"/>
    <cellStyle name="Percent 10" xfId="182" xr:uid="{00000000-0005-0000-0000-0000D5B60000}"/>
    <cellStyle name="Percent 10 2" xfId="183" xr:uid="{00000000-0005-0000-0000-0000D6B60000}"/>
    <cellStyle name="Percent 100" xfId="16264" xr:uid="{00000000-0005-0000-0000-0000D7B60000}"/>
    <cellStyle name="Percent 101" xfId="16248" xr:uid="{00000000-0005-0000-0000-0000D8B60000}"/>
    <cellStyle name="Percent 102" xfId="16253" xr:uid="{00000000-0005-0000-0000-0000D9B60000}"/>
    <cellStyle name="Percent 103" xfId="16246" xr:uid="{00000000-0005-0000-0000-0000DAB60000}"/>
    <cellStyle name="Percent 104" xfId="16266" xr:uid="{00000000-0005-0000-0000-0000DBB60000}"/>
    <cellStyle name="Percent 105" xfId="16279" xr:uid="{00000000-0005-0000-0000-0000DCB60000}"/>
    <cellStyle name="Percent 106" xfId="16244" xr:uid="{00000000-0005-0000-0000-0000DDB60000}"/>
    <cellStyle name="Percent 107" xfId="16252" xr:uid="{00000000-0005-0000-0000-0000DEB60000}"/>
    <cellStyle name="Percent 108" xfId="16276" xr:uid="{00000000-0005-0000-0000-0000DFB60000}"/>
    <cellStyle name="Percent 109" xfId="6194" xr:uid="{00000000-0005-0000-0000-0000E0B60000}"/>
    <cellStyle name="Percent 11" xfId="184" xr:uid="{00000000-0005-0000-0000-0000E1B60000}"/>
    <cellStyle name="Percent 110" xfId="16283" xr:uid="{00000000-0005-0000-0000-0000E2B60000}"/>
    <cellStyle name="Percent 111" xfId="31578" xr:uid="{00000000-0005-0000-0000-0000E3B60000}"/>
    <cellStyle name="Percent 112" xfId="46573" xr:uid="{00000000-0005-0000-0000-0000E4B60000}"/>
    <cellStyle name="Percent 113" xfId="46567" xr:uid="{00000000-0005-0000-0000-0000E5B60000}"/>
    <cellStyle name="Percent 114" xfId="46575" xr:uid="{00000000-0005-0000-0000-0000E6B60000}"/>
    <cellStyle name="Percent 115" xfId="46576" xr:uid="{00000000-0005-0000-0000-0000E7B60000}"/>
    <cellStyle name="Percent 116" xfId="46569" xr:uid="{00000000-0005-0000-0000-0000E8B60000}"/>
    <cellStyle name="Percent 117" xfId="16339" xr:uid="{00000000-0005-0000-0000-0000E9B60000}"/>
    <cellStyle name="Percent 118" xfId="46581" xr:uid="{00000000-0005-0000-0000-0000EAB60000}"/>
    <cellStyle name="Percent 119" xfId="46777" xr:uid="{00000000-0005-0000-0000-0000EBB60000}"/>
    <cellStyle name="Percent 12" xfId="185" xr:uid="{00000000-0005-0000-0000-0000ECB60000}"/>
    <cellStyle name="Percent 120" xfId="46778" xr:uid="{00000000-0005-0000-0000-0000EDB60000}"/>
    <cellStyle name="Percent 121" xfId="46774" xr:uid="{00000000-0005-0000-0000-0000EEB60000}"/>
    <cellStyle name="Percent 122" xfId="46748" xr:uid="{00000000-0005-0000-0000-0000EFB60000}"/>
    <cellStyle name="Percent 123" xfId="46770" xr:uid="{00000000-0005-0000-0000-0000F0B60000}"/>
    <cellStyle name="Percent 124" xfId="46752" xr:uid="{00000000-0005-0000-0000-0000F1B60000}"/>
    <cellStyle name="Percent 125" xfId="46768" xr:uid="{00000000-0005-0000-0000-0000F2B60000}"/>
    <cellStyle name="Percent 126" xfId="46753" xr:uid="{00000000-0005-0000-0000-0000F3B60000}"/>
    <cellStyle name="Percent 127" xfId="46766" xr:uid="{00000000-0005-0000-0000-0000F4B60000}"/>
    <cellStyle name="Percent 128" xfId="46755" xr:uid="{00000000-0005-0000-0000-0000F5B60000}"/>
    <cellStyle name="Percent 129" xfId="46764" xr:uid="{00000000-0005-0000-0000-0000F6B60000}"/>
    <cellStyle name="Percent 13" xfId="186" xr:uid="{00000000-0005-0000-0000-0000F7B60000}"/>
    <cellStyle name="Percent 130" xfId="46757" xr:uid="{00000000-0005-0000-0000-0000F8B60000}"/>
    <cellStyle name="Percent 131" xfId="46762" xr:uid="{00000000-0005-0000-0000-0000F9B60000}"/>
    <cellStyle name="Percent 132" xfId="46771" xr:uid="{00000000-0005-0000-0000-0000FAB60000}"/>
    <cellStyle name="Percent 133" xfId="46750" xr:uid="{00000000-0005-0000-0000-0000FBB60000}"/>
    <cellStyle name="Percent 134" xfId="46760" xr:uid="{00000000-0005-0000-0000-0000FCB60000}"/>
    <cellStyle name="Percent 135" xfId="46779" xr:uid="{00000000-0005-0000-0000-0000FDB60000}"/>
    <cellStyle name="Percent 136" xfId="46781" xr:uid="{00000000-0005-0000-0000-0000FEB60000}"/>
    <cellStyle name="Percent 137" xfId="46803" xr:uid="{00000000-0005-0000-0000-0000FFB60000}"/>
    <cellStyle name="Percent 138" xfId="46806" xr:uid="{00000000-0005-0000-0000-000000B70000}"/>
    <cellStyle name="Percent 139" xfId="46799" xr:uid="{00000000-0005-0000-0000-000001B70000}"/>
    <cellStyle name="Percent 14" xfId="187" xr:uid="{00000000-0005-0000-0000-000002B70000}"/>
    <cellStyle name="Percent 140" xfId="46805" xr:uid="{00000000-0005-0000-0000-000003B70000}"/>
    <cellStyle name="Percent 141" xfId="46795" xr:uid="{00000000-0005-0000-0000-000004B70000}"/>
    <cellStyle name="Percent 142" xfId="46804" xr:uid="{00000000-0005-0000-0000-000005B70000}"/>
    <cellStyle name="Percent 143" xfId="46829" xr:uid="{00000000-0005-0000-0000-000006B70000}"/>
    <cellStyle name="Percent 144" xfId="46831" xr:uid="{00000000-0005-0000-0000-000007B70000}"/>
    <cellStyle name="Percent 15" xfId="188" xr:uid="{00000000-0005-0000-0000-000008B70000}"/>
    <cellStyle name="Percent 16" xfId="189" xr:uid="{00000000-0005-0000-0000-000009B70000}"/>
    <cellStyle name="Percent 17" xfId="945" xr:uid="{00000000-0005-0000-0000-00000AB70000}"/>
    <cellStyle name="Percent 18" xfId="946" xr:uid="{00000000-0005-0000-0000-00000BB70000}"/>
    <cellStyle name="Percent 19" xfId="947" xr:uid="{00000000-0005-0000-0000-00000CB70000}"/>
    <cellStyle name="Percent 19 2" xfId="948" xr:uid="{00000000-0005-0000-0000-00000DB70000}"/>
    <cellStyle name="Percent 19 3" xfId="949" xr:uid="{00000000-0005-0000-0000-00000EB70000}"/>
    <cellStyle name="Percent 2" xfId="190" xr:uid="{00000000-0005-0000-0000-00000FB70000}"/>
    <cellStyle name="Percent 2 2" xfId="191" xr:uid="{00000000-0005-0000-0000-000010B70000}"/>
    <cellStyle name="Percent 2 2 2" xfId="532" xr:uid="{00000000-0005-0000-0000-000011B70000}"/>
    <cellStyle name="Percent 2 3" xfId="531" xr:uid="{00000000-0005-0000-0000-000012B70000}"/>
    <cellStyle name="Percent 20" xfId="950" xr:uid="{00000000-0005-0000-0000-000013B70000}"/>
    <cellStyle name="Percent 21" xfId="951" xr:uid="{00000000-0005-0000-0000-000014B70000}"/>
    <cellStyle name="Percent 22" xfId="952" xr:uid="{00000000-0005-0000-0000-000015B70000}"/>
    <cellStyle name="Percent 23" xfId="953" xr:uid="{00000000-0005-0000-0000-000016B70000}"/>
    <cellStyle name="Percent 24" xfId="954" xr:uid="{00000000-0005-0000-0000-000017B70000}"/>
    <cellStyle name="Percent 25" xfId="955" xr:uid="{00000000-0005-0000-0000-000018B70000}"/>
    <cellStyle name="Percent 26" xfId="956" xr:uid="{00000000-0005-0000-0000-000019B70000}"/>
    <cellStyle name="Percent 27" xfId="957" xr:uid="{00000000-0005-0000-0000-00001AB70000}"/>
    <cellStyle name="Percent 28" xfId="958" xr:uid="{00000000-0005-0000-0000-00001BB70000}"/>
    <cellStyle name="Percent 28 2" xfId="959" xr:uid="{00000000-0005-0000-0000-00001CB70000}"/>
    <cellStyle name="Percent 29" xfId="960" xr:uid="{00000000-0005-0000-0000-00001DB70000}"/>
    <cellStyle name="Percent 3" xfId="192" xr:uid="{00000000-0005-0000-0000-00001EB70000}"/>
    <cellStyle name="Percent 3 2" xfId="193" xr:uid="{00000000-0005-0000-0000-00001FB70000}"/>
    <cellStyle name="Percent 3 2 2" xfId="534" xr:uid="{00000000-0005-0000-0000-000020B70000}"/>
    <cellStyle name="Percent 3 3" xfId="533" xr:uid="{00000000-0005-0000-0000-000021B70000}"/>
    <cellStyle name="Percent 3 8" xfId="46816" xr:uid="{00000000-0005-0000-0000-000022B70000}"/>
    <cellStyle name="Percent 30" xfId="961" xr:uid="{00000000-0005-0000-0000-000023B70000}"/>
    <cellStyle name="Percent 31" xfId="962" xr:uid="{00000000-0005-0000-0000-000024B70000}"/>
    <cellStyle name="Percent 32" xfId="963" xr:uid="{00000000-0005-0000-0000-000025B70000}"/>
    <cellStyle name="Percent 33" xfId="964" xr:uid="{00000000-0005-0000-0000-000026B70000}"/>
    <cellStyle name="Percent 34" xfId="965" xr:uid="{00000000-0005-0000-0000-000027B70000}"/>
    <cellStyle name="Percent 35" xfId="966" xr:uid="{00000000-0005-0000-0000-000028B70000}"/>
    <cellStyle name="Percent 36" xfId="967" xr:uid="{00000000-0005-0000-0000-000029B70000}"/>
    <cellStyle name="Percent 37" xfId="968" xr:uid="{00000000-0005-0000-0000-00002AB70000}"/>
    <cellStyle name="Percent 38" xfId="969" xr:uid="{00000000-0005-0000-0000-00002BB70000}"/>
    <cellStyle name="Percent 38 2" xfId="970" xr:uid="{00000000-0005-0000-0000-00002CB70000}"/>
    <cellStyle name="Percent 39" xfId="971" xr:uid="{00000000-0005-0000-0000-00002DB70000}"/>
    <cellStyle name="Percent 39 2" xfId="972" xr:uid="{00000000-0005-0000-0000-00002EB70000}"/>
    <cellStyle name="Percent 4" xfId="194" xr:uid="{00000000-0005-0000-0000-00002FB70000}"/>
    <cellStyle name="Percent 4 2" xfId="430" xr:uid="{00000000-0005-0000-0000-000030B70000}"/>
    <cellStyle name="Percent 4 2 2" xfId="536" xr:uid="{00000000-0005-0000-0000-000031B70000}"/>
    <cellStyle name="Percent 4 3" xfId="535" xr:uid="{00000000-0005-0000-0000-000032B70000}"/>
    <cellStyle name="Percent 40" xfId="973" xr:uid="{00000000-0005-0000-0000-000033B70000}"/>
    <cellStyle name="Percent 40 2" xfId="974" xr:uid="{00000000-0005-0000-0000-000034B70000}"/>
    <cellStyle name="Percent 41" xfId="975" xr:uid="{00000000-0005-0000-0000-000035B70000}"/>
    <cellStyle name="Percent 41 2" xfId="976" xr:uid="{00000000-0005-0000-0000-000036B70000}"/>
    <cellStyle name="Percent 42" xfId="977" xr:uid="{00000000-0005-0000-0000-000037B70000}"/>
    <cellStyle name="Percent 42 2" xfId="978" xr:uid="{00000000-0005-0000-0000-000038B70000}"/>
    <cellStyle name="Percent 43" xfId="979" xr:uid="{00000000-0005-0000-0000-000039B70000}"/>
    <cellStyle name="Percent 43 2" xfId="980" xr:uid="{00000000-0005-0000-0000-00003AB70000}"/>
    <cellStyle name="Percent 44" xfId="981" xr:uid="{00000000-0005-0000-0000-00003BB70000}"/>
    <cellStyle name="Percent 44 2" xfId="982" xr:uid="{00000000-0005-0000-0000-00003CB70000}"/>
    <cellStyle name="Percent 45" xfId="983" xr:uid="{00000000-0005-0000-0000-00003DB70000}"/>
    <cellStyle name="Percent 45 2" xfId="984" xr:uid="{00000000-0005-0000-0000-00003EB70000}"/>
    <cellStyle name="Percent 46" xfId="985" xr:uid="{00000000-0005-0000-0000-00003FB70000}"/>
    <cellStyle name="Percent 47" xfId="986" xr:uid="{00000000-0005-0000-0000-000040B70000}"/>
    <cellStyle name="Percent 48" xfId="987" xr:uid="{00000000-0005-0000-0000-000041B70000}"/>
    <cellStyle name="Percent 49" xfId="988" xr:uid="{00000000-0005-0000-0000-000042B70000}"/>
    <cellStyle name="Percent 49 2" xfId="989" xr:uid="{00000000-0005-0000-0000-000043B70000}"/>
    <cellStyle name="Percent 5" xfId="195" xr:uid="{00000000-0005-0000-0000-000044B70000}"/>
    <cellStyle name="Percent 5 2" xfId="537" xr:uid="{00000000-0005-0000-0000-000045B70000}"/>
    <cellStyle name="Percent 50" xfId="990" xr:uid="{00000000-0005-0000-0000-000046B70000}"/>
    <cellStyle name="Percent 51" xfId="991" xr:uid="{00000000-0005-0000-0000-000047B70000}"/>
    <cellStyle name="Percent 52" xfId="992" xr:uid="{00000000-0005-0000-0000-000048B70000}"/>
    <cellStyle name="Percent 53" xfId="993" xr:uid="{00000000-0005-0000-0000-000049B70000}"/>
    <cellStyle name="Percent 53 2" xfId="994" xr:uid="{00000000-0005-0000-0000-00004AB70000}"/>
    <cellStyle name="Percent 54" xfId="995" xr:uid="{00000000-0005-0000-0000-00004BB70000}"/>
    <cellStyle name="Percent 54 2" xfId="996" xr:uid="{00000000-0005-0000-0000-00004CB70000}"/>
    <cellStyle name="Percent 55" xfId="997" xr:uid="{00000000-0005-0000-0000-00004DB70000}"/>
    <cellStyle name="Percent 55 2" xfId="998" xr:uid="{00000000-0005-0000-0000-00004EB70000}"/>
    <cellStyle name="Percent 56" xfId="999" xr:uid="{00000000-0005-0000-0000-00004FB70000}"/>
    <cellStyle name="Percent 56 2" xfId="1000" xr:uid="{00000000-0005-0000-0000-000050B70000}"/>
    <cellStyle name="Percent 57" xfId="1001" xr:uid="{00000000-0005-0000-0000-000051B70000}"/>
    <cellStyle name="Percent 58" xfId="1002" xr:uid="{00000000-0005-0000-0000-000052B70000}"/>
    <cellStyle name="Percent 59" xfId="1003" xr:uid="{00000000-0005-0000-0000-000053B70000}"/>
    <cellStyle name="Percent 6" xfId="196" xr:uid="{00000000-0005-0000-0000-000054B70000}"/>
    <cellStyle name="Percent 60" xfId="1004" xr:uid="{00000000-0005-0000-0000-000055B70000}"/>
    <cellStyle name="Percent 61" xfId="930" xr:uid="{00000000-0005-0000-0000-000056B70000}"/>
    <cellStyle name="Percent 62" xfId="1268" xr:uid="{00000000-0005-0000-0000-000057B70000}"/>
    <cellStyle name="Percent 63" xfId="1325" xr:uid="{00000000-0005-0000-0000-000058B70000}"/>
    <cellStyle name="Percent 64" xfId="1327" xr:uid="{00000000-0005-0000-0000-000059B70000}"/>
    <cellStyle name="Percent 65" xfId="1381" xr:uid="{00000000-0005-0000-0000-00005AB70000}"/>
    <cellStyle name="Percent 66" xfId="1594" xr:uid="{00000000-0005-0000-0000-00005BB70000}"/>
    <cellStyle name="Percent 67" xfId="2015" xr:uid="{00000000-0005-0000-0000-00005CB70000}"/>
    <cellStyle name="Percent 68" xfId="2805" xr:uid="{00000000-0005-0000-0000-00005DB70000}"/>
    <cellStyle name="Percent 69" xfId="2800" xr:uid="{00000000-0005-0000-0000-00005EB70000}"/>
    <cellStyle name="Percent 7" xfId="197" xr:uid="{00000000-0005-0000-0000-00005FB70000}"/>
    <cellStyle name="Percent 7 2" xfId="1006" xr:uid="{00000000-0005-0000-0000-000060B70000}"/>
    <cellStyle name="Percent 7 3" xfId="1007" xr:uid="{00000000-0005-0000-0000-000061B70000}"/>
    <cellStyle name="Percent 7 4" xfId="1008" xr:uid="{00000000-0005-0000-0000-000062B70000}"/>
    <cellStyle name="Percent 7 5" xfId="1009" xr:uid="{00000000-0005-0000-0000-000063B70000}"/>
    <cellStyle name="Percent 7 6" xfId="1010" xr:uid="{00000000-0005-0000-0000-000064B70000}"/>
    <cellStyle name="Percent 7 7" xfId="1005" xr:uid="{00000000-0005-0000-0000-000065B70000}"/>
    <cellStyle name="Percent 7 8" xfId="407" xr:uid="{00000000-0005-0000-0000-000066B70000}"/>
    <cellStyle name="Percent 7 9" xfId="31432" xr:uid="{00000000-0005-0000-0000-000067B70000}"/>
    <cellStyle name="Percent 70" xfId="2868" xr:uid="{00000000-0005-0000-0000-000068B70000}"/>
    <cellStyle name="Percent 71" xfId="4491" xr:uid="{00000000-0005-0000-0000-000069B70000}"/>
    <cellStyle name="Percent 72" xfId="4494" xr:uid="{00000000-0005-0000-0000-00006AB70000}"/>
    <cellStyle name="Percent 73" xfId="4502" xr:uid="{00000000-0005-0000-0000-00006BB70000}"/>
    <cellStyle name="Percent 74" xfId="2820" xr:uid="{00000000-0005-0000-0000-00006CB70000}"/>
    <cellStyle name="Percent 75" xfId="4505" xr:uid="{00000000-0005-0000-0000-00006DB70000}"/>
    <cellStyle name="Percent 76" xfId="2853" xr:uid="{00000000-0005-0000-0000-00006EB70000}"/>
    <cellStyle name="Percent 77" xfId="4504" xr:uid="{00000000-0005-0000-0000-00006FB70000}"/>
    <cellStyle name="Percent 78" xfId="2812" xr:uid="{00000000-0005-0000-0000-000070B70000}"/>
    <cellStyle name="Percent 79" xfId="2816" xr:uid="{00000000-0005-0000-0000-000071B70000}"/>
    <cellStyle name="Percent 8" xfId="198" xr:uid="{00000000-0005-0000-0000-000072B70000}"/>
    <cellStyle name="Percent 8 2" xfId="1011" xr:uid="{00000000-0005-0000-0000-000073B70000}"/>
    <cellStyle name="Percent 8 3" xfId="1012" xr:uid="{00000000-0005-0000-0000-000074B70000}"/>
    <cellStyle name="Percent 8 4" xfId="1013" xr:uid="{00000000-0005-0000-0000-000075B70000}"/>
    <cellStyle name="Percent 8 5" xfId="31480" xr:uid="{00000000-0005-0000-0000-000076B70000}"/>
    <cellStyle name="Percent 80" xfId="2807" xr:uid="{00000000-0005-0000-0000-000077B70000}"/>
    <cellStyle name="Percent 81" xfId="2813" xr:uid="{00000000-0005-0000-0000-000078B70000}"/>
    <cellStyle name="Percent 82" xfId="2865" xr:uid="{00000000-0005-0000-0000-000079B70000}"/>
    <cellStyle name="Percent 83" xfId="4561" xr:uid="{00000000-0005-0000-0000-00007AB70000}"/>
    <cellStyle name="Percent 84" xfId="6182" xr:uid="{00000000-0005-0000-0000-00007BB70000}"/>
    <cellStyle name="Percent 85" xfId="6183" xr:uid="{00000000-0005-0000-0000-00007CB70000}"/>
    <cellStyle name="Percent 86" xfId="6189" xr:uid="{00000000-0005-0000-0000-00007DB70000}"/>
    <cellStyle name="Percent 87" xfId="4515" xr:uid="{00000000-0005-0000-0000-00007EB70000}"/>
    <cellStyle name="Percent 88" xfId="6190" xr:uid="{00000000-0005-0000-0000-00007FB70000}"/>
    <cellStyle name="Percent 89" xfId="4547" xr:uid="{00000000-0005-0000-0000-000080B70000}"/>
    <cellStyle name="Percent 9" xfId="199" xr:uid="{00000000-0005-0000-0000-000081B70000}"/>
    <cellStyle name="Percent 9 2" xfId="1014" xr:uid="{00000000-0005-0000-0000-000082B70000}"/>
    <cellStyle name="Percent 9 3" xfId="1015" xr:uid="{00000000-0005-0000-0000-000083B70000}"/>
    <cellStyle name="Percent 9 4" xfId="31431" xr:uid="{00000000-0005-0000-0000-000084B70000}"/>
    <cellStyle name="Percent 90" xfId="11271" xr:uid="{00000000-0005-0000-0000-000085B70000}"/>
    <cellStyle name="Percent 91" xfId="16243" xr:uid="{00000000-0005-0000-0000-000086B70000}"/>
    <cellStyle name="Percent 92" xfId="16237" xr:uid="{00000000-0005-0000-0000-000087B70000}"/>
    <cellStyle name="Percent 93" xfId="16234" xr:uid="{00000000-0005-0000-0000-000088B70000}"/>
    <cellStyle name="Percent 94" xfId="6250" xr:uid="{00000000-0005-0000-0000-000089B70000}"/>
    <cellStyle name="Percent 95" xfId="6192" xr:uid="{00000000-0005-0000-0000-00008AB70000}"/>
    <cellStyle name="Percent 96" xfId="16280" xr:uid="{00000000-0005-0000-0000-00008BB70000}"/>
    <cellStyle name="Percent 97" xfId="16254" xr:uid="{00000000-0005-0000-0000-00008CB70000}"/>
    <cellStyle name="Percent 98" xfId="16284" xr:uid="{00000000-0005-0000-0000-00008DB70000}"/>
    <cellStyle name="Percent 99" xfId="16250" xr:uid="{00000000-0005-0000-0000-00008EB70000}"/>
    <cellStyle name="SAPBEXaggData" xfId="200" xr:uid="{00000000-0005-0000-0000-00008FB70000}"/>
    <cellStyle name="SAPBEXaggData 2" xfId="201" xr:uid="{00000000-0005-0000-0000-000090B70000}"/>
    <cellStyle name="SAPBEXaggData 2 2" xfId="202" xr:uid="{00000000-0005-0000-0000-000091B70000}"/>
    <cellStyle name="SAPBEXaggData 3" xfId="203" xr:uid="{00000000-0005-0000-0000-000092B70000}"/>
    <cellStyle name="SAPBEXaggData 4" xfId="431" xr:uid="{00000000-0005-0000-0000-000093B70000}"/>
    <cellStyle name="SAPBEXaggData 4 2" xfId="46667" xr:uid="{00000000-0005-0000-0000-000094B70000}"/>
    <cellStyle name="SAPBEXaggData 5" xfId="31479" xr:uid="{00000000-0005-0000-0000-000095B70000}"/>
    <cellStyle name="SAPBEXaggData_Sept 2011 Total BW Data" xfId="204" xr:uid="{00000000-0005-0000-0000-000096B70000}"/>
    <cellStyle name="SAPBEXaggDataEmph" xfId="205" xr:uid="{00000000-0005-0000-0000-000097B70000}"/>
    <cellStyle name="SAPBEXaggDataEmph 2" xfId="432" xr:uid="{00000000-0005-0000-0000-000098B70000}"/>
    <cellStyle name="SAPBEXaggDataEmph 2 2" xfId="46726" xr:uid="{00000000-0005-0000-0000-000099B70000}"/>
    <cellStyle name="SAPBEXaggDataEmph 3" xfId="31507" xr:uid="{00000000-0005-0000-0000-00009AB70000}"/>
    <cellStyle name="SAPBEXaggExc1" xfId="206" xr:uid="{00000000-0005-0000-0000-00009BB70000}"/>
    <cellStyle name="SAPBEXaggExc1Emph" xfId="207" xr:uid="{00000000-0005-0000-0000-00009CB70000}"/>
    <cellStyle name="SAPBEXaggExc2" xfId="208" xr:uid="{00000000-0005-0000-0000-00009DB70000}"/>
    <cellStyle name="SAPBEXaggExc2Emph" xfId="209" xr:uid="{00000000-0005-0000-0000-00009EB70000}"/>
    <cellStyle name="SAPBEXaggItem" xfId="210" xr:uid="{00000000-0005-0000-0000-00009FB70000}"/>
    <cellStyle name="SAPBEXaggItem 2" xfId="211" xr:uid="{00000000-0005-0000-0000-0000A0B70000}"/>
    <cellStyle name="SAPBEXaggItem 2 2" xfId="212" xr:uid="{00000000-0005-0000-0000-0000A1B70000}"/>
    <cellStyle name="SAPBEXaggItem 3" xfId="213" xr:uid="{00000000-0005-0000-0000-0000A2B70000}"/>
    <cellStyle name="SAPBEXaggItem 4" xfId="433" xr:uid="{00000000-0005-0000-0000-0000A3B70000}"/>
    <cellStyle name="SAPBEXaggItem 4 2" xfId="46606" xr:uid="{00000000-0005-0000-0000-0000A4B70000}"/>
    <cellStyle name="SAPBEXaggItem 5" xfId="31430" xr:uid="{00000000-0005-0000-0000-0000A5B70000}"/>
    <cellStyle name="SAPBEXaggItem_Sept 2011 Total BW Data" xfId="214" xr:uid="{00000000-0005-0000-0000-0000A6B70000}"/>
    <cellStyle name="SAPBEXaggItemX" xfId="215" xr:uid="{00000000-0005-0000-0000-0000A7B70000}"/>
    <cellStyle name="SAPBEXaggItemX 2" xfId="434" xr:uid="{00000000-0005-0000-0000-0000A8B70000}"/>
    <cellStyle name="SAPBEXaggItemX 2 2" xfId="46666" xr:uid="{00000000-0005-0000-0000-0000A9B70000}"/>
    <cellStyle name="SAPBEXaggItemX 3" xfId="31409" xr:uid="{00000000-0005-0000-0000-0000AAB70000}"/>
    <cellStyle name="SAPBEXchaText" xfId="216" xr:uid="{00000000-0005-0000-0000-0000ABB70000}"/>
    <cellStyle name="SAPBEXchaText 2" xfId="435" xr:uid="{00000000-0005-0000-0000-0000ACB70000}"/>
    <cellStyle name="SAPBEXchaText 2 2" xfId="46665" xr:uid="{00000000-0005-0000-0000-0000ADB70000}"/>
    <cellStyle name="SAPBEXchaText 3" xfId="31429" xr:uid="{00000000-0005-0000-0000-0000AEB70000}"/>
    <cellStyle name="SAPBEXColoum_Header_SA" xfId="217" xr:uid="{00000000-0005-0000-0000-0000AFB70000}"/>
    <cellStyle name="SAPBEXexcBad" xfId="436" xr:uid="{00000000-0005-0000-0000-0000B0B70000}"/>
    <cellStyle name="SAPBEXexcBad7" xfId="218" xr:uid="{00000000-0005-0000-0000-0000B1B70000}"/>
    <cellStyle name="SAPBEXexcBad7 2" xfId="219" xr:uid="{00000000-0005-0000-0000-0000B2B70000}"/>
    <cellStyle name="SAPBEXexcBad8" xfId="220" xr:uid="{00000000-0005-0000-0000-0000B3B70000}"/>
    <cellStyle name="SAPBEXexcBad8 2" xfId="221" xr:uid="{00000000-0005-0000-0000-0000B4B70000}"/>
    <cellStyle name="SAPBEXexcBad9" xfId="222" xr:uid="{00000000-0005-0000-0000-0000B5B70000}"/>
    <cellStyle name="SAPBEXexcBad9 2" xfId="223" xr:uid="{00000000-0005-0000-0000-0000B6B70000}"/>
    <cellStyle name="SAPBEXexcCritical" xfId="437" xr:uid="{00000000-0005-0000-0000-0000B7B70000}"/>
    <cellStyle name="SAPBEXexcCritical4" xfId="224" xr:uid="{00000000-0005-0000-0000-0000B8B70000}"/>
    <cellStyle name="SAPBEXexcCritical4 2" xfId="225" xr:uid="{00000000-0005-0000-0000-0000B9B70000}"/>
    <cellStyle name="SAPBEXexcCritical5" xfId="226" xr:uid="{00000000-0005-0000-0000-0000BAB70000}"/>
    <cellStyle name="SAPBEXexcCritical5 2" xfId="227" xr:uid="{00000000-0005-0000-0000-0000BBB70000}"/>
    <cellStyle name="SAPBEXexcCritical6" xfId="228" xr:uid="{00000000-0005-0000-0000-0000BCB70000}"/>
    <cellStyle name="SAPBEXexcCritical6 2" xfId="229" xr:uid="{00000000-0005-0000-0000-0000BDB70000}"/>
    <cellStyle name="SAPBEXexcGood" xfId="438" xr:uid="{00000000-0005-0000-0000-0000BEB70000}"/>
    <cellStyle name="SAPBEXexcGood1" xfId="230" xr:uid="{00000000-0005-0000-0000-0000BFB70000}"/>
    <cellStyle name="SAPBEXexcGood1 2" xfId="231" xr:uid="{00000000-0005-0000-0000-0000C0B70000}"/>
    <cellStyle name="SAPBEXexcGood2" xfId="232" xr:uid="{00000000-0005-0000-0000-0000C1B70000}"/>
    <cellStyle name="SAPBEXexcGood2 2" xfId="233" xr:uid="{00000000-0005-0000-0000-0000C2B70000}"/>
    <cellStyle name="SAPBEXexcGood3" xfId="234" xr:uid="{00000000-0005-0000-0000-0000C3B70000}"/>
    <cellStyle name="SAPBEXexcGood3 2" xfId="235" xr:uid="{00000000-0005-0000-0000-0000C4B70000}"/>
    <cellStyle name="SAPBEXexcVeryBad" xfId="439" xr:uid="{00000000-0005-0000-0000-0000C5B70000}"/>
    <cellStyle name="SAPBEXfilterDrill" xfId="236" xr:uid="{00000000-0005-0000-0000-0000C6B70000}"/>
    <cellStyle name="SAPBEXfilterDrill 2" xfId="440" xr:uid="{00000000-0005-0000-0000-0000C7B70000}"/>
    <cellStyle name="SAPBEXfilterDrill 2 2" xfId="46664" xr:uid="{00000000-0005-0000-0000-0000C8B70000}"/>
    <cellStyle name="SAPBEXfilterDrill 3" xfId="31428" xr:uid="{00000000-0005-0000-0000-0000C9B70000}"/>
    <cellStyle name="SAPBEXfilterItem" xfId="237" xr:uid="{00000000-0005-0000-0000-0000CAB70000}"/>
    <cellStyle name="SAPBEXfilterItem 2" xfId="238" xr:uid="{00000000-0005-0000-0000-0000CBB70000}"/>
    <cellStyle name="SAPBEXfilterItem 3" xfId="441" xr:uid="{00000000-0005-0000-0000-0000CCB70000}"/>
    <cellStyle name="SAPBEXfilterItem 3 2" xfId="46663" xr:uid="{00000000-0005-0000-0000-0000CDB70000}"/>
    <cellStyle name="SAPBEXfilterItem 4" xfId="31427" xr:uid="{00000000-0005-0000-0000-0000CEB70000}"/>
    <cellStyle name="SAPBEXfilterItem_2011-10 LIEE Table 6 (2)" xfId="239" xr:uid="{00000000-0005-0000-0000-0000CFB70000}"/>
    <cellStyle name="SAPBEXfilterText" xfId="240" xr:uid="{00000000-0005-0000-0000-0000D0B70000}"/>
    <cellStyle name="SAPBEXfilterText 2" xfId="241" xr:uid="{00000000-0005-0000-0000-0000D1B70000}"/>
    <cellStyle name="SAPBEXfilterText 2 2" xfId="242" xr:uid="{00000000-0005-0000-0000-0000D2B70000}"/>
    <cellStyle name="SAPBEXfilterText 3" xfId="442" xr:uid="{00000000-0005-0000-0000-0000D3B70000}"/>
    <cellStyle name="SAPBEXfilterText 3 2" xfId="46614" xr:uid="{00000000-0005-0000-0000-0000D4B70000}"/>
    <cellStyle name="SAPBEXfilterText 4" xfId="31426" xr:uid="{00000000-0005-0000-0000-0000D5B70000}"/>
    <cellStyle name="SAPBEXfilterText_2011-12 LIEE Table 1 Updated budget" xfId="243" xr:uid="{00000000-0005-0000-0000-0000D6B70000}"/>
    <cellStyle name="SAPBEXformats" xfId="244" xr:uid="{00000000-0005-0000-0000-0000D7B70000}"/>
    <cellStyle name="SAPBEXformats 2" xfId="443" xr:uid="{00000000-0005-0000-0000-0000D8B70000}"/>
    <cellStyle name="SAPBEXformats 2 2" xfId="46607" xr:uid="{00000000-0005-0000-0000-0000D9B70000}"/>
    <cellStyle name="SAPBEXformats 3" xfId="31425" xr:uid="{00000000-0005-0000-0000-0000DAB70000}"/>
    <cellStyle name="SAPBEXheaderData" xfId="245" xr:uid="{00000000-0005-0000-0000-0000DBB70000}"/>
    <cellStyle name="SAPBEXheaderData 2" xfId="444" xr:uid="{00000000-0005-0000-0000-0000DCB70000}"/>
    <cellStyle name="SAPBEXheaderData 3" xfId="31424" xr:uid="{00000000-0005-0000-0000-0000DDB70000}"/>
    <cellStyle name="SAPBEXheaderItem" xfId="246" xr:uid="{00000000-0005-0000-0000-0000DEB70000}"/>
    <cellStyle name="SAPBEXheaderItem 2" xfId="247" xr:uid="{00000000-0005-0000-0000-0000DFB70000}"/>
    <cellStyle name="SAPBEXheaderItem 2 2" xfId="248" xr:uid="{00000000-0005-0000-0000-0000E0B70000}"/>
    <cellStyle name="SAPBEXheaderItem 3" xfId="445" xr:uid="{00000000-0005-0000-0000-0000E1B70000}"/>
    <cellStyle name="SAPBEXheaderItem 3 2" xfId="46662" xr:uid="{00000000-0005-0000-0000-0000E2B70000}"/>
    <cellStyle name="SAPBEXheaderItem 4" xfId="31423" xr:uid="{00000000-0005-0000-0000-0000E3B70000}"/>
    <cellStyle name="SAPBEXheaderItem_2011-10 LIEE Table 6 (2)" xfId="249" xr:uid="{00000000-0005-0000-0000-0000E4B70000}"/>
    <cellStyle name="SAPBEXheaderText" xfId="250" xr:uid="{00000000-0005-0000-0000-0000E5B70000}"/>
    <cellStyle name="SAPBEXheaderText 2" xfId="251" xr:uid="{00000000-0005-0000-0000-0000E6B70000}"/>
    <cellStyle name="SAPBEXheaderText 2 2" xfId="252" xr:uid="{00000000-0005-0000-0000-0000E7B70000}"/>
    <cellStyle name="SAPBEXheaderText 3" xfId="446" xr:uid="{00000000-0005-0000-0000-0000E8B70000}"/>
    <cellStyle name="SAPBEXheaderText 3 2" xfId="46601" xr:uid="{00000000-0005-0000-0000-0000E9B70000}"/>
    <cellStyle name="SAPBEXheaderText 4" xfId="31478" xr:uid="{00000000-0005-0000-0000-0000EAB70000}"/>
    <cellStyle name="SAPBEXheaderText_2011-10 LIEE Table 6 (2)" xfId="253" xr:uid="{00000000-0005-0000-0000-0000EBB70000}"/>
    <cellStyle name="SAPBEXHLevel0" xfId="254" xr:uid="{00000000-0005-0000-0000-0000ECB70000}"/>
    <cellStyle name="SAPBEXHLevel0 10" xfId="1017" xr:uid="{00000000-0005-0000-0000-0000EDB70000}"/>
    <cellStyle name="SAPBEXHLevel0 10 2" xfId="1018" xr:uid="{00000000-0005-0000-0000-0000EEB70000}"/>
    <cellStyle name="SAPBEXHLevel0 11" xfId="1016" xr:uid="{00000000-0005-0000-0000-0000EFB70000}"/>
    <cellStyle name="SAPBEXHLevel0 12" xfId="447" xr:uid="{00000000-0005-0000-0000-0000F0B70000}"/>
    <cellStyle name="SAPBEXHLevel0 13" xfId="31422" xr:uid="{00000000-0005-0000-0000-0000F1B70000}"/>
    <cellStyle name="SAPBEXHLevel0 2" xfId="255" xr:uid="{00000000-0005-0000-0000-0000F2B70000}"/>
    <cellStyle name="SAPBEXHLevel0 2 2" xfId="256" xr:uid="{00000000-0005-0000-0000-0000F3B70000}"/>
    <cellStyle name="SAPBEXHLevel0 2 2 2" xfId="539" xr:uid="{00000000-0005-0000-0000-0000F4B70000}"/>
    <cellStyle name="SAPBEXHLevel0 2 2 3" xfId="449" xr:uid="{00000000-0005-0000-0000-0000F5B70000}"/>
    <cellStyle name="SAPBEXHLevel0 2 2 4" xfId="31477" xr:uid="{00000000-0005-0000-0000-0000F6B70000}"/>
    <cellStyle name="SAPBEXHLevel0 2 3" xfId="538" xr:uid="{00000000-0005-0000-0000-0000F7B70000}"/>
    <cellStyle name="SAPBEXHLevel0 2 4" xfId="448" xr:uid="{00000000-0005-0000-0000-0000F8B70000}"/>
    <cellStyle name="SAPBEXHLevel0 2 5" xfId="31476" xr:uid="{00000000-0005-0000-0000-0000F9B70000}"/>
    <cellStyle name="SAPBEXHLevel0 3" xfId="450" xr:uid="{00000000-0005-0000-0000-0000FAB70000}"/>
    <cellStyle name="SAPBEXHLevel0 3 2" xfId="540" xr:uid="{00000000-0005-0000-0000-0000FBB70000}"/>
    <cellStyle name="SAPBEXHLevel0 3 3" xfId="46621" xr:uid="{00000000-0005-0000-0000-0000FCB70000}"/>
    <cellStyle name="SAPBEXHLevel0 4" xfId="1019" xr:uid="{00000000-0005-0000-0000-0000FDB70000}"/>
    <cellStyle name="SAPBEXHLevel0 5" xfId="1020" xr:uid="{00000000-0005-0000-0000-0000FEB70000}"/>
    <cellStyle name="SAPBEXHLevel0 5 2" xfId="1021" xr:uid="{00000000-0005-0000-0000-0000FFB70000}"/>
    <cellStyle name="SAPBEXHLevel0 5 3" xfId="1022" xr:uid="{00000000-0005-0000-0000-000000B80000}"/>
    <cellStyle name="SAPBEXHLevel0 6" xfId="1023" xr:uid="{00000000-0005-0000-0000-000001B80000}"/>
    <cellStyle name="SAPBEXHLevel0 6 2" xfId="1024" xr:uid="{00000000-0005-0000-0000-000002B80000}"/>
    <cellStyle name="SAPBEXHLevel0 7" xfId="1025" xr:uid="{00000000-0005-0000-0000-000003B80000}"/>
    <cellStyle name="SAPBEXHLevel0 7 2" xfId="1026" xr:uid="{00000000-0005-0000-0000-000004B80000}"/>
    <cellStyle name="SAPBEXHLevel0 8" xfId="1027" xr:uid="{00000000-0005-0000-0000-000005B80000}"/>
    <cellStyle name="SAPBEXHLevel0 9" xfId="1028" xr:uid="{00000000-0005-0000-0000-000006B80000}"/>
    <cellStyle name="SAPBEXHLevel0 9 2" xfId="1029" xr:uid="{00000000-0005-0000-0000-000007B80000}"/>
    <cellStyle name="SAPBEXHLevel0_2011-10 LIEE Table 6 (2)" xfId="257" xr:uid="{00000000-0005-0000-0000-000008B80000}"/>
    <cellStyle name="SAPBEXHLevel0X" xfId="258" xr:uid="{00000000-0005-0000-0000-000009B80000}"/>
    <cellStyle name="SAPBEXHLevel0X 10" xfId="1031" xr:uid="{00000000-0005-0000-0000-00000AB80000}"/>
    <cellStyle name="SAPBEXHLevel0X 10 2" xfId="1032" xr:uid="{00000000-0005-0000-0000-00000BB80000}"/>
    <cellStyle name="SAPBEXHLevel0X 11" xfId="1030" xr:uid="{00000000-0005-0000-0000-00000CB80000}"/>
    <cellStyle name="SAPBEXHLevel0X 12" xfId="451" xr:uid="{00000000-0005-0000-0000-00000DB80000}"/>
    <cellStyle name="SAPBEXHLevel0X 13" xfId="31421" xr:uid="{00000000-0005-0000-0000-00000EB80000}"/>
    <cellStyle name="SAPBEXHLevel0X 2" xfId="259" xr:uid="{00000000-0005-0000-0000-00000FB80000}"/>
    <cellStyle name="SAPBEXHLevel0X 2 2" xfId="260" xr:uid="{00000000-0005-0000-0000-000010B80000}"/>
    <cellStyle name="SAPBEXHLevel0X 2 2 2" xfId="542" xr:uid="{00000000-0005-0000-0000-000011B80000}"/>
    <cellStyle name="SAPBEXHLevel0X 2 2 3" xfId="453" xr:uid="{00000000-0005-0000-0000-000012B80000}"/>
    <cellStyle name="SAPBEXHLevel0X 2 2 4" xfId="31506" xr:uid="{00000000-0005-0000-0000-000013B80000}"/>
    <cellStyle name="SAPBEXHLevel0X 2 3" xfId="541" xr:uid="{00000000-0005-0000-0000-000014B80000}"/>
    <cellStyle name="SAPBEXHLevel0X 2 4" xfId="452" xr:uid="{00000000-0005-0000-0000-000015B80000}"/>
    <cellStyle name="SAPBEXHLevel0X 2 5" xfId="31420" xr:uid="{00000000-0005-0000-0000-000016B80000}"/>
    <cellStyle name="SAPBEXHLevel0X 3" xfId="261" xr:uid="{00000000-0005-0000-0000-000017B80000}"/>
    <cellStyle name="SAPBEXHLevel0X 3 2" xfId="262" xr:uid="{00000000-0005-0000-0000-000018B80000}"/>
    <cellStyle name="SAPBEXHLevel0X 3 2 2" xfId="543" xr:uid="{00000000-0005-0000-0000-000019B80000}"/>
    <cellStyle name="SAPBEXHLevel0X 3 2 3" xfId="31475" xr:uid="{00000000-0005-0000-0000-00001AB80000}"/>
    <cellStyle name="SAPBEXHLevel0X 3 3" xfId="454" xr:uid="{00000000-0005-0000-0000-00001BB80000}"/>
    <cellStyle name="SAPBEXHLevel0X 3 4" xfId="31417" xr:uid="{00000000-0005-0000-0000-00001CB80000}"/>
    <cellStyle name="SAPBEXHLevel0X 4" xfId="263" xr:uid="{00000000-0005-0000-0000-00001DB80000}"/>
    <cellStyle name="SAPBEXHLevel0X 4 2" xfId="1033" xr:uid="{00000000-0005-0000-0000-00001EB80000}"/>
    <cellStyle name="SAPBEXHLevel0X 5" xfId="1034" xr:uid="{00000000-0005-0000-0000-00001FB80000}"/>
    <cellStyle name="SAPBEXHLevel0X 5 2" xfId="1035" xr:uid="{00000000-0005-0000-0000-000020B80000}"/>
    <cellStyle name="SAPBEXHLevel0X 5 3" xfId="1036" xr:uid="{00000000-0005-0000-0000-000021B80000}"/>
    <cellStyle name="SAPBEXHLevel0X 5 4" xfId="46594" xr:uid="{00000000-0005-0000-0000-000022B80000}"/>
    <cellStyle name="SAPBEXHLevel0X 6" xfId="1037" xr:uid="{00000000-0005-0000-0000-000023B80000}"/>
    <cellStyle name="SAPBEXHLevel0X 6 2" xfId="1038" xr:uid="{00000000-0005-0000-0000-000024B80000}"/>
    <cellStyle name="SAPBEXHLevel0X 7" xfId="1039" xr:uid="{00000000-0005-0000-0000-000025B80000}"/>
    <cellStyle name="SAPBEXHLevel0X 7 2" xfId="1040" xr:uid="{00000000-0005-0000-0000-000026B80000}"/>
    <cellStyle name="SAPBEXHLevel0X 8" xfId="1041" xr:uid="{00000000-0005-0000-0000-000027B80000}"/>
    <cellStyle name="SAPBEXHLevel0X 9" xfId="1042" xr:uid="{00000000-0005-0000-0000-000028B80000}"/>
    <cellStyle name="SAPBEXHLevel0X 9 2" xfId="1043" xr:uid="{00000000-0005-0000-0000-000029B80000}"/>
    <cellStyle name="SAPBEXHLevel1" xfId="264" xr:uid="{00000000-0005-0000-0000-00002AB80000}"/>
    <cellStyle name="SAPBEXHLevel1 10" xfId="1045" xr:uid="{00000000-0005-0000-0000-00002BB80000}"/>
    <cellStyle name="SAPBEXHLevel1 10 2" xfId="1046" xr:uid="{00000000-0005-0000-0000-00002CB80000}"/>
    <cellStyle name="SAPBEXHLevel1 11" xfId="1044" xr:uid="{00000000-0005-0000-0000-00002DB80000}"/>
    <cellStyle name="SAPBEXHLevel1 12" xfId="455" xr:uid="{00000000-0005-0000-0000-00002EB80000}"/>
    <cellStyle name="SAPBEXHLevel1 13" xfId="31419" xr:uid="{00000000-0005-0000-0000-00002FB80000}"/>
    <cellStyle name="SAPBEXHLevel1 2" xfId="265" xr:uid="{00000000-0005-0000-0000-000030B80000}"/>
    <cellStyle name="SAPBEXHLevel1 2 2" xfId="266" xr:uid="{00000000-0005-0000-0000-000031B80000}"/>
    <cellStyle name="SAPBEXHLevel1 2 2 2" xfId="545" xr:uid="{00000000-0005-0000-0000-000032B80000}"/>
    <cellStyle name="SAPBEXHLevel1 2 2 3" xfId="457" xr:uid="{00000000-0005-0000-0000-000033B80000}"/>
    <cellStyle name="SAPBEXHLevel1 2 2 4" xfId="31408" xr:uid="{00000000-0005-0000-0000-000034B80000}"/>
    <cellStyle name="SAPBEXHLevel1 2 3" xfId="544" xr:uid="{00000000-0005-0000-0000-000035B80000}"/>
    <cellStyle name="SAPBEXHLevel1 2 4" xfId="456" xr:uid="{00000000-0005-0000-0000-000036B80000}"/>
    <cellStyle name="SAPBEXHLevel1 2 5" xfId="31418" xr:uid="{00000000-0005-0000-0000-000037B80000}"/>
    <cellStyle name="SAPBEXHLevel1 3" xfId="458" xr:uid="{00000000-0005-0000-0000-000038B80000}"/>
    <cellStyle name="SAPBEXHLevel1 3 2" xfId="546" xr:uid="{00000000-0005-0000-0000-000039B80000}"/>
    <cellStyle name="SAPBEXHLevel1 3 3" xfId="46586" xr:uid="{00000000-0005-0000-0000-00003AB80000}"/>
    <cellStyle name="SAPBEXHLevel1 4" xfId="1047" xr:uid="{00000000-0005-0000-0000-00003BB80000}"/>
    <cellStyle name="SAPBEXHLevel1 5" xfId="1048" xr:uid="{00000000-0005-0000-0000-00003CB80000}"/>
    <cellStyle name="SAPBEXHLevel1 5 2" xfId="1049" xr:uid="{00000000-0005-0000-0000-00003DB80000}"/>
    <cellStyle name="SAPBEXHLevel1 5 3" xfId="1050" xr:uid="{00000000-0005-0000-0000-00003EB80000}"/>
    <cellStyle name="SAPBEXHLevel1 6" xfId="1051" xr:uid="{00000000-0005-0000-0000-00003FB80000}"/>
    <cellStyle name="SAPBEXHLevel1 6 2" xfId="1052" xr:uid="{00000000-0005-0000-0000-000040B80000}"/>
    <cellStyle name="SAPBEXHLevel1 7" xfId="1053" xr:uid="{00000000-0005-0000-0000-000041B80000}"/>
    <cellStyle name="SAPBEXHLevel1 7 2" xfId="1054" xr:uid="{00000000-0005-0000-0000-000042B80000}"/>
    <cellStyle name="SAPBEXHLevel1 8" xfId="1055" xr:uid="{00000000-0005-0000-0000-000043B80000}"/>
    <cellStyle name="SAPBEXHLevel1 9" xfId="1056" xr:uid="{00000000-0005-0000-0000-000044B80000}"/>
    <cellStyle name="SAPBEXHLevel1 9 2" xfId="1057" xr:uid="{00000000-0005-0000-0000-000045B80000}"/>
    <cellStyle name="SAPBEXHLevel1_2011-12 LIEE Table 1 Updated budget" xfId="267" xr:uid="{00000000-0005-0000-0000-000046B80000}"/>
    <cellStyle name="SAPBEXHLevel1X" xfId="268" xr:uid="{00000000-0005-0000-0000-000047B80000}"/>
    <cellStyle name="SAPBEXHLevel1X 10" xfId="1059" xr:uid="{00000000-0005-0000-0000-000048B80000}"/>
    <cellStyle name="SAPBEXHLevel1X 10 2" xfId="1060" xr:uid="{00000000-0005-0000-0000-000049B80000}"/>
    <cellStyle name="SAPBEXHLevel1X 11" xfId="1058" xr:uid="{00000000-0005-0000-0000-00004AB80000}"/>
    <cellStyle name="SAPBEXHLevel1X 12" xfId="459" xr:uid="{00000000-0005-0000-0000-00004BB80000}"/>
    <cellStyle name="SAPBEXHLevel1X 13" xfId="31407" xr:uid="{00000000-0005-0000-0000-00004CB80000}"/>
    <cellStyle name="SAPBEXHLevel1X 2" xfId="269" xr:uid="{00000000-0005-0000-0000-00004DB80000}"/>
    <cellStyle name="SAPBEXHLevel1X 2 2" xfId="270" xr:uid="{00000000-0005-0000-0000-00004EB80000}"/>
    <cellStyle name="SAPBEXHLevel1X 2 2 2" xfId="548" xr:uid="{00000000-0005-0000-0000-00004FB80000}"/>
    <cellStyle name="SAPBEXHLevel1X 2 2 3" xfId="461" xr:uid="{00000000-0005-0000-0000-000050B80000}"/>
    <cellStyle name="SAPBEXHLevel1X 2 2 4" xfId="31406" xr:uid="{00000000-0005-0000-0000-000051B80000}"/>
    <cellStyle name="SAPBEXHLevel1X 2 3" xfId="547" xr:uid="{00000000-0005-0000-0000-000052B80000}"/>
    <cellStyle name="SAPBEXHLevel1X 2 4" xfId="460" xr:uid="{00000000-0005-0000-0000-000053B80000}"/>
    <cellStyle name="SAPBEXHLevel1X 2 5" xfId="31505" xr:uid="{00000000-0005-0000-0000-000054B80000}"/>
    <cellStyle name="SAPBEXHLevel1X 3" xfId="271" xr:uid="{00000000-0005-0000-0000-000055B80000}"/>
    <cellStyle name="SAPBEXHLevel1X 3 2" xfId="272" xr:uid="{00000000-0005-0000-0000-000056B80000}"/>
    <cellStyle name="SAPBEXHLevel1X 3 2 2" xfId="549" xr:uid="{00000000-0005-0000-0000-000057B80000}"/>
    <cellStyle name="SAPBEXHLevel1X 3 2 3" xfId="31405" xr:uid="{00000000-0005-0000-0000-000058B80000}"/>
    <cellStyle name="SAPBEXHLevel1X 3 3" xfId="462" xr:uid="{00000000-0005-0000-0000-000059B80000}"/>
    <cellStyle name="SAPBEXHLevel1X 3 4" xfId="31504" xr:uid="{00000000-0005-0000-0000-00005AB80000}"/>
    <cellStyle name="SAPBEXHLevel1X 4" xfId="273" xr:uid="{00000000-0005-0000-0000-00005BB80000}"/>
    <cellStyle name="SAPBEXHLevel1X 4 2" xfId="1061" xr:uid="{00000000-0005-0000-0000-00005CB80000}"/>
    <cellStyle name="SAPBEXHLevel1X 5" xfId="1062" xr:uid="{00000000-0005-0000-0000-00005DB80000}"/>
    <cellStyle name="SAPBEXHLevel1X 5 2" xfId="1063" xr:uid="{00000000-0005-0000-0000-00005EB80000}"/>
    <cellStyle name="SAPBEXHLevel1X 5 3" xfId="1064" xr:uid="{00000000-0005-0000-0000-00005FB80000}"/>
    <cellStyle name="SAPBEXHLevel1X 5 4" xfId="46622" xr:uid="{00000000-0005-0000-0000-000060B80000}"/>
    <cellStyle name="SAPBEXHLevel1X 6" xfId="1065" xr:uid="{00000000-0005-0000-0000-000061B80000}"/>
    <cellStyle name="SAPBEXHLevel1X 6 2" xfId="1066" xr:uid="{00000000-0005-0000-0000-000062B80000}"/>
    <cellStyle name="SAPBEXHLevel1X 7" xfId="1067" xr:uid="{00000000-0005-0000-0000-000063B80000}"/>
    <cellStyle name="SAPBEXHLevel1X 7 2" xfId="1068" xr:uid="{00000000-0005-0000-0000-000064B80000}"/>
    <cellStyle name="SAPBEXHLevel1X 8" xfId="1069" xr:uid="{00000000-0005-0000-0000-000065B80000}"/>
    <cellStyle name="SAPBEXHLevel1X 9" xfId="1070" xr:uid="{00000000-0005-0000-0000-000066B80000}"/>
    <cellStyle name="SAPBEXHLevel1X 9 2" xfId="1071" xr:uid="{00000000-0005-0000-0000-000067B80000}"/>
    <cellStyle name="SAPBEXHLevel2" xfId="274" xr:uid="{00000000-0005-0000-0000-000068B80000}"/>
    <cellStyle name="SAPBEXHLevel2 10" xfId="1073" xr:uid="{00000000-0005-0000-0000-000069B80000}"/>
    <cellStyle name="SAPBEXHLevel2 10 2" xfId="1074" xr:uid="{00000000-0005-0000-0000-00006AB80000}"/>
    <cellStyle name="SAPBEXHLevel2 11" xfId="1072" xr:uid="{00000000-0005-0000-0000-00006BB80000}"/>
    <cellStyle name="SAPBEXHLevel2 12" xfId="463" xr:uid="{00000000-0005-0000-0000-00006CB80000}"/>
    <cellStyle name="SAPBEXHLevel2 13" xfId="31416" xr:uid="{00000000-0005-0000-0000-00006DB80000}"/>
    <cellStyle name="SAPBEXHLevel2 2" xfId="275" xr:uid="{00000000-0005-0000-0000-00006EB80000}"/>
    <cellStyle name="SAPBEXHLevel2 2 2" xfId="276" xr:uid="{00000000-0005-0000-0000-00006FB80000}"/>
    <cellStyle name="SAPBEXHLevel2 2 2 2" xfId="551" xr:uid="{00000000-0005-0000-0000-000070B80000}"/>
    <cellStyle name="SAPBEXHLevel2 2 2 3" xfId="465" xr:uid="{00000000-0005-0000-0000-000071B80000}"/>
    <cellStyle name="SAPBEXHLevel2 2 2 4" xfId="31404" xr:uid="{00000000-0005-0000-0000-000072B80000}"/>
    <cellStyle name="SAPBEXHLevel2 2 3" xfId="550" xr:uid="{00000000-0005-0000-0000-000073B80000}"/>
    <cellStyle name="SAPBEXHLevel2 2 4" xfId="464" xr:uid="{00000000-0005-0000-0000-000074B80000}"/>
    <cellStyle name="SAPBEXHLevel2 2 5" xfId="31503" xr:uid="{00000000-0005-0000-0000-000075B80000}"/>
    <cellStyle name="SAPBEXHLevel2 3" xfId="466" xr:uid="{00000000-0005-0000-0000-000076B80000}"/>
    <cellStyle name="SAPBEXHLevel2 3 2" xfId="552" xr:uid="{00000000-0005-0000-0000-000077B80000}"/>
    <cellStyle name="SAPBEXHLevel2 3 3" xfId="46585" xr:uid="{00000000-0005-0000-0000-000078B80000}"/>
    <cellStyle name="SAPBEXHLevel2 4" xfId="1075" xr:uid="{00000000-0005-0000-0000-000079B80000}"/>
    <cellStyle name="SAPBEXHLevel2 5" xfId="1076" xr:uid="{00000000-0005-0000-0000-00007AB80000}"/>
    <cellStyle name="SAPBEXHLevel2 5 2" xfId="1077" xr:uid="{00000000-0005-0000-0000-00007BB80000}"/>
    <cellStyle name="SAPBEXHLevel2 5 3" xfId="1078" xr:uid="{00000000-0005-0000-0000-00007CB80000}"/>
    <cellStyle name="SAPBEXHLevel2 6" xfId="1079" xr:uid="{00000000-0005-0000-0000-00007DB80000}"/>
    <cellStyle name="SAPBEXHLevel2 6 2" xfId="1080" xr:uid="{00000000-0005-0000-0000-00007EB80000}"/>
    <cellStyle name="SAPBEXHLevel2 7" xfId="1081" xr:uid="{00000000-0005-0000-0000-00007FB80000}"/>
    <cellStyle name="SAPBEXHLevel2 7 2" xfId="1082" xr:uid="{00000000-0005-0000-0000-000080B80000}"/>
    <cellStyle name="SAPBEXHLevel2 8" xfId="1083" xr:uid="{00000000-0005-0000-0000-000081B80000}"/>
    <cellStyle name="SAPBEXHLevel2 9" xfId="1084" xr:uid="{00000000-0005-0000-0000-000082B80000}"/>
    <cellStyle name="SAPBEXHLevel2 9 2" xfId="1085" xr:uid="{00000000-0005-0000-0000-000083B80000}"/>
    <cellStyle name="SAPBEXHLevel2_2011-12 LIEE Table 1 Updated budget" xfId="277" xr:uid="{00000000-0005-0000-0000-000084B80000}"/>
    <cellStyle name="SAPBEXHLevel2X" xfId="278" xr:uid="{00000000-0005-0000-0000-000085B80000}"/>
    <cellStyle name="SAPBEXHLevel2X 10" xfId="1087" xr:uid="{00000000-0005-0000-0000-000086B80000}"/>
    <cellStyle name="SAPBEXHLevel2X 10 2" xfId="1088" xr:uid="{00000000-0005-0000-0000-000087B80000}"/>
    <cellStyle name="SAPBEXHLevel2X 11" xfId="1086" xr:uid="{00000000-0005-0000-0000-000088B80000}"/>
    <cellStyle name="SAPBEXHLevel2X 12" xfId="467" xr:uid="{00000000-0005-0000-0000-000089B80000}"/>
    <cellStyle name="SAPBEXHLevel2X 13" xfId="31403" xr:uid="{00000000-0005-0000-0000-00008AB80000}"/>
    <cellStyle name="SAPBEXHLevel2X 2" xfId="279" xr:uid="{00000000-0005-0000-0000-00008BB80000}"/>
    <cellStyle name="SAPBEXHLevel2X 2 2" xfId="280" xr:uid="{00000000-0005-0000-0000-00008CB80000}"/>
    <cellStyle name="SAPBEXHLevel2X 2 2 2" xfId="554" xr:uid="{00000000-0005-0000-0000-00008DB80000}"/>
    <cellStyle name="SAPBEXHLevel2X 2 2 3" xfId="469" xr:uid="{00000000-0005-0000-0000-00008EB80000}"/>
    <cellStyle name="SAPBEXHLevel2X 2 2 4" xfId="31402" xr:uid="{00000000-0005-0000-0000-00008FB80000}"/>
    <cellStyle name="SAPBEXHLevel2X 2 3" xfId="553" xr:uid="{00000000-0005-0000-0000-000090B80000}"/>
    <cellStyle name="SAPBEXHLevel2X 2 4" xfId="468" xr:uid="{00000000-0005-0000-0000-000091B80000}"/>
    <cellStyle name="SAPBEXHLevel2X 2 5" xfId="31502" xr:uid="{00000000-0005-0000-0000-000092B80000}"/>
    <cellStyle name="SAPBEXHLevel2X 3" xfId="281" xr:uid="{00000000-0005-0000-0000-000093B80000}"/>
    <cellStyle name="SAPBEXHLevel2X 3 2" xfId="282" xr:uid="{00000000-0005-0000-0000-000094B80000}"/>
    <cellStyle name="SAPBEXHLevel2X 3 2 2" xfId="555" xr:uid="{00000000-0005-0000-0000-000095B80000}"/>
    <cellStyle name="SAPBEXHLevel2X 3 2 3" xfId="31401" xr:uid="{00000000-0005-0000-0000-000096B80000}"/>
    <cellStyle name="SAPBEXHLevel2X 3 3" xfId="470" xr:uid="{00000000-0005-0000-0000-000097B80000}"/>
    <cellStyle name="SAPBEXHLevel2X 3 4" xfId="31501" xr:uid="{00000000-0005-0000-0000-000098B80000}"/>
    <cellStyle name="SAPBEXHLevel2X 4" xfId="283" xr:uid="{00000000-0005-0000-0000-000099B80000}"/>
    <cellStyle name="SAPBEXHLevel2X 4 2" xfId="1089" xr:uid="{00000000-0005-0000-0000-00009AB80000}"/>
    <cellStyle name="SAPBEXHLevel2X 5" xfId="1090" xr:uid="{00000000-0005-0000-0000-00009BB80000}"/>
    <cellStyle name="SAPBEXHLevel2X 5 2" xfId="1091" xr:uid="{00000000-0005-0000-0000-00009CB80000}"/>
    <cellStyle name="SAPBEXHLevel2X 5 3" xfId="1092" xr:uid="{00000000-0005-0000-0000-00009DB80000}"/>
    <cellStyle name="SAPBEXHLevel2X 5 4" xfId="46593" xr:uid="{00000000-0005-0000-0000-00009EB80000}"/>
    <cellStyle name="SAPBEXHLevel2X 6" xfId="1093" xr:uid="{00000000-0005-0000-0000-00009FB80000}"/>
    <cellStyle name="SAPBEXHLevel2X 6 2" xfId="1094" xr:uid="{00000000-0005-0000-0000-0000A0B80000}"/>
    <cellStyle name="SAPBEXHLevel2X 7" xfId="1095" xr:uid="{00000000-0005-0000-0000-0000A1B80000}"/>
    <cellStyle name="SAPBEXHLevel2X 7 2" xfId="1096" xr:uid="{00000000-0005-0000-0000-0000A2B80000}"/>
    <cellStyle name="SAPBEXHLevel2X 8" xfId="1097" xr:uid="{00000000-0005-0000-0000-0000A3B80000}"/>
    <cellStyle name="SAPBEXHLevel2X 9" xfId="1098" xr:uid="{00000000-0005-0000-0000-0000A4B80000}"/>
    <cellStyle name="SAPBEXHLevel2X 9 2" xfId="1099" xr:uid="{00000000-0005-0000-0000-0000A5B80000}"/>
    <cellStyle name="SAPBEXHLevel3" xfId="284" xr:uid="{00000000-0005-0000-0000-0000A6B80000}"/>
    <cellStyle name="SAPBEXHLevel3 10" xfId="1101" xr:uid="{00000000-0005-0000-0000-0000A7B80000}"/>
    <cellStyle name="SAPBEXHLevel3 10 2" xfId="1102" xr:uid="{00000000-0005-0000-0000-0000A8B80000}"/>
    <cellStyle name="SAPBEXHLevel3 11" xfId="1100" xr:uid="{00000000-0005-0000-0000-0000A9B80000}"/>
    <cellStyle name="SAPBEXHLevel3 12" xfId="471" xr:uid="{00000000-0005-0000-0000-0000AAB80000}"/>
    <cellStyle name="SAPBEXHLevel3 13" xfId="31400" xr:uid="{00000000-0005-0000-0000-0000ABB80000}"/>
    <cellStyle name="SAPBEXHLevel3 2" xfId="285" xr:uid="{00000000-0005-0000-0000-0000ACB80000}"/>
    <cellStyle name="SAPBEXHLevel3 2 2" xfId="286" xr:uid="{00000000-0005-0000-0000-0000ADB80000}"/>
    <cellStyle name="SAPBEXHLevel3 2 2 2" xfId="557" xr:uid="{00000000-0005-0000-0000-0000AEB80000}"/>
    <cellStyle name="SAPBEXHLevel3 2 2 3" xfId="473" xr:uid="{00000000-0005-0000-0000-0000AFB80000}"/>
    <cellStyle name="SAPBEXHLevel3 2 2 4" xfId="31399" xr:uid="{00000000-0005-0000-0000-0000B0B80000}"/>
    <cellStyle name="SAPBEXHLevel3 2 3" xfId="556" xr:uid="{00000000-0005-0000-0000-0000B1B80000}"/>
    <cellStyle name="SAPBEXHLevel3 2 4" xfId="472" xr:uid="{00000000-0005-0000-0000-0000B2B80000}"/>
    <cellStyle name="SAPBEXHLevel3 2 5" xfId="31500" xr:uid="{00000000-0005-0000-0000-0000B3B80000}"/>
    <cellStyle name="SAPBEXHLevel3 3" xfId="474" xr:uid="{00000000-0005-0000-0000-0000B4B80000}"/>
    <cellStyle name="SAPBEXHLevel3 3 2" xfId="558" xr:uid="{00000000-0005-0000-0000-0000B5B80000}"/>
    <cellStyle name="SAPBEXHLevel3 3 3" xfId="46723" xr:uid="{00000000-0005-0000-0000-0000B6B80000}"/>
    <cellStyle name="SAPBEXHLevel3 4" xfId="1103" xr:uid="{00000000-0005-0000-0000-0000B7B80000}"/>
    <cellStyle name="SAPBEXHLevel3 5" xfId="1104" xr:uid="{00000000-0005-0000-0000-0000B8B80000}"/>
    <cellStyle name="SAPBEXHLevel3 5 2" xfId="1105" xr:uid="{00000000-0005-0000-0000-0000B9B80000}"/>
    <cellStyle name="SAPBEXHLevel3 5 3" xfId="1106" xr:uid="{00000000-0005-0000-0000-0000BAB80000}"/>
    <cellStyle name="SAPBEXHLevel3 6" xfId="1107" xr:uid="{00000000-0005-0000-0000-0000BBB80000}"/>
    <cellStyle name="SAPBEXHLevel3 6 2" xfId="1108" xr:uid="{00000000-0005-0000-0000-0000BCB80000}"/>
    <cellStyle name="SAPBEXHLevel3 7" xfId="1109" xr:uid="{00000000-0005-0000-0000-0000BDB80000}"/>
    <cellStyle name="SAPBEXHLevel3 7 2" xfId="1110" xr:uid="{00000000-0005-0000-0000-0000BEB80000}"/>
    <cellStyle name="SAPBEXHLevel3 8" xfId="1111" xr:uid="{00000000-0005-0000-0000-0000BFB80000}"/>
    <cellStyle name="SAPBEXHLevel3 9" xfId="1112" xr:uid="{00000000-0005-0000-0000-0000C0B80000}"/>
    <cellStyle name="SAPBEXHLevel3 9 2" xfId="1113" xr:uid="{00000000-0005-0000-0000-0000C1B80000}"/>
    <cellStyle name="SAPBEXHLevel3_2011-12 LIEE Table 1 Updated budget" xfId="287" xr:uid="{00000000-0005-0000-0000-0000C2B80000}"/>
    <cellStyle name="SAPBEXHLevel3X" xfId="288" xr:uid="{00000000-0005-0000-0000-0000C3B80000}"/>
    <cellStyle name="SAPBEXHLevel3X 10" xfId="1115" xr:uid="{00000000-0005-0000-0000-0000C4B80000}"/>
    <cellStyle name="SAPBEXHLevel3X 10 2" xfId="1116" xr:uid="{00000000-0005-0000-0000-0000C5B80000}"/>
    <cellStyle name="SAPBEXHLevel3X 11" xfId="1114" xr:uid="{00000000-0005-0000-0000-0000C6B80000}"/>
    <cellStyle name="SAPBEXHLevel3X 12" xfId="475" xr:uid="{00000000-0005-0000-0000-0000C7B80000}"/>
    <cellStyle name="SAPBEXHLevel3X 13" xfId="31398" xr:uid="{00000000-0005-0000-0000-0000C8B80000}"/>
    <cellStyle name="SAPBEXHLevel3X 2" xfId="289" xr:uid="{00000000-0005-0000-0000-0000C9B80000}"/>
    <cellStyle name="SAPBEXHLevel3X 2 2" xfId="290" xr:uid="{00000000-0005-0000-0000-0000CAB80000}"/>
    <cellStyle name="SAPBEXHLevel3X 2 2 2" xfId="560" xr:uid="{00000000-0005-0000-0000-0000CBB80000}"/>
    <cellStyle name="SAPBEXHLevel3X 2 2 3" xfId="477" xr:uid="{00000000-0005-0000-0000-0000CCB80000}"/>
    <cellStyle name="SAPBEXHLevel3X 2 2 4" xfId="31397" xr:uid="{00000000-0005-0000-0000-0000CDB80000}"/>
    <cellStyle name="SAPBEXHLevel3X 2 3" xfId="559" xr:uid="{00000000-0005-0000-0000-0000CEB80000}"/>
    <cellStyle name="SAPBEXHLevel3X 2 4" xfId="476" xr:uid="{00000000-0005-0000-0000-0000CFB80000}"/>
    <cellStyle name="SAPBEXHLevel3X 2 5" xfId="31499" xr:uid="{00000000-0005-0000-0000-0000D0B80000}"/>
    <cellStyle name="SAPBEXHLevel3X 3" xfId="291" xr:uid="{00000000-0005-0000-0000-0000D1B80000}"/>
    <cellStyle name="SAPBEXHLevel3X 3 2" xfId="292" xr:uid="{00000000-0005-0000-0000-0000D2B80000}"/>
    <cellStyle name="SAPBEXHLevel3X 3 2 2" xfId="561" xr:uid="{00000000-0005-0000-0000-0000D3B80000}"/>
    <cellStyle name="SAPBEXHLevel3X 3 2 3" xfId="31396" xr:uid="{00000000-0005-0000-0000-0000D4B80000}"/>
    <cellStyle name="SAPBEXHLevel3X 3 3" xfId="478" xr:uid="{00000000-0005-0000-0000-0000D5B80000}"/>
    <cellStyle name="SAPBEXHLevel3X 3 4" xfId="31498" xr:uid="{00000000-0005-0000-0000-0000D6B80000}"/>
    <cellStyle name="SAPBEXHLevel3X 4" xfId="293" xr:uid="{00000000-0005-0000-0000-0000D7B80000}"/>
    <cellStyle name="SAPBEXHLevel3X 4 2" xfId="1117" xr:uid="{00000000-0005-0000-0000-0000D8B80000}"/>
    <cellStyle name="SAPBEXHLevel3X 5" xfId="1118" xr:uid="{00000000-0005-0000-0000-0000D9B80000}"/>
    <cellStyle name="SAPBEXHLevel3X 5 2" xfId="1119" xr:uid="{00000000-0005-0000-0000-0000DAB80000}"/>
    <cellStyle name="SAPBEXHLevel3X 5 3" xfId="1120" xr:uid="{00000000-0005-0000-0000-0000DBB80000}"/>
    <cellStyle name="SAPBEXHLevel3X 5 4" xfId="46623" xr:uid="{00000000-0005-0000-0000-0000DCB80000}"/>
    <cellStyle name="SAPBEXHLevel3X 6" xfId="1121" xr:uid="{00000000-0005-0000-0000-0000DDB80000}"/>
    <cellStyle name="SAPBEXHLevel3X 6 2" xfId="1122" xr:uid="{00000000-0005-0000-0000-0000DEB80000}"/>
    <cellStyle name="SAPBEXHLevel3X 7" xfId="1123" xr:uid="{00000000-0005-0000-0000-0000DFB80000}"/>
    <cellStyle name="SAPBEXHLevel3X 7 2" xfId="1124" xr:uid="{00000000-0005-0000-0000-0000E0B80000}"/>
    <cellStyle name="SAPBEXHLevel3X 8" xfId="1125" xr:uid="{00000000-0005-0000-0000-0000E1B80000}"/>
    <cellStyle name="SAPBEXHLevel3X 9" xfId="1126" xr:uid="{00000000-0005-0000-0000-0000E2B80000}"/>
    <cellStyle name="SAPBEXHLevel3X 9 2" xfId="1127" xr:uid="{00000000-0005-0000-0000-0000E3B80000}"/>
    <cellStyle name="SAPBEXinputData" xfId="46615" xr:uid="{00000000-0005-0000-0000-0000E4B80000}"/>
    <cellStyle name="SAPBEXresData" xfId="294" xr:uid="{00000000-0005-0000-0000-0000E5B80000}"/>
    <cellStyle name="SAPBEXresData 2" xfId="295" xr:uid="{00000000-0005-0000-0000-0000E6B80000}"/>
    <cellStyle name="SAPBEXresData 3" xfId="479" xr:uid="{00000000-0005-0000-0000-0000E7B80000}"/>
    <cellStyle name="SAPBEXresData 3 2" xfId="46661" xr:uid="{00000000-0005-0000-0000-0000E8B80000}"/>
    <cellStyle name="SAPBEXresData 4" xfId="31395" xr:uid="{00000000-0005-0000-0000-0000E9B80000}"/>
    <cellStyle name="SAPBEXresDataEmph" xfId="296" xr:uid="{00000000-0005-0000-0000-0000EAB80000}"/>
    <cellStyle name="SAPBEXresDataEmph 2" xfId="480" xr:uid="{00000000-0005-0000-0000-0000EBB80000}"/>
    <cellStyle name="SAPBEXresDataEmph 2 2" xfId="46608" xr:uid="{00000000-0005-0000-0000-0000ECB80000}"/>
    <cellStyle name="SAPBEXresDataEmph 3" xfId="31394" xr:uid="{00000000-0005-0000-0000-0000EDB80000}"/>
    <cellStyle name="SAPBEXresExc1" xfId="297" xr:uid="{00000000-0005-0000-0000-0000EEB80000}"/>
    <cellStyle name="SAPBEXresExc1Emph" xfId="298" xr:uid="{00000000-0005-0000-0000-0000EFB80000}"/>
    <cellStyle name="SAPBEXresExc2" xfId="299" xr:uid="{00000000-0005-0000-0000-0000F0B80000}"/>
    <cellStyle name="SAPBEXresExc2Emph" xfId="300" xr:uid="{00000000-0005-0000-0000-0000F1B80000}"/>
    <cellStyle name="SAPBEXresItem" xfId="301" xr:uid="{00000000-0005-0000-0000-0000F2B80000}"/>
    <cellStyle name="SAPBEXresItem 2" xfId="481" xr:uid="{00000000-0005-0000-0000-0000F3B80000}"/>
    <cellStyle name="SAPBEXresItem 2 2" xfId="46631" xr:uid="{00000000-0005-0000-0000-0000F4B80000}"/>
    <cellStyle name="SAPBEXresItem 3" xfId="31497" xr:uid="{00000000-0005-0000-0000-0000F5B80000}"/>
    <cellStyle name="SAPBEXresItemX" xfId="302" xr:uid="{00000000-0005-0000-0000-0000F6B80000}"/>
    <cellStyle name="SAPBEXresItemX 2" xfId="303" xr:uid="{00000000-0005-0000-0000-0000F7B80000}"/>
    <cellStyle name="SAPBEXresItemX 2 2" xfId="483" xr:uid="{00000000-0005-0000-0000-0000F8B80000}"/>
    <cellStyle name="SAPBEXresItemX 2 3" xfId="31496" xr:uid="{00000000-0005-0000-0000-0000F9B80000}"/>
    <cellStyle name="SAPBEXresItemX 3" xfId="482" xr:uid="{00000000-0005-0000-0000-0000FAB80000}"/>
    <cellStyle name="SAPBEXresItemX 3 2" xfId="46599" xr:uid="{00000000-0005-0000-0000-0000FBB80000}"/>
    <cellStyle name="SAPBEXresItemX 4" xfId="31393" xr:uid="{00000000-0005-0000-0000-0000FCB80000}"/>
    <cellStyle name="SAPBEXRow_Headings_SA" xfId="304" xr:uid="{00000000-0005-0000-0000-0000FDB80000}"/>
    <cellStyle name="SAPBEXRowResults_SA" xfId="305" xr:uid="{00000000-0005-0000-0000-0000FEB80000}"/>
    <cellStyle name="SAPBEXstdData" xfId="306" xr:uid="{00000000-0005-0000-0000-0000FFB80000}"/>
    <cellStyle name="SAPBEXstdData 2" xfId="307" xr:uid="{00000000-0005-0000-0000-000000B90000}"/>
    <cellStyle name="SAPBEXstdData 2 2" xfId="308" xr:uid="{00000000-0005-0000-0000-000001B90000}"/>
    <cellStyle name="SAPBEXstdData 3" xfId="309" xr:uid="{00000000-0005-0000-0000-000002B90000}"/>
    <cellStyle name="SAPBEXstdData 4" xfId="484" xr:uid="{00000000-0005-0000-0000-000003B90000}"/>
    <cellStyle name="SAPBEXstdData 4 2" xfId="46597" xr:uid="{00000000-0005-0000-0000-000004B90000}"/>
    <cellStyle name="SAPBEXstdData 5" xfId="31392" xr:uid="{00000000-0005-0000-0000-000005B90000}"/>
    <cellStyle name="SAPBEXstdData_Sept 2011 Total BW Data" xfId="310" xr:uid="{00000000-0005-0000-0000-000006B90000}"/>
    <cellStyle name="SAPBEXstdDataEmph" xfId="311" xr:uid="{00000000-0005-0000-0000-000007B90000}"/>
    <cellStyle name="SAPBEXstdDataEmph 2" xfId="485" xr:uid="{00000000-0005-0000-0000-000008B90000}"/>
    <cellStyle name="SAPBEXstdDataEmph 3" xfId="31495" xr:uid="{00000000-0005-0000-0000-000009B90000}"/>
    <cellStyle name="SAPBEXstdExc1" xfId="312" xr:uid="{00000000-0005-0000-0000-00000AB90000}"/>
    <cellStyle name="SAPBEXstdExc1Emph" xfId="313" xr:uid="{00000000-0005-0000-0000-00000BB90000}"/>
    <cellStyle name="SAPBEXstdExc2" xfId="314" xr:uid="{00000000-0005-0000-0000-00000CB90000}"/>
    <cellStyle name="SAPBEXstdExc2Emph" xfId="315" xr:uid="{00000000-0005-0000-0000-00000DB90000}"/>
    <cellStyle name="SAPBEXstdItem" xfId="316" xr:uid="{00000000-0005-0000-0000-00000EB90000}"/>
    <cellStyle name="SAPBEXstdItem 2" xfId="317" xr:uid="{00000000-0005-0000-0000-00000FB90000}"/>
    <cellStyle name="SAPBEXstdItem 2 2" xfId="318" xr:uid="{00000000-0005-0000-0000-000010B90000}"/>
    <cellStyle name="SAPBEXstdItem 3" xfId="319" xr:uid="{00000000-0005-0000-0000-000011B90000}"/>
    <cellStyle name="SAPBEXstdItem 3 2" xfId="320" xr:uid="{00000000-0005-0000-0000-000012B90000}"/>
    <cellStyle name="SAPBEXstdItem 4" xfId="321" xr:uid="{00000000-0005-0000-0000-000013B90000}"/>
    <cellStyle name="SAPBEXstdItem 5" xfId="486" xr:uid="{00000000-0005-0000-0000-000014B90000}"/>
    <cellStyle name="SAPBEXstdItem 5 2" xfId="46596" xr:uid="{00000000-0005-0000-0000-000015B90000}"/>
    <cellStyle name="SAPBEXstdItem 6" xfId="31391" xr:uid="{00000000-0005-0000-0000-000016B90000}"/>
    <cellStyle name="SAPBEXstdItem_Sept 2011 Total BW Data" xfId="322" xr:uid="{00000000-0005-0000-0000-000017B90000}"/>
    <cellStyle name="SAPBEXstdItemX" xfId="323" xr:uid="{00000000-0005-0000-0000-000018B90000}"/>
    <cellStyle name="SAPBEXstdItemX 2" xfId="488" xr:uid="{00000000-0005-0000-0000-000019B90000}"/>
    <cellStyle name="SAPBEXstdItemX 2 2" xfId="46598" xr:uid="{00000000-0005-0000-0000-00001AB90000}"/>
    <cellStyle name="SAPBEXstdItemX 3" xfId="487" xr:uid="{00000000-0005-0000-0000-00001BB90000}"/>
    <cellStyle name="SAPBEXstdItemX 4" xfId="31512" xr:uid="{00000000-0005-0000-0000-00001CB90000}"/>
    <cellStyle name="SAPBEXsubData" xfId="324" xr:uid="{00000000-0005-0000-0000-00001DB90000}"/>
    <cellStyle name="SAPBEXsubData 2" xfId="489" xr:uid="{00000000-0005-0000-0000-00001EB90000}"/>
    <cellStyle name="SAPBEXsubData 3" xfId="31513" xr:uid="{00000000-0005-0000-0000-00001FB90000}"/>
    <cellStyle name="SAPBEXsubDataEmph" xfId="325" xr:uid="{00000000-0005-0000-0000-000020B90000}"/>
    <cellStyle name="SAPBEXsubDataEmph 2" xfId="490" xr:uid="{00000000-0005-0000-0000-000021B90000}"/>
    <cellStyle name="SAPBEXsubDataEmph 3" xfId="31514" xr:uid="{00000000-0005-0000-0000-000022B90000}"/>
    <cellStyle name="SAPBEXsubExc1" xfId="326" xr:uid="{00000000-0005-0000-0000-000023B90000}"/>
    <cellStyle name="SAPBEXsubExc1Emph" xfId="327" xr:uid="{00000000-0005-0000-0000-000024B90000}"/>
    <cellStyle name="SAPBEXsubExc2" xfId="328" xr:uid="{00000000-0005-0000-0000-000025B90000}"/>
    <cellStyle name="SAPBEXsubExc2Emph" xfId="329" xr:uid="{00000000-0005-0000-0000-000026B90000}"/>
    <cellStyle name="SAPBEXsubItem" xfId="330" xr:uid="{00000000-0005-0000-0000-000027B90000}"/>
    <cellStyle name="SAPBEXsubItem 2" xfId="491" xr:uid="{00000000-0005-0000-0000-000028B90000}"/>
    <cellStyle name="SAPBEXsubItem 3" xfId="31515" xr:uid="{00000000-0005-0000-0000-000029B90000}"/>
    <cellStyle name="SAPBEXtitle" xfId="331" xr:uid="{00000000-0005-0000-0000-00002AB90000}"/>
    <cellStyle name="SAPBEXtitle 2" xfId="492" xr:uid="{00000000-0005-0000-0000-00002BB90000}"/>
    <cellStyle name="SAPBEXtitle 2 2" xfId="46632" xr:uid="{00000000-0005-0000-0000-00002CB90000}"/>
    <cellStyle name="SAPBEXtitle 3" xfId="31516" xr:uid="{00000000-0005-0000-0000-00002DB90000}"/>
    <cellStyle name="SAPBEXundefined" xfId="332" xr:uid="{00000000-0005-0000-0000-00002EB90000}"/>
    <cellStyle name="SAPBEXundefined 2" xfId="333" xr:uid="{00000000-0005-0000-0000-00002FB90000}"/>
    <cellStyle name="SAPBEXundefined 3" xfId="493" xr:uid="{00000000-0005-0000-0000-000030B90000}"/>
    <cellStyle name="SAPBEXundefined 3 2" xfId="46624" xr:uid="{00000000-0005-0000-0000-000031B90000}"/>
    <cellStyle name="SAPBEXundefined 4" xfId="31517" xr:uid="{00000000-0005-0000-0000-000032B90000}"/>
    <cellStyle name="SAPBEXundefined_Sheet2" xfId="356" xr:uid="{00000000-0005-0000-0000-000033B90000}"/>
    <cellStyle name="SEM-BPS-input-on" xfId="334" xr:uid="{00000000-0005-0000-0000-000034B90000}"/>
    <cellStyle name="SEM-BPS-key" xfId="335" xr:uid="{00000000-0005-0000-0000-000035B90000}"/>
    <cellStyle name="Sheet Title" xfId="46584" xr:uid="{00000000-0005-0000-0000-000036B90000}"/>
    <cellStyle name="Style 1" xfId="336" xr:uid="{00000000-0005-0000-0000-000037B90000}"/>
    <cellStyle name="Style 26" xfId="337" xr:uid="{00000000-0005-0000-0000-000038B90000}"/>
    <cellStyle name="Style 26 2" xfId="338" xr:uid="{00000000-0005-0000-0000-000039B90000}"/>
    <cellStyle name="Style 26 2 2" xfId="339" xr:uid="{00000000-0005-0000-0000-00003AB90000}"/>
    <cellStyle name="Style 26 2 3" xfId="46832" xr:uid="{00000000-0005-0000-0000-00003BB90000}"/>
    <cellStyle name="Style 26 3" xfId="494" xr:uid="{00000000-0005-0000-0000-00003CB90000}"/>
    <cellStyle name="Style 26 4" xfId="31518" xr:uid="{00000000-0005-0000-0000-00003DB90000}"/>
    <cellStyle name="Title 2" xfId="340" xr:uid="{00000000-0005-0000-0000-00003EB90000}"/>
    <cellStyle name="Title 2 2" xfId="1129" xr:uid="{00000000-0005-0000-0000-00003FB90000}"/>
    <cellStyle name="Title 2 2 2" xfId="46736" xr:uid="{00000000-0005-0000-0000-000040B90000}"/>
    <cellStyle name="Title 2 3" xfId="1130" xr:uid="{00000000-0005-0000-0000-000041B90000}"/>
    <cellStyle name="Title 2 4" xfId="1131" xr:uid="{00000000-0005-0000-0000-000042B90000}"/>
    <cellStyle name="Title 2 5" xfId="1132" xr:uid="{00000000-0005-0000-0000-000043B90000}"/>
    <cellStyle name="Title 2 6" xfId="1133" xr:uid="{00000000-0005-0000-0000-000044B90000}"/>
    <cellStyle name="Title 2 7" xfId="1128" xr:uid="{00000000-0005-0000-0000-000045B90000}"/>
    <cellStyle name="Title 2 8" xfId="408" xr:uid="{00000000-0005-0000-0000-000046B90000}"/>
    <cellStyle name="Title 2 9" xfId="31519" xr:uid="{00000000-0005-0000-0000-000047B90000}"/>
    <cellStyle name="Title 3" xfId="31370" xr:uid="{00000000-0005-0000-0000-000048B90000}"/>
    <cellStyle name="Title 3 2" xfId="46640" xr:uid="{00000000-0005-0000-0000-000049B90000}"/>
    <cellStyle name="Total 10" xfId="1135" xr:uid="{00000000-0005-0000-0000-00004AB90000}"/>
    <cellStyle name="Total 11" xfId="1136" xr:uid="{00000000-0005-0000-0000-00004BB90000}"/>
    <cellStyle name="Total 11 2" xfId="1137" xr:uid="{00000000-0005-0000-0000-00004CB90000}"/>
    <cellStyle name="Total 12" xfId="1138" xr:uid="{00000000-0005-0000-0000-00004DB90000}"/>
    <cellStyle name="Total 12 2" xfId="1139" xr:uid="{00000000-0005-0000-0000-00004EB90000}"/>
    <cellStyle name="Total 13" xfId="1140" xr:uid="{00000000-0005-0000-0000-00004FB90000}"/>
    <cellStyle name="Total 14" xfId="1141" xr:uid="{00000000-0005-0000-0000-000050B90000}"/>
    <cellStyle name="Total 15" xfId="1134" xr:uid="{00000000-0005-0000-0000-000051B90000}"/>
    <cellStyle name="Total 2" xfId="341" xr:uid="{00000000-0005-0000-0000-000052B90000}"/>
    <cellStyle name="Total 2 2" xfId="342" xr:uid="{00000000-0005-0000-0000-000053B90000}"/>
    <cellStyle name="Total 2 2 2" xfId="563" xr:uid="{00000000-0005-0000-0000-000054B90000}"/>
    <cellStyle name="Total 2 2 3" xfId="497" xr:uid="{00000000-0005-0000-0000-000055B90000}"/>
    <cellStyle name="Total 2 2 4" xfId="31521" xr:uid="{00000000-0005-0000-0000-000056B90000}"/>
    <cellStyle name="Total 2 3" xfId="562" xr:uid="{00000000-0005-0000-0000-000057B90000}"/>
    <cellStyle name="Total 2 3 2" xfId="46737" xr:uid="{00000000-0005-0000-0000-000058B90000}"/>
    <cellStyle name="Total 2 4" xfId="496" xr:uid="{00000000-0005-0000-0000-000059B90000}"/>
    <cellStyle name="Total 2 5" xfId="31520" xr:uid="{00000000-0005-0000-0000-00005AB90000}"/>
    <cellStyle name="Total 3" xfId="343" xr:uid="{00000000-0005-0000-0000-00005BB90000}"/>
    <cellStyle name="Total 3 2" xfId="564" xr:uid="{00000000-0005-0000-0000-00005CB90000}"/>
    <cellStyle name="Total 3 3" xfId="498" xr:uid="{00000000-0005-0000-0000-00005DB90000}"/>
    <cellStyle name="Total 3 4" xfId="31522" xr:uid="{00000000-0005-0000-0000-00005EB90000}"/>
    <cellStyle name="Total 3 5" xfId="46878" xr:uid="{00000000-0005-0000-0000-00005FB90000}"/>
    <cellStyle name="Total 4" xfId="344" xr:uid="{00000000-0005-0000-0000-000060B90000}"/>
    <cellStyle name="Total 4 2" xfId="495" xr:uid="{00000000-0005-0000-0000-000061B90000}"/>
    <cellStyle name="Total 4 3" xfId="31523" xr:uid="{00000000-0005-0000-0000-000062B90000}"/>
    <cellStyle name="Total 5" xfId="409" xr:uid="{00000000-0005-0000-0000-000063B90000}"/>
    <cellStyle name="Total 5 2" xfId="1143" xr:uid="{00000000-0005-0000-0000-000064B90000}"/>
    <cellStyle name="Total 5 3" xfId="1144" xr:uid="{00000000-0005-0000-0000-000065B90000}"/>
    <cellStyle name="Total 5 4" xfId="1145" xr:uid="{00000000-0005-0000-0000-000066B90000}"/>
    <cellStyle name="Total 5 5" xfId="1146" xr:uid="{00000000-0005-0000-0000-000067B90000}"/>
    <cellStyle name="Total 5 6" xfId="1147" xr:uid="{00000000-0005-0000-0000-000068B90000}"/>
    <cellStyle name="Total 5 7" xfId="1142" xr:uid="{00000000-0005-0000-0000-000069B90000}"/>
    <cellStyle name="Total 5 8" xfId="46602" xr:uid="{00000000-0005-0000-0000-00006AB90000}"/>
    <cellStyle name="Total 6" xfId="1148" xr:uid="{00000000-0005-0000-0000-00006BB90000}"/>
    <cellStyle name="Total 6 2" xfId="1149" xr:uid="{00000000-0005-0000-0000-00006CB90000}"/>
    <cellStyle name="Total 6 3" xfId="1150" xr:uid="{00000000-0005-0000-0000-00006DB90000}"/>
    <cellStyle name="Total 6 4" xfId="31576" xr:uid="{00000000-0005-0000-0000-00006EB90000}"/>
    <cellStyle name="Total 6 5" xfId="31371" xr:uid="{00000000-0005-0000-0000-00006FB90000}"/>
    <cellStyle name="Total 7" xfId="1151" xr:uid="{00000000-0005-0000-0000-000070B90000}"/>
    <cellStyle name="Total 7 2" xfId="1152" xr:uid="{00000000-0005-0000-0000-000071B90000}"/>
    <cellStyle name="Total 8" xfId="1153" xr:uid="{00000000-0005-0000-0000-000072B90000}"/>
    <cellStyle name="Total 8 2" xfId="1154" xr:uid="{00000000-0005-0000-0000-000073B90000}"/>
    <cellStyle name="Total 9" xfId="1155" xr:uid="{00000000-0005-0000-0000-000074B90000}"/>
    <cellStyle name="Total 9 2" xfId="1156" xr:uid="{00000000-0005-0000-0000-000075B90000}"/>
    <cellStyle name="Unprot" xfId="345" xr:uid="{00000000-0005-0000-0000-000076B90000}"/>
    <cellStyle name="Unprot 2" xfId="346" xr:uid="{00000000-0005-0000-0000-000077B90000}"/>
    <cellStyle name="Unprot$" xfId="347" xr:uid="{00000000-0005-0000-0000-000078B90000}"/>
    <cellStyle name="Unprot$ 2" xfId="348" xr:uid="{00000000-0005-0000-0000-000079B90000}"/>
    <cellStyle name="Unprot$ 2 2" xfId="349" xr:uid="{00000000-0005-0000-0000-00007AB90000}"/>
    <cellStyle name="Unprot$_2011-10 LIEE Table 6 (2)" xfId="350" xr:uid="{00000000-0005-0000-0000-00007BB90000}"/>
    <cellStyle name="Unprotect" xfId="351" xr:uid="{00000000-0005-0000-0000-00007CB90000}"/>
    <cellStyle name="Warning Text 2" xfId="352" xr:uid="{00000000-0005-0000-0000-00007DB90000}"/>
    <cellStyle name="Warning Text 2 2" xfId="410" xr:uid="{00000000-0005-0000-0000-00007EB90000}"/>
    <cellStyle name="Warning Text 2 2 2" xfId="46649" xr:uid="{00000000-0005-0000-0000-00007FB90000}"/>
    <cellStyle name="Warning Text 2 3" xfId="31525" xr:uid="{00000000-0005-0000-0000-000080B90000}"/>
    <cellStyle name="Warning Text 3" xfId="31372" xr:uid="{00000000-0005-0000-0000-000081B9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xdr:col>
      <xdr:colOff>66675</xdr:colOff>
      <xdr:row>5</xdr:row>
      <xdr:rowOff>0</xdr:rowOff>
    </xdr:from>
    <xdr:ext cx="184731" cy="264560"/>
    <xdr:sp macro="" textlink="">
      <xdr:nvSpPr>
        <xdr:cNvPr id="2" name="TextBox 1">
          <a:extLst>
            <a:ext uri="{FF2B5EF4-FFF2-40B4-BE49-F238E27FC236}">
              <a16:creationId xmlns:a16="http://schemas.microsoft.com/office/drawing/2014/main" id="{F89A0E31-F07A-4B9A-B65D-90E7FEB6C4D3}"/>
            </a:ext>
          </a:extLst>
        </xdr:cNvPr>
        <xdr:cNvSpPr txBox="1"/>
      </xdr:nvSpPr>
      <xdr:spPr>
        <a:xfrm>
          <a:off x="5648325"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0.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0"/>
  <sheetViews>
    <sheetView tabSelected="1" topLeftCell="A21" zoomScale="90" zoomScaleNormal="90" workbookViewId="0">
      <selection activeCell="G46" sqref="G46"/>
    </sheetView>
  </sheetViews>
  <sheetFormatPr defaultRowHeight="13.2"/>
  <cols>
    <col min="1" max="1" width="42.5546875" customWidth="1"/>
    <col min="2" max="2" width="13.5546875" customWidth="1"/>
    <col min="3" max="4" width="14.5546875" bestFit="1" customWidth="1"/>
    <col min="5" max="5" width="12.44140625" customWidth="1"/>
    <col min="6" max="7" width="13.44140625" bestFit="1" customWidth="1"/>
    <col min="8" max="8" width="12.44140625" customWidth="1"/>
    <col min="9" max="10" width="13.33203125" bestFit="1" customWidth="1"/>
    <col min="11" max="13" width="8.33203125" customWidth="1"/>
  </cols>
  <sheetData>
    <row r="1" spans="1:13" ht="15.6">
      <c r="A1" s="767" t="s">
        <v>0</v>
      </c>
      <c r="B1" s="767"/>
      <c r="C1" s="767"/>
      <c r="D1" s="767"/>
      <c r="E1" s="767"/>
      <c r="F1" s="767"/>
      <c r="G1" s="767"/>
      <c r="H1" s="767"/>
      <c r="I1" s="767"/>
      <c r="J1" s="767"/>
      <c r="K1" s="767"/>
      <c r="L1" s="767"/>
      <c r="M1" s="767"/>
    </row>
    <row r="2" spans="1:13" ht="15.6">
      <c r="A2" s="767" t="s">
        <v>1</v>
      </c>
      <c r="B2" s="771"/>
      <c r="C2" s="771"/>
      <c r="D2" s="771"/>
      <c r="E2" s="771"/>
      <c r="F2" s="771"/>
      <c r="G2" s="771"/>
      <c r="H2" s="771"/>
      <c r="I2" s="771"/>
      <c r="J2" s="771"/>
      <c r="K2" s="771"/>
      <c r="L2" s="771"/>
      <c r="M2" s="771"/>
    </row>
    <row r="3" spans="1:13" ht="15.6">
      <c r="A3" s="772" t="s">
        <v>533</v>
      </c>
      <c r="B3" s="773"/>
      <c r="C3" s="773"/>
      <c r="D3" s="773"/>
      <c r="E3" s="773"/>
      <c r="F3" s="773"/>
      <c r="G3" s="773"/>
      <c r="H3" s="773"/>
      <c r="I3" s="773"/>
      <c r="J3" s="773"/>
      <c r="K3" s="773"/>
      <c r="L3" s="773"/>
      <c r="M3" s="773"/>
    </row>
    <row r="4" spans="1:13" s="35" customFormat="1" ht="15.6">
      <c r="A4" s="591"/>
      <c r="B4" s="592"/>
      <c r="C4" s="592"/>
      <c r="D4" s="592"/>
      <c r="E4" s="592"/>
      <c r="F4" s="592"/>
      <c r="G4" s="592"/>
      <c r="H4" s="592"/>
      <c r="I4" s="592"/>
      <c r="J4" s="592"/>
      <c r="K4" s="592"/>
      <c r="L4" s="592"/>
      <c r="M4" s="592"/>
    </row>
    <row r="5" spans="1:13" ht="15.6">
      <c r="A5" s="158"/>
      <c r="B5" s="769" t="s">
        <v>2</v>
      </c>
      <c r="C5" s="770"/>
      <c r="D5" s="770"/>
      <c r="E5" s="769" t="s">
        <v>3</v>
      </c>
      <c r="F5" s="770"/>
      <c r="G5" s="770"/>
      <c r="H5" s="769" t="s">
        <v>4</v>
      </c>
      <c r="I5" s="770"/>
      <c r="J5" s="770"/>
      <c r="K5" s="770" t="s">
        <v>5</v>
      </c>
      <c r="L5" s="770"/>
      <c r="M5" s="770"/>
    </row>
    <row r="6" spans="1:13">
      <c r="A6" s="158" t="s">
        <v>6</v>
      </c>
      <c r="B6" s="590" t="s">
        <v>7</v>
      </c>
      <c r="C6" s="590" t="s">
        <v>8</v>
      </c>
      <c r="D6" s="590" t="s">
        <v>9</v>
      </c>
      <c r="E6" s="590" t="s">
        <v>7</v>
      </c>
      <c r="F6" s="590" t="s">
        <v>8</v>
      </c>
      <c r="G6" s="590" t="s">
        <v>9</v>
      </c>
      <c r="H6" s="590" t="s">
        <v>7</v>
      </c>
      <c r="I6" s="590" t="s">
        <v>8</v>
      </c>
      <c r="J6" s="590" t="s">
        <v>9</v>
      </c>
      <c r="K6" s="590" t="s">
        <v>7</v>
      </c>
      <c r="L6" s="590" t="s">
        <v>8</v>
      </c>
      <c r="M6" s="590" t="s">
        <v>9</v>
      </c>
    </row>
    <row r="7" spans="1:13">
      <c r="A7" s="158" t="s">
        <v>10</v>
      </c>
      <c r="B7" s="159"/>
      <c r="C7" s="159"/>
      <c r="D7" s="159"/>
      <c r="E7" s="159"/>
      <c r="F7" s="159"/>
      <c r="G7" s="159"/>
      <c r="H7" s="159"/>
      <c r="I7" s="159"/>
      <c r="J7" s="159"/>
      <c r="K7" s="159"/>
      <c r="L7" s="159"/>
      <c r="M7" s="159"/>
    </row>
    <row r="8" spans="1:13">
      <c r="A8" s="160" t="s">
        <v>11</v>
      </c>
      <c r="B8" s="157" t="s">
        <v>12</v>
      </c>
      <c r="C8" s="156">
        <v>17459339</v>
      </c>
      <c r="D8" s="156">
        <f>SUM(B8:C8)</f>
        <v>17459339</v>
      </c>
      <c r="E8" s="157" t="s">
        <v>12</v>
      </c>
      <c r="F8" s="156">
        <v>168087.63</v>
      </c>
      <c r="G8" s="156">
        <f>SUM(E8:F8)</f>
        <v>168087.63</v>
      </c>
      <c r="H8" s="157" t="s">
        <v>12</v>
      </c>
      <c r="I8" s="156">
        <v>1187602.48</v>
      </c>
      <c r="J8" s="156">
        <f>SUM(H8:I8)</f>
        <v>1187602.48</v>
      </c>
      <c r="K8" s="157" t="s">
        <v>12</v>
      </c>
      <c r="L8" s="315">
        <f>IF(C8=0, 0, I8/C8)</f>
        <v>6.8021044782966875E-2</v>
      </c>
      <c r="M8" s="316">
        <f>IF(D8=0, 0, J8/D8)</f>
        <v>6.8021044782966875E-2</v>
      </c>
    </row>
    <row r="9" spans="1:13">
      <c r="A9" s="160" t="s">
        <v>13</v>
      </c>
      <c r="B9" s="157" t="s">
        <v>12</v>
      </c>
      <c r="C9" s="156">
        <v>20641275</v>
      </c>
      <c r="D9" s="156">
        <f t="shared" ref="D9:D17" si="0">SUM(B9:C9)</f>
        <v>20641275</v>
      </c>
      <c r="E9" s="157" t="s">
        <v>12</v>
      </c>
      <c r="F9" s="156">
        <v>1030214.5700000003</v>
      </c>
      <c r="G9" s="156">
        <f t="shared" ref="G9:G17" si="1">SUM(E9:F9)</f>
        <v>1030214.5700000003</v>
      </c>
      <c r="H9" s="157" t="s">
        <v>12</v>
      </c>
      <c r="I9" s="156">
        <v>4500428.4499999993</v>
      </c>
      <c r="J9" s="156">
        <f>SUM(H9:I9)</f>
        <v>4500428.4499999993</v>
      </c>
      <c r="K9" s="157" t="s">
        <v>12</v>
      </c>
      <c r="L9" s="315">
        <f t="shared" ref="L9:M17" si="2">IF(C9=0, 0, I9/C9)</f>
        <v>0.21803054559371934</v>
      </c>
      <c r="M9" s="316">
        <f t="shared" si="2"/>
        <v>0.21803054559371934</v>
      </c>
    </row>
    <row r="10" spans="1:13">
      <c r="A10" s="160" t="s">
        <v>14</v>
      </c>
      <c r="B10" s="157" t="s">
        <v>12</v>
      </c>
      <c r="C10" s="156">
        <v>33021730</v>
      </c>
      <c r="D10" s="156">
        <f t="shared" si="0"/>
        <v>33021730</v>
      </c>
      <c r="E10" s="157" t="s">
        <v>12</v>
      </c>
      <c r="F10" s="156">
        <v>2402608.9700000016</v>
      </c>
      <c r="G10" s="156">
        <f t="shared" si="1"/>
        <v>2402608.9700000016</v>
      </c>
      <c r="H10" s="157" t="s">
        <v>12</v>
      </c>
      <c r="I10" s="156">
        <v>10588769.91</v>
      </c>
      <c r="J10" s="156">
        <f t="shared" ref="J10:J17" si="3">SUM(H10:I10)</f>
        <v>10588769.91</v>
      </c>
      <c r="K10" s="157" t="s">
        <v>12</v>
      </c>
      <c r="L10" s="315">
        <f t="shared" si="2"/>
        <v>0.3206606652649634</v>
      </c>
      <c r="M10" s="316">
        <f t="shared" si="2"/>
        <v>0.3206606652649634</v>
      </c>
    </row>
    <row r="11" spans="1:13">
      <c r="A11" s="161" t="s">
        <v>15</v>
      </c>
      <c r="B11" s="157" t="s">
        <v>12</v>
      </c>
      <c r="C11" s="156">
        <v>23958138</v>
      </c>
      <c r="D11" s="156">
        <f t="shared" si="0"/>
        <v>23958138</v>
      </c>
      <c r="E11" s="157" t="s">
        <v>12</v>
      </c>
      <c r="F11" s="156">
        <v>1386545.5399999996</v>
      </c>
      <c r="G11" s="156">
        <f t="shared" si="1"/>
        <v>1386545.5399999996</v>
      </c>
      <c r="H11" s="157" t="s">
        <v>12</v>
      </c>
      <c r="I11" s="156">
        <v>6056343.7700000014</v>
      </c>
      <c r="J11" s="156">
        <f t="shared" si="3"/>
        <v>6056343.7700000014</v>
      </c>
      <c r="K11" s="157" t="s">
        <v>12</v>
      </c>
      <c r="L11" s="315">
        <f t="shared" si="2"/>
        <v>0.25278858357022577</v>
      </c>
      <c r="M11" s="316">
        <f t="shared" si="2"/>
        <v>0.25278858357022577</v>
      </c>
    </row>
    <row r="12" spans="1:13">
      <c r="A12" s="160" t="s">
        <v>16</v>
      </c>
      <c r="B12" s="157" t="s">
        <v>12</v>
      </c>
      <c r="C12" s="156">
        <v>1976488</v>
      </c>
      <c r="D12" s="156">
        <f t="shared" si="0"/>
        <v>1976488</v>
      </c>
      <c r="E12" s="157" t="s">
        <v>12</v>
      </c>
      <c r="F12" s="156">
        <v>127558.73999999999</v>
      </c>
      <c r="G12" s="156">
        <f t="shared" si="1"/>
        <v>127558.73999999999</v>
      </c>
      <c r="H12" s="157" t="s">
        <v>12</v>
      </c>
      <c r="I12" s="156">
        <v>585393.23999999976</v>
      </c>
      <c r="J12" s="156">
        <f t="shared" si="3"/>
        <v>585393.23999999976</v>
      </c>
      <c r="K12" s="157" t="s">
        <v>12</v>
      </c>
      <c r="L12" s="315">
        <f t="shared" si="2"/>
        <v>0.29617849437993032</v>
      </c>
      <c r="M12" s="316">
        <f t="shared" si="2"/>
        <v>0.29617849437993032</v>
      </c>
    </row>
    <row r="13" spans="1:13">
      <c r="A13" s="160" t="s">
        <v>17</v>
      </c>
      <c r="B13" s="157" t="s">
        <v>12</v>
      </c>
      <c r="C13" s="156">
        <v>0</v>
      </c>
      <c r="D13" s="156">
        <f t="shared" si="0"/>
        <v>0</v>
      </c>
      <c r="E13" s="157" t="s">
        <v>12</v>
      </c>
      <c r="F13" s="156">
        <v>0</v>
      </c>
      <c r="G13" s="156">
        <f t="shared" si="1"/>
        <v>0</v>
      </c>
      <c r="H13" s="157" t="s">
        <v>12</v>
      </c>
      <c r="I13" s="156">
        <v>0</v>
      </c>
      <c r="J13" s="156">
        <f t="shared" si="3"/>
        <v>0</v>
      </c>
      <c r="K13" s="157" t="s">
        <v>12</v>
      </c>
      <c r="L13" s="315">
        <f t="shared" si="2"/>
        <v>0</v>
      </c>
      <c r="M13" s="316">
        <f t="shared" si="2"/>
        <v>0</v>
      </c>
    </row>
    <row r="14" spans="1:13">
      <c r="A14" s="160" t="s">
        <v>18</v>
      </c>
      <c r="B14" s="157" t="s">
        <v>12</v>
      </c>
      <c r="C14" s="156">
        <v>0</v>
      </c>
      <c r="D14" s="156">
        <f t="shared" si="0"/>
        <v>0</v>
      </c>
      <c r="E14" s="157" t="s">
        <v>12</v>
      </c>
      <c r="F14" s="156">
        <v>0</v>
      </c>
      <c r="G14" s="156">
        <f t="shared" si="1"/>
        <v>0</v>
      </c>
      <c r="H14" s="157" t="s">
        <v>12</v>
      </c>
      <c r="I14" s="156">
        <v>0</v>
      </c>
      <c r="J14" s="156">
        <f t="shared" si="3"/>
        <v>0</v>
      </c>
      <c r="K14" s="157" t="s">
        <v>12</v>
      </c>
      <c r="L14" s="315">
        <f t="shared" si="2"/>
        <v>0</v>
      </c>
      <c r="M14" s="316">
        <f t="shared" si="2"/>
        <v>0</v>
      </c>
    </row>
    <row r="15" spans="1:13">
      <c r="A15" s="160" t="s">
        <v>19</v>
      </c>
      <c r="B15" s="157" t="s">
        <v>12</v>
      </c>
      <c r="C15" s="156">
        <v>18886236</v>
      </c>
      <c r="D15" s="156">
        <f t="shared" si="0"/>
        <v>18886236</v>
      </c>
      <c r="E15" s="157" t="s">
        <v>12</v>
      </c>
      <c r="F15" s="156">
        <v>1661561.68</v>
      </c>
      <c r="G15" s="156">
        <f t="shared" si="1"/>
        <v>1661561.68</v>
      </c>
      <c r="H15" s="157" t="s">
        <v>12</v>
      </c>
      <c r="I15" s="156">
        <v>6898211.1799999997</v>
      </c>
      <c r="J15" s="156">
        <f t="shared" si="3"/>
        <v>6898211.1799999997</v>
      </c>
      <c r="K15" s="157" t="s">
        <v>12</v>
      </c>
      <c r="L15" s="315">
        <f t="shared" si="2"/>
        <v>0.36525071380025115</v>
      </c>
      <c r="M15" s="316">
        <f t="shared" si="2"/>
        <v>0.36525071380025115</v>
      </c>
    </row>
    <row r="16" spans="1:13">
      <c r="A16" s="160" t="s">
        <v>20</v>
      </c>
      <c r="B16" s="157" t="s">
        <v>12</v>
      </c>
      <c r="C16" s="156">
        <v>3873993</v>
      </c>
      <c r="D16" s="156">
        <f t="shared" si="0"/>
        <v>3873993</v>
      </c>
      <c r="E16" s="157" t="s">
        <v>12</v>
      </c>
      <c r="F16" s="156">
        <v>98014.87</v>
      </c>
      <c r="G16" s="156">
        <f t="shared" si="1"/>
        <v>98014.87</v>
      </c>
      <c r="H16" s="157" t="s">
        <v>12</v>
      </c>
      <c r="I16" s="156">
        <v>550204.97</v>
      </c>
      <c r="J16" s="156">
        <f t="shared" si="3"/>
        <v>550204.97</v>
      </c>
      <c r="K16" s="157" t="s">
        <v>12</v>
      </c>
      <c r="L16" s="315">
        <f t="shared" si="2"/>
        <v>0.14202528760377212</v>
      </c>
      <c r="M16" s="316">
        <f t="shared" si="2"/>
        <v>0.14202528760377212</v>
      </c>
    </row>
    <row r="17" spans="1:14">
      <c r="A17" s="160" t="s">
        <v>21</v>
      </c>
      <c r="B17" s="157" t="s">
        <v>12</v>
      </c>
      <c r="C17" s="156">
        <v>0</v>
      </c>
      <c r="D17" s="156">
        <f t="shared" si="0"/>
        <v>0</v>
      </c>
      <c r="E17" s="157" t="s">
        <v>12</v>
      </c>
      <c r="F17" s="156">
        <v>0</v>
      </c>
      <c r="G17" s="156">
        <f t="shared" si="1"/>
        <v>0</v>
      </c>
      <c r="H17" s="157" t="s">
        <v>12</v>
      </c>
      <c r="I17" s="156">
        <v>0</v>
      </c>
      <c r="J17" s="156">
        <f t="shared" si="3"/>
        <v>0</v>
      </c>
      <c r="K17" s="157" t="s">
        <v>12</v>
      </c>
      <c r="L17" s="315">
        <f t="shared" si="2"/>
        <v>0</v>
      </c>
      <c r="M17" s="316">
        <f t="shared" si="2"/>
        <v>0</v>
      </c>
      <c r="N17" s="35"/>
    </row>
    <row r="18" spans="1:14">
      <c r="A18" s="162" t="s">
        <v>22</v>
      </c>
      <c r="B18" s="157" t="s">
        <v>12</v>
      </c>
      <c r="C18" s="163">
        <f t="shared" ref="C18:J18" si="4">SUM(C8:C17)</f>
        <v>119817199</v>
      </c>
      <c r="D18" s="163">
        <f t="shared" si="4"/>
        <v>119817199</v>
      </c>
      <c r="E18" s="157" t="s">
        <v>12</v>
      </c>
      <c r="F18" s="163">
        <f>SUM(F8:F17)</f>
        <v>6874592.0000000009</v>
      </c>
      <c r="G18" s="163">
        <f t="shared" si="4"/>
        <v>6874592.0000000009</v>
      </c>
      <c r="H18" s="157" t="s">
        <v>12</v>
      </c>
      <c r="I18" s="163">
        <f t="shared" si="4"/>
        <v>30366953.999999996</v>
      </c>
      <c r="J18" s="163">
        <f t="shared" si="4"/>
        <v>30366953.999999996</v>
      </c>
      <c r="K18" s="157" t="s">
        <v>12</v>
      </c>
      <c r="L18" s="315">
        <f t="shared" ref="L18" si="5">IF(C18=0, 0, I18/C18)</f>
        <v>0.25344403185389097</v>
      </c>
      <c r="M18" s="316">
        <f t="shared" ref="M18" si="6">IF(D18=0, 0, J18/D18)</f>
        <v>0.25344403185389097</v>
      </c>
      <c r="N18" s="67"/>
    </row>
    <row r="19" spans="1:14">
      <c r="A19" s="164"/>
      <c r="B19" s="164"/>
      <c r="C19" s="164"/>
      <c r="D19" s="164"/>
      <c r="E19" s="164"/>
      <c r="F19" s="164"/>
      <c r="G19" s="164"/>
      <c r="H19" s="164"/>
      <c r="I19" s="164"/>
      <c r="J19" s="164"/>
      <c r="K19" s="164"/>
      <c r="L19" s="164"/>
      <c r="M19" s="164"/>
      <c r="N19" s="35"/>
    </row>
    <row r="20" spans="1:14">
      <c r="A20" s="160" t="s">
        <v>23</v>
      </c>
      <c r="B20" s="157" t="s">
        <v>12</v>
      </c>
      <c r="C20" s="156">
        <v>926480</v>
      </c>
      <c r="D20" s="156">
        <f t="shared" ref="D20:D27" si="7">SUM(B20:C20)</f>
        <v>926480</v>
      </c>
      <c r="E20" s="157" t="s">
        <v>12</v>
      </c>
      <c r="F20" s="156">
        <v>71659.969999999987</v>
      </c>
      <c r="G20" s="156">
        <f t="shared" ref="G20:G27" si="8">SUM(E20:F20)</f>
        <v>71659.969999999987</v>
      </c>
      <c r="H20" s="157" t="s">
        <v>12</v>
      </c>
      <c r="I20" s="156">
        <v>326089.32999999996</v>
      </c>
      <c r="J20" s="156">
        <f>SUM(H20:I20)</f>
        <v>326089.32999999996</v>
      </c>
      <c r="K20" s="157" t="s">
        <v>12</v>
      </c>
      <c r="L20" s="315">
        <f t="shared" ref="L20:L27" si="9">IF(C20=0, 0, I20/C20)</f>
        <v>0.35196586002935837</v>
      </c>
      <c r="M20" s="316">
        <f t="shared" ref="M20:M26" si="10">IF(D20=0, 0, J20/D20)</f>
        <v>0.35196586002935837</v>
      </c>
      <c r="N20" s="35"/>
    </row>
    <row r="21" spans="1:14">
      <c r="A21" s="160" t="s">
        <v>24</v>
      </c>
      <c r="B21" s="157" t="s">
        <v>12</v>
      </c>
      <c r="C21" s="156">
        <v>2429146.5</v>
      </c>
      <c r="D21" s="156">
        <f t="shared" si="7"/>
        <v>2429146.5</v>
      </c>
      <c r="E21" s="157" t="s">
        <v>12</v>
      </c>
      <c r="F21" s="156">
        <v>143340.10999999999</v>
      </c>
      <c r="G21" s="156">
        <f t="shared" si="8"/>
        <v>143340.10999999999</v>
      </c>
      <c r="H21" s="157" t="s">
        <v>12</v>
      </c>
      <c r="I21" s="156">
        <v>543177.73</v>
      </c>
      <c r="J21" s="156">
        <f>SUM(H21:I21)</f>
        <v>543177.73</v>
      </c>
      <c r="K21" s="157" t="s">
        <v>12</v>
      </c>
      <c r="L21" s="315">
        <f t="shared" si="9"/>
        <v>0.22360846906516341</v>
      </c>
      <c r="M21" s="316">
        <f t="shared" si="10"/>
        <v>0.22360846906516341</v>
      </c>
      <c r="N21" s="35"/>
    </row>
    <row r="22" spans="1:14">
      <c r="A22" s="160" t="s">
        <v>512</v>
      </c>
      <c r="B22" s="157" t="s">
        <v>12</v>
      </c>
      <c r="C22" s="156">
        <v>1450000</v>
      </c>
      <c r="D22" s="156">
        <f t="shared" si="7"/>
        <v>1450000</v>
      </c>
      <c r="E22" s="157" t="s">
        <v>12</v>
      </c>
      <c r="F22" s="156">
        <v>85580.3</v>
      </c>
      <c r="G22" s="156">
        <f t="shared" si="8"/>
        <v>85580.3</v>
      </c>
      <c r="H22" s="157" t="s">
        <v>12</v>
      </c>
      <c r="I22" s="156">
        <v>223969.36</v>
      </c>
      <c r="J22" s="156">
        <f t="shared" ref="J22:J27" si="11">SUM(H22:I22)</f>
        <v>223969.36</v>
      </c>
      <c r="K22" s="157" t="s">
        <v>12</v>
      </c>
      <c r="L22" s="315">
        <f t="shared" si="9"/>
        <v>0.15446162758620688</v>
      </c>
      <c r="M22" s="316">
        <f t="shared" si="10"/>
        <v>0.15446162758620688</v>
      </c>
      <c r="N22" s="35"/>
    </row>
    <row r="23" spans="1:14" ht="12.75" customHeight="1">
      <c r="A23" s="165" t="s">
        <v>25</v>
      </c>
      <c r="B23" s="157" t="s">
        <v>12</v>
      </c>
      <c r="C23" s="156">
        <v>0</v>
      </c>
      <c r="D23" s="156">
        <f t="shared" si="7"/>
        <v>0</v>
      </c>
      <c r="E23" s="157" t="s">
        <v>12</v>
      </c>
      <c r="F23" s="561">
        <v>0</v>
      </c>
      <c r="G23" s="156">
        <f t="shared" si="8"/>
        <v>0</v>
      </c>
      <c r="H23" s="157" t="s">
        <v>12</v>
      </c>
      <c r="I23" s="156">
        <v>0</v>
      </c>
      <c r="J23" s="156">
        <f t="shared" si="11"/>
        <v>0</v>
      </c>
      <c r="K23" s="157" t="s">
        <v>12</v>
      </c>
      <c r="L23" s="315">
        <f t="shared" si="9"/>
        <v>0</v>
      </c>
      <c r="M23" s="316">
        <f t="shared" si="10"/>
        <v>0</v>
      </c>
      <c r="N23" s="35"/>
    </row>
    <row r="24" spans="1:14">
      <c r="A24" s="166" t="s">
        <v>526</v>
      </c>
      <c r="B24" s="157" t="s">
        <v>12</v>
      </c>
      <c r="C24" s="156">
        <v>115624.7</v>
      </c>
      <c r="D24" s="156">
        <f t="shared" si="7"/>
        <v>115624.7</v>
      </c>
      <c r="E24" s="157" t="s">
        <v>12</v>
      </c>
      <c r="F24" s="156">
        <v>9334.5500000000029</v>
      </c>
      <c r="G24" s="156">
        <f t="shared" si="8"/>
        <v>9334.5500000000029</v>
      </c>
      <c r="H24" s="157" t="s">
        <v>12</v>
      </c>
      <c r="I24" s="156">
        <v>41596.300000000017</v>
      </c>
      <c r="J24" s="156">
        <f t="shared" si="11"/>
        <v>41596.300000000017</v>
      </c>
      <c r="K24" s="157" t="s">
        <v>12</v>
      </c>
      <c r="L24" s="315">
        <f t="shared" si="9"/>
        <v>0.35975271719623936</v>
      </c>
      <c r="M24" s="316">
        <f t="shared" si="10"/>
        <v>0.35975271719623936</v>
      </c>
      <c r="N24" s="35"/>
    </row>
    <row r="25" spans="1:14">
      <c r="A25" s="160" t="s">
        <v>26</v>
      </c>
      <c r="B25" s="157" t="s">
        <v>12</v>
      </c>
      <c r="C25" s="156">
        <v>351194</v>
      </c>
      <c r="D25" s="156">
        <f t="shared" si="7"/>
        <v>351194</v>
      </c>
      <c r="E25" s="157" t="s">
        <v>12</v>
      </c>
      <c r="F25" s="156">
        <v>33764.229999999996</v>
      </c>
      <c r="G25" s="156">
        <f t="shared" si="8"/>
        <v>33764.229999999996</v>
      </c>
      <c r="H25" s="157" t="s">
        <v>12</v>
      </c>
      <c r="I25" s="156">
        <v>158595.20000000001</v>
      </c>
      <c r="J25" s="156">
        <f t="shared" si="11"/>
        <v>158595.20000000001</v>
      </c>
      <c r="K25" s="157" t="s">
        <v>12</v>
      </c>
      <c r="L25" s="315">
        <f t="shared" si="9"/>
        <v>0.45158858067051261</v>
      </c>
      <c r="M25" s="316">
        <f t="shared" si="10"/>
        <v>0.45158858067051261</v>
      </c>
      <c r="N25" s="35"/>
    </row>
    <row r="26" spans="1:14">
      <c r="A26" s="160" t="s">
        <v>27</v>
      </c>
      <c r="B26" s="157" t="s">
        <v>12</v>
      </c>
      <c r="C26" s="156">
        <v>6661106</v>
      </c>
      <c r="D26" s="156">
        <f t="shared" si="7"/>
        <v>6661106</v>
      </c>
      <c r="E26" s="157" t="s">
        <v>12</v>
      </c>
      <c r="F26" s="156">
        <v>419352.71999999986</v>
      </c>
      <c r="G26" s="156">
        <f t="shared" si="8"/>
        <v>419352.71999999986</v>
      </c>
      <c r="H26" s="157" t="s">
        <v>12</v>
      </c>
      <c r="I26" s="156">
        <v>2171421.04</v>
      </c>
      <c r="J26" s="156">
        <f t="shared" si="11"/>
        <v>2171421.04</v>
      </c>
      <c r="K26" s="157" t="s">
        <v>12</v>
      </c>
      <c r="L26" s="315">
        <f t="shared" si="9"/>
        <v>0.32598506013866169</v>
      </c>
      <c r="M26" s="316">
        <f t="shared" si="10"/>
        <v>0.32598506013866169</v>
      </c>
      <c r="N26" s="35"/>
    </row>
    <row r="27" spans="1:14">
      <c r="A27" s="160" t="s">
        <v>28</v>
      </c>
      <c r="B27" s="157" t="s">
        <v>12</v>
      </c>
      <c r="C27" s="156">
        <v>86000</v>
      </c>
      <c r="D27" s="156">
        <f t="shared" si="7"/>
        <v>86000</v>
      </c>
      <c r="E27" s="157" t="s">
        <v>12</v>
      </c>
      <c r="F27" s="156">
        <v>27306.32</v>
      </c>
      <c r="G27" s="156">
        <f t="shared" si="8"/>
        <v>27306.32</v>
      </c>
      <c r="H27" s="157" t="s">
        <v>12</v>
      </c>
      <c r="I27" s="156">
        <v>30440.5</v>
      </c>
      <c r="J27" s="156">
        <f t="shared" si="11"/>
        <v>30440.5</v>
      </c>
      <c r="K27" s="157" t="s">
        <v>12</v>
      </c>
      <c r="L27" s="315">
        <f t="shared" si="9"/>
        <v>0.35395930232558137</v>
      </c>
      <c r="M27" s="316">
        <f>IF(D27=0, 0, J27/D27)</f>
        <v>0.35395930232558137</v>
      </c>
      <c r="N27" s="35"/>
    </row>
    <row r="28" spans="1:14">
      <c r="A28" s="164"/>
      <c r="B28" s="164"/>
      <c r="C28" s="164"/>
      <c r="D28" s="164"/>
      <c r="E28" s="164"/>
      <c r="F28" s="164"/>
      <c r="G28" s="164"/>
      <c r="H28" s="164"/>
      <c r="I28" s="164"/>
      <c r="J28" s="164"/>
      <c r="K28" s="164"/>
      <c r="L28" s="164"/>
      <c r="M28" s="642"/>
      <c r="N28" s="35"/>
    </row>
    <row r="29" spans="1:14" ht="23.7" customHeight="1">
      <c r="A29" s="167" t="s">
        <v>29</v>
      </c>
      <c r="B29" s="157" t="s">
        <v>12</v>
      </c>
      <c r="C29" s="168">
        <f>C18+SUM(C20:C27)</f>
        <v>131836750.2</v>
      </c>
      <c r="D29" s="168">
        <f>SUM(B29:C29)</f>
        <v>131836750.2</v>
      </c>
      <c r="E29" s="157" t="s">
        <v>12</v>
      </c>
      <c r="F29" s="168">
        <f>F18+SUM(F20:F27)</f>
        <v>7664930.2000000011</v>
      </c>
      <c r="G29" s="168">
        <f t="shared" ref="G29:I29" si="12">G18+SUM(G20:G27)</f>
        <v>7664930.2000000011</v>
      </c>
      <c r="H29" s="157" t="s">
        <v>12</v>
      </c>
      <c r="I29" s="168">
        <f t="shared" si="12"/>
        <v>33862243.459999993</v>
      </c>
      <c r="J29" s="168">
        <f>SUM(H29:I29)</f>
        <v>33862243.459999993</v>
      </c>
      <c r="K29" s="157" t="s">
        <v>12</v>
      </c>
      <c r="L29" s="359">
        <f t="shared" ref="L29" si="13">IF(C29=0, 0, I29/C29)</f>
        <v>0.25684980408444558</v>
      </c>
      <c r="M29" s="643">
        <f t="shared" ref="M29" si="14">IF(D29=0, 0, J29/D29)</f>
        <v>0.25684980408444558</v>
      </c>
      <c r="N29" s="116"/>
    </row>
    <row r="30" spans="1:14" ht="15.6">
      <c r="A30" s="768" t="s">
        <v>30</v>
      </c>
      <c r="B30" s="768"/>
      <c r="C30" s="768"/>
      <c r="D30" s="768"/>
      <c r="E30" s="768"/>
      <c r="F30" s="768"/>
      <c r="G30" s="768"/>
      <c r="H30" s="768"/>
      <c r="I30" s="768"/>
      <c r="J30" s="768"/>
      <c r="K30" s="768"/>
      <c r="L30" s="768"/>
      <c r="M30" s="768"/>
      <c r="N30" s="35"/>
    </row>
    <row r="31" spans="1:14">
      <c r="A31" s="160" t="s">
        <v>31</v>
      </c>
      <c r="B31" s="164"/>
      <c r="C31" s="164"/>
      <c r="D31" s="164"/>
      <c r="E31" s="157" t="s">
        <v>12</v>
      </c>
      <c r="F31" s="720">
        <v>266715.69</v>
      </c>
      <c r="G31" s="169">
        <f>SUM(E31:F31)</f>
        <v>266715.69</v>
      </c>
      <c r="H31" s="157" t="s">
        <v>12</v>
      </c>
      <c r="I31" s="720">
        <v>1329304.02</v>
      </c>
      <c r="J31" s="169">
        <f>SUM(H31:I31)</f>
        <v>1329304.02</v>
      </c>
      <c r="K31" s="164"/>
      <c r="L31" s="164"/>
      <c r="M31" s="164"/>
      <c r="N31" s="35"/>
    </row>
    <row r="32" spans="1:14">
      <c r="A32" s="160" t="s">
        <v>32</v>
      </c>
      <c r="B32" s="164"/>
      <c r="C32" s="164"/>
      <c r="D32" s="164"/>
      <c r="E32" s="164"/>
      <c r="F32" s="720">
        <v>151367.5</v>
      </c>
      <c r="G32" s="170">
        <f>SUM(E32:F32)</f>
        <v>151367.5</v>
      </c>
      <c r="H32" s="164"/>
      <c r="I32" s="720">
        <v>794785.5</v>
      </c>
      <c r="J32" s="170">
        <f>SUM(I32)</f>
        <v>794785.5</v>
      </c>
      <c r="K32" s="164"/>
      <c r="L32" s="164"/>
      <c r="M32" s="164"/>
      <c r="N32" s="35"/>
    </row>
    <row r="33" spans="1:13">
      <c r="A33" s="171"/>
      <c r="B33" s="171"/>
      <c r="C33" s="171"/>
      <c r="D33" s="171"/>
      <c r="E33" s="171"/>
      <c r="F33" s="171"/>
      <c r="G33" s="171"/>
      <c r="H33" s="171"/>
      <c r="I33" s="171"/>
      <c r="J33" s="171"/>
      <c r="K33" s="171"/>
      <c r="L33" s="171"/>
      <c r="M33" s="171"/>
    </row>
    <row r="34" spans="1:13" s="35" customFormat="1">
      <c r="A34" s="317"/>
      <c r="B34" s="317"/>
      <c r="C34" s="317"/>
      <c r="D34" s="317"/>
      <c r="E34" s="317"/>
      <c r="F34" s="317"/>
      <c r="G34" s="317"/>
      <c r="H34" s="317"/>
      <c r="I34" s="317"/>
      <c r="J34" s="317"/>
      <c r="K34" s="317"/>
      <c r="L34" s="317"/>
      <c r="M34" s="317"/>
    </row>
    <row r="35" spans="1:13" s="35" customFormat="1" ht="28.5" customHeight="1">
      <c r="A35" s="765" t="s">
        <v>547</v>
      </c>
      <c r="B35" s="765"/>
      <c r="C35" s="765"/>
      <c r="D35" s="765"/>
      <c r="E35" s="765"/>
      <c r="F35" s="765"/>
      <c r="G35" s="765"/>
      <c r="H35" s="765"/>
      <c r="I35" s="765"/>
      <c r="J35" s="765"/>
      <c r="K35" s="765"/>
      <c r="L35" s="765"/>
      <c r="M35" s="765"/>
    </row>
    <row r="36" spans="1:13" ht="38.25" customHeight="1">
      <c r="A36" s="766" t="s">
        <v>548</v>
      </c>
      <c r="B36" s="766"/>
      <c r="C36" s="766"/>
      <c r="D36" s="766"/>
      <c r="E36" s="766"/>
      <c r="F36" s="766"/>
      <c r="G36" s="766"/>
      <c r="H36" s="766"/>
      <c r="I36" s="766"/>
      <c r="J36" s="766"/>
      <c r="K36" s="766"/>
      <c r="L36" s="766"/>
      <c r="M36" s="766"/>
    </row>
    <row r="37" spans="1:13">
      <c r="A37" s="318"/>
      <c r="B37" s="35"/>
      <c r="C37" s="35"/>
      <c r="D37" s="35"/>
      <c r="E37" s="35"/>
      <c r="F37" s="35"/>
      <c r="G37" s="35"/>
      <c r="H37" s="35"/>
      <c r="I37" s="35"/>
      <c r="J37" s="35"/>
      <c r="K37" s="35"/>
      <c r="L37" s="35"/>
      <c r="M37" s="35"/>
    </row>
    <row r="38" spans="1:13">
      <c r="A38" s="115"/>
    </row>
    <row r="39" spans="1:13">
      <c r="A39" s="11"/>
      <c r="B39" s="35"/>
      <c r="C39" s="35"/>
      <c r="D39" s="35"/>
      <c r="E39" s="35"/>
      <c r="F39" s="35"/>
      <c r="G39" s="35"/>
      <c r="H39" s="35"/>
      <c r="I39" s="35"/>
      <c r="J39" s="35"/>
      <c r="K39" s="35"/>
      <c r="L39" s="35"/>
      <c r="M39" s="35"/>
    </row>
    <row r="40" spans="1:13">
      <c r="A40" t="s">
        <v>135</v>
      </c>
    </row>
  </sheetData>
  <mergeCells count="10">
    <mergeCell ref="A35:M35"/>
    <mergeCell ref="A36:M36"/>
    <mergeCell ref="A1:M1"/>
    <mergeCell ref="A30:M30"/>
    <mergeCell ref="B5:D5"/>
    <mergeCell ref="E5:G5"/>
    <mergeCell ref="H5:J5"/>
    <mergeCell ref="K5:M5"/>
    <mergeCell ref="A2:M2"/>
    <mergeCell ref="A3:M3"/>
  </mergeCells>
  <printOptions horizontalCentered="1" verticalCentered="1" headings="1"/>
  <pageMargins left="0.25" right="0.25" top="0.5" bottom="0.5" header="0.5" footer="0.5"/>
  <pageSetup scale="70"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0"/>
  <sheetViews>
    <sheetView zoomScaleNormal="100" workbookViewId="0">
      <selection activeCell="F23" sqref="F23"/>
    </sheetView>
  </sheetViews>
  <sheetFormatPr defaultRowHeight="13.2"/>
  <cols>
    <col min="1" max="1" width="33.44140625" customWidth="1"/>
    <col min="2" max="4" width="14.6640625" customWidth="1"/>
    <col min="5" max="13" width="11.6640625" customWidth="1"/>
  </cols>
  <sheetData>
    <row r="1" spans="1:13" ht="15.6">
      <c r="A1" s="864" t="s">
        <v>238</v>
      </c>
      <c r="B1" s="864"/>
      <c r="C1" s="864"/>
      <c r="D1" s="864"/>
      <c r="E1" s="864"/>
      <c r="F1" s="864"/>
      <c r="G1" s="864"/>
      <c r="H1" s="864"/>
      <c r="I1" s="864"/>
      <c r="J1" s="864"/>
      <c r="K1" s="864"/>
      <c r="L1" s="864"/>
      <c r="M1" s="864"/>
    </row>
    <row r="2" spans="1:13" ht="15.6">
      <c r="A2" s="864" t="s">
        <v>1</v>
      </c>
      <c r="B2" s="867"/>
      <c r="C2" s="867"/>
      <c r="D2" s="867"/>
      <c r="E2" s="867"/>
      <c r="F2" s="867"/>
      <c r="G2" s="867"/>
      <c r="H2" s="867"/>
      <c r="I2" s="867"/>
      <c r="J2" s="867"/>
      <c r="K2" s="867"/>
      <c r="L2" s="867"/>
      <c r="M2" s="867"/>
    </row>
    <row r="3" spans="1:13" ht="15.6">
      <c r="A3" s="865" t="s">
        <v>533</v>
      </c>
      <c r="B3" s="866"/>
      <c r="C3" s="866"/>
      <c r="D3" s="866"/>
      <c r="E3" s="866"/>
      <c r="F3" s="866"/>
      <c r="G3" s="866"/>
      <c r="H3" s="866"/>
      <c r="I3" s="866"/>
      <c r="J3" s="866"/>
      <c r="K3" s="866"/>
      <c r="L3" s="866"/>
      <c r="M3" s="866"/>
    </row>
    <row r="4" spans="1:13" s="35" customFormat="1" ht="15.6">
      <c r="A4" s="603"/>
      <c r="B4" s="604"/>
      <c r="C4" s="604"/>
      <c r="D4" s="604"/>
      <c r="E4" s="604"/>
      <c r="F4" s="604"/>
      <c r="G4" s="604"/>
      <c r="H4" s="604"/>
      <c r="I4" s="604"/>
      <c r="J4" s="604"/>
      <c r="K4" s="604"/>
      <c r="L4" s="604"/>
      <c r="M4" s="604"/>
    </row>
    <row r="5" spans="1:13" ht="24" customHeight="1">
      <c r="A5" s="325"/>
      <c r="B5" s="868" t="s">
        <v>239</v>
      </c>
      <c r="C5" s="868"/>
      <c r="D5" s="868"/>
      <c r="E5" s="868" t="s">
        <v>3</v>
      </c>
      <c r="F5" s="868"/>
      <c r="G5" s="868"/>
      <c r="H5" s="868" t="s">
        <v>240</v>
      </c>
      <c r="I5" s="868"/>
      <c r="J5" s="868"/>
      <c r="K5" s="869" t="s">
        <v>241</v>
      </c>
      <c r="L5" s="870"/>
      <c r="M5" s="870"/>
    </row>
    <row r="6" spans="1:13" ht="21.75" customHeight="1">
      <c r="A6" s="325"/>
      <c r="B6" s="759" t="s">
        <v>7</v>
      </c>
      <c r="C6" s="759" t="s">
        <v>8</v>
      </c>
      <c r="D6" s="759" t="s">
        <v>9</v>
      </c>
      <c r="E6" s="759" t="s">
        <v>7</v>
      </c>
      <c r="F6" s="759" t="s">
        <v>8</v>
      </c>
      <c r="G6" s="759" t="s">
        <v>9</v>
      </c>
      <c r="H6" s="759" t="s">
        <v>7</v>
      </c>
      <c r="I6" s="759" t="s">
        <v>8</v>
      </c>
      <c r="J6" s="759" t="s">
        <v>9</v>
      </c>
      <c r="K6" s="759" t="s">
        <v>7</v>
      </c>
      <c r="L6" s="759" t="s">
        <v>8</v>
      </c>
      <c r="M6" s="759" t="s">
        <v>9</v>
      </c>
    </row>
    <row r="7" spans="1:13">
      <c r="A7" s="3" t="s">
        <v>110</v>
      </c>
      <c r="B7" s="1"/>
      <c r="C7" s="1"/>
      <c r="D7" s="1"/>
      <c r="E7" s="1"/>
      <c r="F7" s="1"/>
      <c r="G7" s="1"/>
      <c r="H7" s="1"/>
      <c r="I7" s="1"/>
      <c r="J7" s="1"/>
      <c r="K7" s="1"/>
      <c r="L7" s="1"/>
      <c r="M7" s="1"/>
    </row>
    <row r="8" spans="1:13" ht="16.2" thickBot="1">
      <c r="A8" s="394" t="s">
        <v>242</v>
      </c>
      <c r="B8" s="444" t="s">
        <v>12</v>
      </c>
      <c r="C8" s="411">
        <v>1000000</v>
      </c>
      <c r="D8" s="445">
        <f>SUM(C8)</f>
        <v>1000000</v>
      </c>
      <c r="E8" s="444" t="s">
        <v>12</v>
      </c>
      <c r="F8" s="412">
        <v>13620.5</v>
      </c>
      <c r="G8" s="445">
        <f>SUM(F8)</f>
        <v>13620.5</v>
      </c>
      <c r="H8" s="444" t="s">
        <v>12</v>
      </c>
      <c r="I8" s="412">
        <v>35302.81</v>
      </c>
      <c r="J8" s="445">
        <f>SUM(I8)</f>
        <v>35302.81</v>
      </c>
      <c r="K8" s="444" t="s">
        <v>12</v>
      </c>
      <c r="L8" s="413">
        <f t="shared" ref="L8:M14" si="0">IF(C8=0, 0, I8/C8)</f>
        <v>3.5302809999999997E-2</v>
      </c>
      <c r="M8" s="413">
        <f t="shared" si="0"/>
        <v>3.5302809999999997E-2</v>
      </c>
    </row>
    <row r="9" spans="1:13" s="35" customFormat="1" ht="13.8" thickBot="1">
      <c r="A9" s="231" t="s">
        <v>243</v>
      </c>
      <c r="B9" s="448" t="s">
        <v>12</v>
      </c>
      <c r="C9" s="449">
        <f>SUM(C8)</f>
        <v>1000000</v>
      </c>
      <c r="D9" s="450">
        <f>SUM(D8)</f>
        <v>1000000</v>
      </c>
      <c r="E9" s="448" t="s">
        <v>12</v>
      </c>
      <c r="F9" s="451">
        <f>SUM(F8)</f>
        <v>13620.5</v>
      </c>
      <c r="G9" s="450">
        <f>SUM(G8)</f>
        <v>13620.5</v>
      </c>
      <c r="H9" s="448" t="s">
        <v>12</v>
      </c>
      <c r="I9" s="451">
        <f>SUM(I8)</f>
        <v>35302.81</v>
      </c>
      <c r="J9" s="450">
        <f>SUM(J8)</f>
        <v>35302.81</v>
      </c>
      <c r="K9" s="448" t="s">
        <v>12</v>
      </c>
      <c r="L9" s="452">
        <f>I9/C9</f>
        <v>3.5302809999999997E-2</v>
      </c>
      <c r="M9" s="452">
        <f t="shared" si="0"/>
        <v>3.5302809999999997E-2</v>
      </c>
    </row>
    <row r="10" spans="1:13">
      <c r="A10" s="446" t="s">
        <v>244</v>
      </c>
      <c r="B10" s="447"/>
      <c r="C10" s="447"/>
      <c r="D10" s="447"/>
      <c r="E10" s="447"/>
      <c r="F10" s="447"/>
      <c r="G10" s="447"/>
      <c r="H10" s="447"/>
      <c r="I10" s="447"/>
      <c r="J10" s="447"/>
      <c r="K10" s="447"/>
      <c r="L10" s="447"/>
      <c r="M10" s="447"/>
    </row>
    <row r="11" spans="1:13" s="11" customFormat="1" ht="17.25" customHeight="1">
      <c r="A11" s="2" t="s">
        <v>514</v>
      </c>
      <c r="B11" s="327" t="s">
        <v>12</v>
      </c>
      <c r="C11" s="232">
        <v>137500</v>
      </c>
      <c r="D11" s="328">
        <f>SUM(C11)</f>
        <v>137500</v>
      </c>
      <c r="E11" s="327" t="s">
        <v>12</v>
      </c>
      <c r="F11" s="326">
        <v>0</v>
      </c>
      <c r="G11" s="326">
        <f>SUM(E11:F11)</f>
        <v>0</v>
      </c>
      <c r="H11" s="327" t="s">
        <v>12</v>
      </c>
      <c r="I11" s="326">
        <v>129341.97999999998</v>
      </c>
      <c r="J11" s="326">
        <f>SUM(H11:I11)</f>
        <v>129341.97999999998</v>
      </c>
      <c r="K11" s="327" t="s">
        <v>12</v>
      </c>
      <c r="L11" s="233">
        <f t="shared" si="0"/>
        <v>0.94066894545454527</v>
      </c>
      <c r="M11" s="321">
        <f t="shared" si="0"/>
        <v>0.94066894545454527</v>
      </c>
    </row>
    <row r="12" spans="1:13" s="11" customFormat="1" ht="15.6">
      <c r="A12" s="2" t="s">
        <v>245</v>
      </c>
      <c r="B12" s="327" t="s">
        <v>12</v>
      </c>
      <c r="C12" s="232">
        <v>125000</v>
      </c>
      <c r="D12" s="329">
        <f t="shared" ref="D12:D14" si="1">SUM(C12)</f>
        <v>125000</v>
      </c>
      <c r="E12" s="327" t="s">
        <v>12</v>
      </c>
      <c r="F12" s="326">
        <v>0</v>
      </c>
      <c r="G12" s="326">
        <f t="shared" ref="G12:G14" si="2">SUM(E12:F12)</f>
        <v>0</v>
      </c>
      <c r="H12" s="327" t="s">
        <v>12</v>
      </c>
      <c r="I12" s="326">
        <v>173774.07</v>
      </c>
      <c r="J12" s="326">
        <f t="shared" ref="J12:J14" si="3">SUM(H12:I12)</f>
        <v>173774.07</v>
      </c>
      <c r="K12" s="327" t="s">
        <v>12</v>
      </c>
      <c r="L12" s="233">
        <f t="shared" si="0"/>
        <v>1.39019256</v>
      </c>
      <c r="M12" s="321">
        <f t="shared" si="0"/>
        <v>1.39019256</v>
      </c>
    </row>
    <row r="13" spans="1:13" s="11" customFormat="1" ht="15.6">
      <c r="A13" s="2" t="s">
        <v>246</v>
      </c>
      <c r="B13" s="327" t="s">
        <v>12</v>
      </c>
      <c r="C13" s="232">
        <v>37500</v>
      </c>
      <c r="D13" s="329">
        <f t="shared" si="1"/>
        <v>37500</v>
      </c>
      <c r="E13" s="327" t="s">
        <v>12</v>
      </c>
      <c r="F13" s="326">
        <v>9334.56</v>
      </c>
      <c r="G13" s="326">
        <f t="shared" si="2"/>
        <v>9334.56</v>
      </c>
      <c r="H13" s="327" t="s">
        <v>12</v>
      </c>
      <c r="I13" s="326">
        <v>31887</v>
      </c>
      <c r="J13" s="326">
        <f t="shared" si="3"/>
        <v>31887</v>
      </c>
      <c r="K13" s="327" t="s">
        <v>12</v>
      </c>
      <c r="L13" s="233">
        <f t="shared" si="0"/>
        <v>0.85031999999999996</v>
      </c>
      <c r="M13" s="321">
        <f t="shared" si="0"/>
        <v>0.85031999999999996</v>
      </c>
    </row>
    <row r="14" spans="1:13" s="11" customFormat="1" ht="16.8" thickBot="1">
      <c r="A14" s="712" t="s">
        <v>528</v>
      </c>
      <c r="B14" s="327" t="s">
        <v>12</v>
      </c>
      <c r="C14" s="232">
        <v>200000</v>
      </c>
      <c r="D14" s="329">
        <f t="shared" si="1"/>
        <v>200000</v>
      </c>
      <c r="E14" s="327" t="s">
        <v>12</v>
      </c>
      <c r="F14" s="326">
        <v>0</v>
      </c>
      <c r="G14" s="326">
        <f t="shared" si="2"/>
        <v>0</v>
      </c>
      <c r="H14" s="327" t="s">
        <v>12</v>
      </c>
      <c r="I14" s="326">
        <v>0</v>
      </c>
      <c r="J14" s="326">
        <f t="shared" si="3"/>
        <v>0</v>
      </c>
      <c r="K14" s="327" t="s">
        <v>12</v>
      </c>
      <c r="L14" s="233">
        <f t="shared" si="0"/>
        <v>0</v>
      </c>
      <c r="M14" s="321">
        <f t="shared" si="0"/>
        <v>0</v>
      </c>
    </row>
    <row r="15" spans="1:13" s="11" customFormat="1" ht="13.8" thickBot="1">
      <c r="A15" s="231" t="s">
        <v>247</v>
      </c>
      <c r="B15" s="414" t="s">
        <v>12</v>
      </c>
      <c r="C15" s="415">
        <f>SUM(C11:C14)</f>
        <v>500000</v>
      </c>
      <c r="D15" s="415">
        <f>SUM(D11:D14)</f>
        <v>500000</v>
      </c>
      <c r="E15" s="414" t="s">
        <v>12</v>
      </c>
      <c r="F15" s="415">
        <f>SUM(F11:F14)</f>
        <v>9334.56</v>
      </c>
      <c r="G15" s="415">
        <f>SUM(G11:G14)</f>
        <v>9334.56</v>
      </c>
      <c r="H15" s="414" t="s">
        <v>12</v>
      </c>
      <c r="I15" s="415">
        <f>SUM(I11:I14)</f>
        <v>335003.05</v>
      </c>
      <c r="J15" s="415">
        <f>SUM(J11:J14)</f>
        <v>335003.05</v>
      </c>
      <c r="K15" s="414" t="s">
        <v>12</v>
      </c>
      <c r="L15" s="416">
        <f>I15/C15</f>
        <v>0.67000609999999994</v>
      </c>
      <c r="M15" s="417">
        <f>SUM(K15:L15)</f>
        <v>0.67000609999999994</v>
      </c>
    </row>
    <row r="16" spans="1:13" s="11" customFormat="1"/>
    <row r="17" spans="1:18" s="11" customFormat="1" ht="15.6">
      <c r="A17" s="871" t="s">
        <v>248</v>
      </c>
      <c r="B17" s="871"/>
      <c r="C17" s="871"/>
      <c r="D17" s="871"/>
      <c r="E17" s="871"/>
      <c r="F17" s="871"/>
      <c r="G17" s="871"/>
      <c r="H17" s="871"/>
      <c r="I17" s="871"/>
      <c r="J17" s="871"/>
      <c r="K17" s="871"/>
      <c r="L17" s="871"/>
      <c r="M17" s="871"/>
    </row>
    <row r="18" spans="1:18" s="11" customFormat="1" ht="15.6">
      <c r="A18" s="872" t="s">
        <v>530</v>
      </c>
      <c r="B18" s="872"/>
      <c r="C18" s="872"/>
      <c r="D18" s="872"/>
      <c r="E18" s="872"/>
      <c r="F18" s="872"/>
      <c r="G18" s="872"/>
      <c r="H18" s="872"/>
      <c r="I18" s="872"/>
      <c r="J18" s="872"/>
      <c r="K18" s="872"/>
      <c r="L18" s="872"/>
      <c r="M18" s="872"/>
    </row>
    <row r="19" spans="1:18" s="11" customFormat="1" ht="15.6">
      <c r="A19" s="873" t="s">
        <v>527</v>
      </c>
      <c r="B19" s="873"/>
      <c r="C19" s="873"/>
      <c r="D19" s="873"/>
      <c r="E19" s="873"/>
      <c r="F19" s="873"/>
      <c r="G19" s="873"/>
      <c r="H19" s="873"/>
      <c r="I19" s="873"/>
      <c r="J19" s="873"/>
      <c r="K19" s="873"/>
      <c r="L19" s="873"/>
      <c r="M19" s="873"/>
    </row>
    <row r="20" spans="1:18" s="11" customFormat="1" ht="15.6">
      <c r="A20" s="874" t="s">
        <v>529</v>
      </c>
      <c r="B20" s="874"/>
      <c r="C20" s="874"/>
      <c r="D20" s="874"/>
      <c r="E20" s="874"/>
      <c r="F20" s="874"/>
      <c r="G20" s="874"/>
      <c r="H20" s="874"/>
      <c r="I20" s="874"/>
      <c r="J20" s="874"/>
      <c r="K20" s="874"/>
      <c r="L20" s="874"/>
      <c r="M20" s="874"/>
    </row>
    <row r="21" spans="1:18" ht="12.75" customHeight="1">
      <c r="A21" s="863" t="s">
        <v>201</v>
      </c>
      <c r="B21" s="863"/>
      <c r="C21" s="863"/>
      <c r="D21" s="863"/>
      <c r="E21" s="863"/>
      <c r="F21" s="863"/>
      <c r="G21" s="863"/>
      <c r="H21" s="863"/>
      <c r="I21" s="863"/>
      <c r="J21" s="863"/>
      <c r="K21" s="863"/>
      <c r="L21" s="863"/>
      <c r="M21" s="863"/>
      <c r="N21" s="112"/>
      <c r="O21" s="112"/>
      <c r="P21" s="112"/>
      <c r="Q21" s="112"/>
      <c r="R21" s="112"/>
    </row>
    <row r="23" spans="1:18">
      <c r="A23" s="8"/>
      <c r="B23" s="8"/>
      <c r="C23" s="8"/>
      <c r="D23" s="8"/>
      <c r="E23" s="8"/>
      <c r="F23" s="8"/>
      <c r="G23" s="8"/>
      <c r="H23" s="8"/>
      <c r="I23" s="8"/>
      <c r="J23" s="8"/>
      <c r="K23" s="8"/>
      <c r="L23" s="8"/>
      <c r="M23" s="8"/>
      <c r="N23" s="35"/>
      <c r="O23" s="35"/>
      <c r="P23" s="35"/>
      <c r="Q23" s="35"/>
      <c r="R23" s="35"/>
    </row>
    <row r="24" spans="1:18">
      <c r="A24" s="8"/>
      <c r="B24" s="8"/>
      <c r="C24" s="8"/>
      <c r="D24" s="8"/>
      <c r="E24" s="8"/>
      <c r="F24" s="8"/>
      <c r="G24" s="8"/>
      <c r="H24" s="8"/>
      <c r="I24" s="8"/>
      <c r="J24" s="8"/>
      <c r="K24" s="8"/>
      <c r="L24" s="8"/>
      <c r="M24" s="8"/>
      <c r="N24" s="8"/>
      <c r="O24" s="35"/>
      <c r="P24" s="35"/>
      <c r="Q24" s="35"/>
      <c r="R24" s="35"/>
    </row>
    <row r="25" spans="1:18">
      <c r="A25" s="109"/>
      <c r="B25" s="35"/>
      <c r="C25" s="35"/>
      <c r="D25" s="35"/>
      <c r="E25" s="35"/>
      <c r="F25" s="35"/>
      <c r="G25" s="35"/>
      <c r="H25" s="35"/>
      <c r="I25" s="35"/>
      <c r="J25" s="35"/>
      <c r="K25" s="35"/>
      <c r="L25" s="35"/>
      <c r="M25" s="35"/>
      <c r="N25" s="8"/>
      <c r="O25" s="35"/>
      <c r="P25" s="35"/>
      <c r="Q25" s="35"/>
      <c r="R25" s="35"/>
    </row>
    <row r="26" spans="1:18">
      <c r="A26" s="710"/>
    </row>
    <row r="27" spans="1:18">
      <c r="A27" s="711"/>
    </row>
    <row r="28" spans="1:18">
      <c r="A28" s="678"/>
    </row>
    <row r="29" spans="1:18">
      <c r="A29" s="234"/>
    </row>
    <row r="30" spans="1:18">
      <c r="A30" s="234"/>
    </row>
  </sheetData>
  <mergeCells count="12">
    <mergeCell ref="A21:M21"/>
    <mergeCell ref="A1:M1"/>
    <mergeCell ref="A3:M3"/>
    <mergeCell ref="A2:M2"/>
    <mergeCell ref="B5:D5"/>
    <mergeCell ref="E5:G5"/>
    <mergeCell ref="H5:J5"/>
    <mergeCell ref="K5:M5"/>
    <mergeCell ref="A17:M17"/>
    <mergeCell ref="A18:M18"/>
    <mergeCell ref="A19:M19"/>
    <mergeCell ref="A20:M20"/>
  </mergeCells>
  <printOptions horizontalCentered="1" verticalCentered="1" headings="1"/>
  <pageMargins left="0.25" right="0.25" top="0.5" bottom="0.5" header="0.5" footer="0.5"/>
  <pageSetup scale="70" orientation="landscape"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8"/>
  <sheetViews>
    <sheetView zoomScale="90" zoomScaleNormal="90" workbookViewId="0">
      <selection activeCell="I10" sqref="I10"/>
    </sheetView>
  </sheetViews>
  <sheetFormatPr defaultColWidth="9.33203125" defaultRowHeight="13.2"/>
  <cols>
    <col min="1" max="1" width="32.6640625" style="337" customWidth="1"/>
    <col min="2" max="2" width="10.33203125" style="337" customWidth="1"/>
    <col min="3" max="3" width="18.44140625" style="337" customWidth="1"/>
    <col min="4" max="4" width="21.33203125" style="337" customWidth="1"/>
    <col min="5" max="16384" width="9.33203125" style="337"/>
  </cols>
  <sheetData>
    <row r="1" spans="1:13" ht="15.6">
      <c r="A1" s="796" t="s">
        <v>249</v>
      </c>
      <c r="B1" s="796"/>
      <c r="C1" s="796"/>
      <c r="D1" s="796"/>
      <c r="E1" s="542"/>
      <c r="F1" s="542"/>
      <c r="G1" s="542"/>
      <c r="H1" s="542"/>
      <c r="I1" s="542"/>
      <c r="J1" s="542"/>
      <c r="K1" s="542"/>
      <c r="L1" s="542"/>
      <c r="M1" s="542"/>
    </row>
    <row r="2" spans="1:13" ht="15.6">
      <c r="A2" s="767" t="s">
        <v>1</v>
      </c>
      <c r="B2" s="767"/>
      <c r="C2" s="767"/>
      <c r="D2" s="767"/>
      <c r="E2" s="145"/>
      <c r="F2" s="145"/>
      <c r="G2" s="145"/>
      <c r="H2" s="145"/>
      <c r="I2" s="145"/>
      <c r="J2" s="145"/>
      <c r="K2" s="145"/>
      <c r="L2" s="145"/>
      <c r="M2" s="145"/>
    </row>
    <row r="3" spans="1:13" ht="15.6">
      <c r="A3" s="772" t="s">
        <v>533</v>
      </c>
      <c r="B3" s="772"/>
      <c r="C3" s="772"/>
      <c r="D3" s="772"/>
      <c r="E3" s="144"/>
      <c r="F3" s="144"/>
      <c r="G3" s="144"/>
      <c r="H3" s="144"/>
      <c r="I3" s="144"/>
      <c r="J3" s="144"/>
      <c r="K3" s="144"/>
      <c r="L3" s="144"/>
      <c r="M3" s="144"/>
    </row>
    <row r="4" spans="1:13" ht="13.8" thickBot="1">
      <c r="A4" s="354"/>
      <c r="B4" s="354"/>
      <c r="C4" s="354"/>
      <c r="D4" s="354"/>
    </row>
    <row r="5" spans="1:13" ht="55.8" thickBot="1">
      <c r="A5" s="543" t="s">
        <v>49</v>
      </c>
      <c r="B5" s="543" t="s">
        <v>50</v>
      </c>
      <c r="C5" s="544" t="s">
        <v>250</v>
      </c>
      <c r="D5" s="544" t="s">
        <v>251</v>
      </c>
      <c r="E5" s="545"/>
    </row>
    <row r="6" spans="1:13" ht="26.7" customHeight="1" thickBot="1">
      <c r="A6" s="546" t="s">
        <v>252</v>
      </c>
      <c r="B6" s="547" t="s">
        <v>64</v>
      </c>
      <c r="C6" s="548" t="s">
        <v>12</v>
      </c>
      <c r="D6" s="549" t="s">
        <v>12</v>
      </c>
    </row>
    <row r="7" spans="1:13" ht="26.7" customHeight="1">
      <c r="A7" s="550"/>
      <c r="B7" s="550"/>
      <c r="C7" s="550"/>
      <c r="D7" s="550"/>
    </row>
    <row r="8" spans="1:13" ht="14.4" thickBot="1">
      <c r="A8" s="551"/>
      <c r="B8" s="551"/>
      <c r="C8" s="551"/>
      <c r="D8" s="551"/>
    </row>
    <row r="9" spans="1:13" ht="60.75" customHeight="1" thickBot="1">
      <c r="A9" s="543" t="s">
        <v>49</v>
      </c>
      <c r="B9" s="543" t="s">
        <v>50</v>
      </c>
      <c r="C9" s="544" t="s">
        <v>253</v>
      </c>
      <c r="D9" s="552"/>
    </row>
    <row r="10" spans="1:13" ht="25.95" customHeight="1" thickBot="1">
      <c r="A10" s="546" t="s">
        <v>254</v>
      </c>
      <c r="B10" s="547" t="s">
        <v>68</v>
      </c>
      <c r="C10" s="553">
        <v>3822</v>
      </c>
      <c r="D10" s="40"/>
    </row>
    <row r="11" spans="1:13" ht="25.95" customHeight="1">
      <c r="A11" s="550"/>
      <c r="B11" s="550"/>
      <c r="C11" s="550"/>
      <c r="D11" s="40"/>
    </row>
    <row r="12" spans="1:13" ht="13.8" thickBot="1">
      <c r="A12" s="354"/>
      <c r="B12" s="354"/>
      <c r="C12" s="354"/>
      <c r="D12" s="354"/>
    </row>
    <row r="13" spans="1:13" ht="14.25" customHeight="1" thickBot="1">
      <c r="A13" s="875" t="s">
        <v>255</v>
      </c>
      <c r="B13" s="876"/>
      <c r="C13" s="877"/>
      <c r="D13" s="354"/>
    </row>
    <row r="14" spans="1:13" ht="28.2" thickBot="1">
      <c r="A14" s="554" t="s">
        <v>256</v>
      </c>
      <c r="B14" s="555" t="s">
        <v>257</v>
      </c>
      <c r="C14" s="556" t="s">
        <v>258</v>
      </c>
      <c r="D14" s="354"/>
    </row>
    <row r="15" spans="1:13" ht="13.8">
      <c r="A15" s="557"/>
      <c r="B15" s="558"/>
      <c r="C15" s="559"/>
    </row>
    <row r="16" spans="1:13" ht="14.4" thickBot="1">
      <c r="A16" s="553">
        <v>11298</v>
      </c>
      <c r="B16" s="553">
        <v>18012</v>
      </c>
      <c r="C16" s="553">
        <v>723</v>
      </c>
    </row>
    <row r="18" spans="1:4" ht="28.5" customHeight="1">
      <c r="A18" s="814" t="s">
        <v>41</v>
      </c>
      <c r="B18" s="815"/>
      <c r="C18" s="815"/>
      <c r="D18" s="815"/>
    </row>
  </sheetData>
  <mergeCells count="5">
    <mergeCell ref="A1:D1"/>
    <mergeCell ref="A2:D2"/>
    <mergeCell ref="A3:D3"/>
    <mergeCell ref="A13:C13"/>
    <mergeCell ref="A18:D18"/>
  </mergeCells>
  <printOptions horizontalCentered="1" verticalCentered="1"/>
  <pageMargins left="0.25" right="0.25" top="0.5" bottom="0.5" header="0.5" footer="0.5"/>
  <pageSetup orientation="landscape" horizontalDpi="1200" verticalDpi="1200"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L37"/>
  <sheetViews>
    <sheetView topLeftCell="A9" zoomScale="90" zoomScaleNormal="90" workbookViewId="0">
      <selection activeCell="I46" sqref="I46"/>
    </sheetView>
  </sheetViews>
  <sheetFormatPr defaultRowHeight="13.2"/>
  <cols>
    <col min="1" max="1" width="26.44140625" customWidth="1"/>
    <col min="2" max="2" width="12.6640625" customWidth="1"/>
    <col min="3" max="3" width="14.109375" customWidth="1"/>
    <col min="4" max="4" width="14.5546875" bestFit="1" customWidth="1"/>
    <col min="5" max="5" width="12.6640625" customWidth="1"/>
    <col min="6" max="6" width="13.6640625" customWidth="1"/>
    <col min="7" max="7" width="14" customWidth="1"/>
    <col min="8" max="8" width="12.6640625" customWidth="1"/>
    <col min="9" max="9" width="14" customWidth="1"/>
    <col min="10" max="10" width="13.6640625" customWidth="1"/>
    <col min="11" max="13" width="12.6640625" customWidth="1"/>
    <col min="15" max="15" width="11.33203125" bestFit="1" customWidth="1"/>
    <col min="16" max="16" width="9.6640625" bestFit="1" customWidth="1"/>
  </cols>
  <sheetData>
    <row r="1" spans="1:16" s="35" customFormat="1" ht="15.6">
      <c r="A1" s="797" t="s">
        <v>259</v>
      </c>
      <c r="B1" s="797"/>
      <c r="C1" s="797"/>
      <c r="D1" s="797"/>
      <c r="E1" s="797"/>
      <c r="F1" s="797"/>
      <c r="G1" s="797"/>
      <c r="H1" s="797"/>
      <c r="I1" s="797"/>
      <c r="J1" s="797"/>
      <c r="K1" s="797"/>
      <c r="L1" s="797"/>
      <c r="M1" s="797"/>
    </row>
    <row r="2" spans="1:16" s="35" customFormat="1" ht="15.6">
      <c r="A2" s="864" t="s">
        <v>1</v>
      </c>
      <c r="B2" s="864"/>
      <c r="C2" s="864"/>
      <c r="D2" s="864"/>
      <c r="E2" s="864"/>
      <c r="F2" s="864"/>
      <c r="G2" s="864"/>
      <c r="H2" s="864"/>
      <c r="I2" s="864"/>
      <c r="J2" s="864"/>
      <c r="K2" s="864"/>
      <c r="L2" s="864"/>
      <c r="M2" s="864"/>
    </row>
    <row r="3" spans="1:16" ht="17.25" customHeight="1">
      <c r="A3" s="879" t="s">
        <v>533</v>
      </c>
      <c r="B3" s="880"/>
      <c r="C3" s="880"/>
      <c r="D3" s="880"/>
      <c r="E3" s="880"/>
      <c r="F3" s="880"/>
      <c r="G3" s="880"/>
      <c r="H3" s="880"/>
      <c r="I3" s="880"/>
      <c r="J3" s="880"/>
      <c r="K3" s="880"/>
      <c r="L3" s="880"/>
      <c r="M3" s="881"/>
      <c r="N3" s="35"/>
      <c r="O3" s="35"/>
      <c r="P3" s="35"/>
    </row>
    <row r="4" spans="1:16" s="35" customFormat="1" ht="17.25" customHeight="1">
      <c r="A4" s="304"/>
      <c r="B4" s="302"/>
      <c r="C4" s="302"/>
      <c r="D4" s="302"/>
      <c r="E4" s="302"/>
      <c r="F4" s="302"/>
      <c r="G4" s="302"/>
      <c r="H4" s="302"/>
      <c r="I4" s="302"/>
      <c r="J4" s="302"/>
      <c r="K4" s="302"/>
      <c r="L4" s="302"/>
      <c r="M4" s="302"/>
    </row>
    <row r="5" spans="1:16" ht="15.6">
      <c r="A5" s="28"/>
      <c r="B5" s="882" t="s">
        <v>2</v>
      </c>
      <c r="C5" s="882"/>
      <c r="D5" s="882"/>
      <c r="E5" s="882" t="s">
        <v>3</v>
      </c>
      <c r="F5" s="882"/>
      <c r="G5" s="882"/>
      <c r="H5" s="882" t="s">
        <v>4</v>
      </c>
      <c r="I5" s="882"/>
      <c r="J5" s="882"/>
      <c r="K5" s="882" t="s">
        <v>5</v>
      </c>
      <c r="L5" s="882"/>
      <c r="M5" s="882"/>
      <c r="N5" s="35"/>
      <c r="O5" s="35"/>
      <c r="P5" s="35"/>
    </row>
    <row r="6" spans="1:16">
      <c r="A6" s="29" t="s">
        <v>260</v>
      </c>
      <c r="B6" s="606" t="s">
        <v>7</v>
      </c>
      <c r="C6" s="606" t="s">
        <v>8</v>
      </c>
      <c r="D6" s="606" t="s">
        <v>9</v>
      </c>
      <c r="E6" s="606" t="s">
        <v>7</v>
      </c>
      <c r="F6" s="606" t="s">
        <v>8</v>
      </c>
      <c r="G6" s="606" t="s">
        <v>9</v>
      </c>
      <c r="H6" s="606" t="s">
        <v>7</v>
      </c>
      <c r="I6" s="606" t="s">
        <v>8</v>
      </c>
      <c r="J6" s="606" t="s">
        <v>9</v>
      </c>
      <c r="K6" s="606" t="s">
        <v>7</v>
      </c>
      <c r="L6" s="606" t="s">
        <v>8</v>
      </c>
      <c r="M6" s="606" t="s">
        <v>9</v>
      </c>
      <c r="N6" s="35"/>
      <c r="O6" s="35"/>
      <c r="P6" s="35"/>
    </row>
    <row r="7" spans="1:16">
      <c r="A7" s="90" t="s">
        <v>261</v>
      </c>
      <c r="B7" s="157" t="s">
        <v>12</v>
      </c>
      <c r="C7" s="91">
        <v>4004885.09</v>
      </c>
      <c r="D7" s="91">
        <f>SUM(B7:C7)</f>
        <v>4004885.09</v>
      </c>
      <c r="E7" s="157" t="s">
        <v>12</v>
      </c>
      <c r="F7" s="91">
        <v>316234.37</v>
      </c>
      <c r="G7" s="91">
        <f>SUM(E7:F7)</f>
        <v>316234.37</v>
      </c>
      <c r="H7" s="157" t="s">
        <v>12</v>
      </c>
      <c r="I7" s="91">
        <v>1013317.32</v>
      </c>
      <c r="J7" s="91">
        <f>SUM(H7:I7)</f>
        <v>1013317.32</v>
      </c>
      <c r="K7" s="314" t="s">
        <v>12</v>
      </c>
      <c r="L7" s="311">
        <f t="shared" ref="L7:M7" si="0">IF(C7=0, 0, I7/C7)</f>
        <v>0.25302032323728918</v>
      </c>
      <c r="M7" s="312">
        <f t="shared" si="0"/>
        <v>0.25302032323728918</v>
      </c>
      <c r="N7" s="35"/>
      <c r="O7" s="35"/>
      <c r="P7" s="35"/>
    </row>
    <row r="8" spans="1:16" ht="25.5" customHeight="1">
      <c r="A8" s="92" t="s">
        <v>262</v>
      </c>
      <c r="B8" s="157" t="s">
        <v>12</v>
      </c>
      <c r="C8" s="91">
        <v>2966517.9299999997</v>
      </c>
      <c r="D8" s="91">
        <f t="shared" ref="D8:D21" si="1">SUM(B8:C8)</f>
        <v>2966517.9299999997</v>
      </c>
      <c r="E8" s="157" t="s">
        <v>12</v>
      </c>
      <c r="F8" s="91">
        <v>137534.15999999997</v>
      </c>
      <c r="G8" s="91">
        <f t="shared" ref="G8:G11" si="2">SUM(E8:F8)</f>
        <v>137534.15999999997</v>
      </c>
      <c r="H8" s="157" t="s">
        <v>12</v>
      </c>
      <c r="I8" s="91">
        <v>595594.77999999991</v>
      </c>
      <c r="J8" s="91">
        <f t="shared" ref="J8:J17" si="3">SUM(H8:I8)</f>
        <v>595594.77999999991</v>
      </c>
      <c r="K8" s="157" t="s">
        <v>12</v>
      </c>
      <c r="L8" s="311">
        <f t="shared" ref="L8:L10" si="4">IF(C8=0, 0, I8/C8)</f>
        <v>0.20077235130684007</v>
      </c>
      <c r="M8" s="312">
        <f t="shared" ref="M8:M10" si="5">IF(D8=0, 0, J8/D8)</f>
        <v>0.20077235130684007</v>
      </c>
      <c r="N8" s="35"/>
      <c r="O8" s="453"/>
      <c r="P8" s="453"/>
    </row>
    <row r="9" spans="1:16">
      <c r="A9" s="92" t="s">
        <v>263</v>
      </c>
      <c r="B9" s="157" t="s">
        <v>12</v>
      </c>
      <c r="C9" s="91">
        <v>154833.29</v>
      </c>
      <c r="D9" s="91">
        <f t="shared" si="1"/>
        <v>154833.29</v>
      </c>
      <c r="E9" s="157" t="s">
        <v>12</v>
      </c>
      <c r="F9" s="91">
        <v>8646.52</v>
      </c>
      <c r="G9" s="91">
        <f t="shared" si="2"/>
        <v>8646.52</v>
      </c>
      <c r="H9" s="157" t="s">
        <v>12</v>
      </c>
      <c r="I9" s="91">
        <v>35520.61</v>
      </c>
      <c r="J9" s="91">
        <f t="shared" si="3"/>
        <v>35520.61</v>
      </c>
      <c r="K9" s="157" t="s">
        <v>12</v>
      </c>
      <c r="L9" s="311">
        <f t="shared" si="4"/>
        <v>0.22941196948020673</v>
      </c>
      <c r="M9" s="312">
        <f t="shared" si="5"/>
        <v>0.22941196948020673</v>
      </c>
      <c r="N9" s="35"/>
      <c r="O9" s="35"/>
      <c r="P9" s="35"/>
    </row>
    <row r="10" spans="1:16" ht="25.5" customHeight="1">
      <c r="A10" s="92" t="s">
        <v>264</v>
      </c>
      <c r="B10" s="157" t="s">
        <v>12</v>
      </c>
      <c r="C10" s="91">
        <v>1037796.2</v>
      </c>
      <c r="D10" s="91">
        <f t="shared" si="1"/>
        <v>1037796.2</v>
      </c>
      <c r="E10" s="157" t="s">
        <v>12</v>
      </c>
      <c r="F10" s="91">
        <v>85300.770000000019</v>
      </c>
      <c r="G10" s="91">
        <f t="shared" si="2"/>
        <v>85300.770000000019</v>
      </c>
      <c r="H10" s="157" t="s">
        <v>12</v>
      </c>
      <c r="I10" s="91">
        <v>340342.41</v>
      </c>
      <c r="J10" s="91">
        <f t="shared" si="3"/>
        <v>340342.41</v>
      </c>
      <c r="K10" s="157" t="s">
        <v>12</v>
      </c>
      <c r="L10" s="311">
        <f t="shared" si="4"/>
        <v>0.32794725014410342</v>
      </c>
      <c r="M10" s="312">
        <f t="shared" si="5"/>
        <v>0.32794725014410342</v>
      </c>
      <c r="N10" s="35"/>
      <c r="O10" s="35"/>
      <c r="P10" s="35"/>
    </row>
    <row r="11" spans="1:16">
      <c r="A11" s="90" t="s">
        <v>265</v>
      </c>
      <c r="B11" s="157" t="s">
        <v>12</v>
      </c>
      <c r="C11" s="91">
        <v>0</v>
      </c>
      <c r="D11" s="91">
        <f t="shared" si="1"/>
        <v>0</v>
      </c>
      <c r="E11" s="157" t="s">
        <v>12</v>
      </c>
      <c r="F11" s="91">
        <v>0</v>
      </c>
      <c r="G11" s="91">
        <f t="shared" si="2"/>
        <v>0</v>
      </c>
      <c r="H11" s="157" t="s">
        <v>12</v>
      </c>
      <c r="I11" s="91">
        <v>0</v>
      </c>
      <c r="J11" s="91">
        <f t="shared" si="3"/>
        <v>0</v>
      </c>
      <c r="K11" s="157" t="s">
        <v>12</v>
      </c>
      <c r="L11" s="311">
        <v>0</v>
      </c>
      <c r="M11" s="312">
        <v>0</v>
      </c>
      <c r="N11" s="35"/>
      <c r="O11" s="35"/>
      <c r="P11" s="35"/>
    </row>
    <row r="12" spans="1:16">
      <c r="A12" s="178"/>
      <c r="B12" s="28"/>
      <c r="C12" s="28"/>
      <c r="D12" s="28"/>
      <c r="E12" s="28"/>
      <c r="F12" s="28"/>
      <c r="G12" s="179"/>
      <c r="H12" s="179"/>
      <c r="I12" s="179"/>
      <c r="J12" s="179"/>
      <c r="K12" s="28"/>
      <c r="L12" s="28"/>
      <c r="M12" s="28"/>
      <c r="N12" s="35"/>
      <c r="O12" s="35"/>
      <c r="P12" s="35"/>
    </row>
    <row r="13" spans="1:16" s="35" customFormat="1">
      <c r="A13" s="90" t="s">
        <v>266</v>
      </c>
      <c r="B13" s="157" t="s">
        <v>12</v>
      </c>
      <c r="C13" s="91">
        <v>437502</v>
      </c>
      <c r="D13" s="91">
        <f t="shared" si="1"/>
        <v>437502</v>
      </c>
      <c r="E13" s="157" t="s">
        <v>12</v>
      </c>
      <c r="F13" s="91">
        <v>0</v>
      </c>
      <c r="G13" s="91">
        <f>SUM(E13:F13)</f>
        <v>0</v>
      </c>
      <c r="H13" s="157" t="s">
        <v>12</v>
      </c>
      <c r="I13" s="91">
        <v>127117.49000000002</v>
      </c>
      <c r="J13" s="91">
        <f t="shared" si="3"/>
        <v>127117.49000000002</v>
      </c>
      <c r="K13" s="157" t="s">
        <v>12</v>
      </c>
      <c r="L13" s="311">
        <f t="shared" ref="L13:L17" si="6">IF(C13=0, 0, I13/C13)</f>
        <v>0.29055293461515608</v>
      </c>
      <c r="M13" s="312">
        <f t="shared" ref="M13:M17" si="7">IF(D13=0, 0, J13/D13)</f>
        <v>0.29055293461515608</v>
      </c>
    </row>
    <row r="14" spans="1:16">
      <c r="A14" s="90" t="s">
        <v>267</v>
      </c>
      <c r="B14" s="157" t="s">
        <v>12</v>
      </c>
      <c r="C14" s="91">
        <v>0</v>
      </c>
      <c r="D14" s="91">
        <f t="shared" si="1"/>
        <v>0</v>
      </c>
      <c r="E14" s="157" t="s">
        <v>12</v>
      </c>
      <c r="F14" s="91">
        <v>0</v>
      </c>
      <c r="G14" s="91">
        <f t="shared" ref="G14:G17" si="8">SUM(E14:F14)</f>
        <v>0</v>
      </c>
      <c r="H14" s="157" t="s">
        <v>12</v>
      </c>
      <c r="I14" s="91">
        <v>0</v>
      </c>
      <c r="J14" s="91">
        <f t="shared" si="3"/>
        <v>0</v>
      </c>
      <c r="K14" s="157" t="s">
        <v>12</v>
      </c>
      <c r="L14" s="311">
        <f t="shared" si="6"/>
        <v>0</v>
      </c>
      <c r="M14" s="312">
        <f t="shared" si="7"/>
        <v>0</v>
      </c>
      <c r="N14" s="35"/>
      <c r="O14" s="35"/>
      <c r="P14" s="35"/>
    </row>
    <row r="15" spans="1:16">
      <c r="A15" s="644" t="s">
        <v>26</v>
      </c>
      <c r="B15" s="157" t="s">
        <v>12</v>
      </c>
      <c r="C15" s="91">
        <v>475858.44</v>
      </c>
      <c r="D15" s="91">
        <f t="shared" si="1"/>
        <v>475858.44</v>
      </c>
      <c r="E15" s="157" t="s">
        <v>12</v>
      </c>
      <c r="F15" s="91">
        <v>29320.829999999998</v>
      </c>
      <c r="G15" s="91">
        <f t="shared" si="8"/>
        <v>29320.829999999998</v>
      </c>
      <c r="H15" s="157" t="s">
        <v>12</v>
      </c>
      <c r="I15" s="91">
        <v>135169.10999999999</v>
      </c>
      <c r="J15" s="91">
        <f t="shared" si="3"/>
        <v>135169.10999999999</v>
      </c>
      <c r="K15" s="157" t="s">
        <v>12</v>
      </c>
      <c r="L15" s="311">
        <f t="shared" si="6"/>
        <v>0.28405319447523086</v>
      </c>
      <c r="M15" s="312">
        <f t="shared" si="7"/>
        <v>0.28405319447523086</v>
      </c>
      <c r="N15" s="35"/>
      <c r="O15" s="35"/>
      <c r="P15" s="35"/>
    </row>
    <row r="16" spans="1:16">
      <c r="A16" s="92" t="s">
        <v>27</v>
      </c>
      <c r="B16" s="157" t="s">
        <v>12</v>
      </c>
      <c r="C16" s="91">
        <v>953728.76</v>
      </c>
      <c r="D16" s="91">
        <f t="shared" si="1"/>
        <v>953728.76</v>
      </c>
      <c r="E16" s="157" t="s">
        <v>12</v>
      </c>
      <c r="F16" s="91">
        <v>66629.73</v>
      </c>
      <c r="G16" s="91">
        <f t="shared" si="8"/>
        <v>66629.73</v>
      </c>
      <c r="H16" s="157" t="s">
        <v>12</v>
      </c>
      <c r="I16" s="91">
        <v>314998.61</v>
      </c>
      <c r="J16" s="91">
        <f t="shared" si="3"/>
        <v>314998.61</v>
      </c>
      <c r="K16" s="157" t="s">
        <v>12</v>
      </c>
      <c r="L16" s="311">
        <f t="shared" si="6"/>
        <v>0.33028112730919429</v>
      </c>
      <c r="M16" s="312">
        <f t="shared" si="7"/>
        <v>0.33028112730919429</v>
      </c>
      <c r="N16" s="35"/>
      <c r="O16" s="35"/>
      <c r="P16" s="35"/>
    </row>
    <row r="17" spans="1:38" ht="15.6">
      <c r="A17" s="644" t="s">
        <v>538</v>
      </c>
      <c r="B17" s="157" t="s">
        <v>12</v>
      </c>
      <c r="C17" s="91">
        <v>60000</v>
      </c>
      <c r="D17" s="91">
        <f t="shared" si="1"/>
        <v>60000</v>
      </c>
      <c r="E17" s="157" t="s">
        <v>12</v>
      </c>
      <c r="F17" s="91">
        <v>63714.75</v>
      </c>
      <c r="G17" s="91">
        <f t="shared" si="8"/>
        <v>63714.75</v>
      </c>
      <c r="H17" s="157" t="s">
        <v>12</v>
      </c>
      <c r="I17" s="91">
        <v>71027.839999999997</v>
      </c>
      <c r="J17" s="91">
        <f t="shared" si="3"/>
        <v>71027.839999999997</v>
      </c>
      <c r="K17" s="157" t="s">
        <v>12</v>
      </c>
      <c r="L17" s="311">
        <f t="shared" si="6"/>
        <v>1.1837973333333334</v>
      </c>
      <c r="M17" s="312">
        <f t="shared" si="7"/>
        <v>1.1837973333333334</v>
      </c>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row>
    <row r="18" spans="1:38">
      <c r="A18" s="178"/>
      <c r="B18" s="28"/>
      <c r="C18" s="28"/>
      <c r="D18" s="28"/>
      <c r="E18" s="28"/>
      <c r="F18" s="28"/>
      <c r="G18" s="28"/>
      <c r="H18" s="28"/>
      <c r="I18" s="28"/>
      <c r="J18" s="28"/>
      <c r="K18" s="28"/>
      <c r="L18" s="28"/>
      <c r="M18" s="28"/>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row>
    <row r="19" spans="1:38" ht="26.4">
      <c r="A19" s="107" t="s">
        <v>268</v>
      </c>
      <c r="B19" s="436" t="s">
        <v>12</v>
      </c>
      <c r="C19" s="108">
        <f>SUM(C7:C11,C13:C17)</f>
        <v>10091121.709999999</v>
      </c>
      <c r="D19" s="108">
        <f t="shared" si="1"/>
        <v>10091121.709999999</v>
      </c>
      <c r="E19" s="436" t="s">
        <v>12</v>
      </c>
      <c r="F19" s="108">
        <f>SUM(F7:F11,F13:F17)</f>
        <v>707381.13</v>
      </c>
      <c r="G19" s="108">
        <f t="shared" ref="G19:G21" si="9">SUM(E19:F19)</f>
        <v>707381.13</v>
      </c>
      <c r="H19" s="436" t="s">
        <v>12</v>
      </c>
      <c r="I19" s="108">
        <f>SUM(I7:I11,I13:I17)</f>
        <v>2633088.1699999995</v>
      </c>
      <c r="J19" s="108">
        <f t="shared" ref="J19" si="10">SUM(H19:I19)</f>
        <v>2633088.1699999995</v>
      </c>
      <c r="K19" s="436" t="s">
        <v>12</v>
      </c>
      <c r="L19" s="313">
        <f t="shared" ref="L19" si="11">IF(C19=0, 0, I19/C19)</f>
        <v>0.26093116758176527</v>
      </c>
      <c r="M19" s="313">
        <f t="shared" ref="M19" si="12">IF(D19=0, 0, J19/D19)</f>
        <v>0.26093116758176527</v>
      </c>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row>
    <row r="20" spans="1:38">
      <c r="A20" s="178"/>
      <c r="B20" s="28"/>
      <c r="C20" s="28"/>
      <c r="D20" s="28"/>
      <c r="E20" s="28"/>
      <c r="F20" s="28"/>
      <c r="G20" s="28"/>
      <c r="H20" s="28"/>
      <c r="I20" s="28"/>
      <c r="J20" s="28"/>
      <c r="K20" s="28"/>
      <c r="L20" s="28"/>
      <c r="M20" s="28"/>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row>
    <row r="21" spans="1:38">
      <c r="A21" s="90" t="s">
        <v>269</v>
      </c>
      <c r="B21" s="157" t="s">
        <v>12</v>
      </c>
      <c r="C21" s="431">
        <v>132351979</v>
      </c>
      <c r="D21" s="431">
        <f t="shared" si="1"/>
        <v>132351979</v>
      </c>
      <c r="E21" s="157" t="s">
        <v>12</v>
      </c>
      <c r="F21" s="91">
        <v>7641831</v>
      </c>
      <c r="G21" s="189">
        <f t="shared" si="9"/>
        <v>7641831</v>
      </c>
      <c r="H21" s="157" t="s">
        <v>12</v>
      </c>
      <c r="I21" s="91">
        <v>70336846</v>
      </c>
      <c r="J21" s="189">
        <f>SUM(H21:I21)</f>
        <v>70336846</v>
      </c>
      <c r="K21" s="157" t="s">
        <v>12</v>
      </c>
      <c r="L21" s="311">
        <f t="shared" ref="L21" si="13">IF(C21=0, 0, I21/C21)</f>
        <v>0.53143781099034415</v>
      </c>
      <c r="M21" s="312">
        <f t="shared" ref="M21" si="14">IF(D21=0, 0, J21/D21)</f>
        <v>0.53143781099034415</v>
      </c>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row>
    <row r="22" spans="1:38">
      <c r="A22" s="178"/>
      <c r="B22" s="28"/>
      <c r="C22" s="28"/>
      <c r="D22" s="28"/>
      <c r="E22" s="28"/>
      <c r="F22" s="28"/>
      <c r="G22" s="28"/>
      <c r="H22" s="28"/>
      <c r="I22" s="28"/>
      <c r="J22" s="28"/>
      <c r="K22" s="28"/>
      <c r="L22" s="28"/>
      <c r="M22" s="28"/>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row>
    <row r="23" spans="1:38" s="109" customFormat="1" ht="27.75" customHeight="1">
      <c r="A23" s="107" t="s">
        <v>270</v>
      </c>
      <c r="B23" s="436" t="s">
        <v>12</v>
      </c>
      <c r="C23" s="432">
        <f t="shared" ref="C23:J23" si="15">SUM(C19,C21)</f>
        <v>142443100.71000001</v>
      </c>
      <c r="D23" s="432">
        <f t="shared" si="15"/>
        <v>142443100.71000001</v>
      </c>
      <c r="E23" s="436" t="s">
        <v>12</v>
      </c>
      <c r="F23" s="108">
        <f t="shared" si="15"/>
        <v>8349212.1299999999</v>
      </c>
      <c r="G23" s="108">
        <f t="shared" si="15"/>
        <v>8349212.1299999999</v>
      </c>
      <c r="H23" s="436" t="s">
        <v>12</v>
      </c>
      <c r="I23" s="108">
        <f t="shared" si="15"/>
        <v>72969934.170000002</v>
      </c>
      <c r="J23" s="108">
        <f t="shared" si="15"/>
        <v>72969934.170000002</v>
      </c>
      <c r="K23" s="436" t="s">
        <v>12</v>
      </c>
      <c r="L23" s="313">
        <f>I23/C23</f>
        <v>0.5122742611350446</v>
      </c>
      <c r="M23" s="313">
        <f>J23/D23</f>
        <v>0.5122742611350446</v>
      </c>
    </row>
    <row r="24" spans="1:38" s="30" customFormat="1" ht="10.199999999999999">
      <c r="A24" s="180"/>
      <c r="B24" s="181"/>
      <c r="C24" s="181"/>
      <c r="D24" s="181"/>
      <c r="E24" s="182"/>
      <c r="F24" s="181"/>
      <c r="G24" s="181"/>
      <c r="H24" s="181"/>
      <c r="I24" s="181"/>
      <c r="J24" s="181"/>
      <c r="K24" s="181"/>
      <c r="L24" s="181"/>
      <c r="M24" s="181"/>
    </row>
    <row r="25" spans="1:38" s="31" customFormat="1">
      <c r="A25" s="41" t="s">
        <v>271</v>
      </c>
      <c r="B25" s="183"/>
      <c r="C25" s="183"/>
      <c r="D25" s="183"/>
      <c r="E25" s="183"/>
      <c r="F25" s="183"/>
      <c r="G25" s="183"/>
      <c r="H25" s="183"/>
      <c r="I25" s="183"/>
      <c r="J25" s="183"/>
      <c r="K25" s="183"/>
      <c r="L25" s="183"/>
      <c r="M25" s="183"/>
      <c r="N25" s="30"/>
      <c r="AC25" s="30"/>
      <c r="AD25" s="30"/>
      <c r="AE25" s="30"/>
      <c r="AF25" s="30"/>
      <c r="AG25" s="30"/>
      <c r="AH25" s="30"/>
      <c r="AI25" s="30"/>
      <c r="AJ25" s="30"/>
      <c r="AK25" s="30"/>
      <c r="AL25" s="30"/>
    </row>
    <row r="26" spans="1:38" s="31" customFormat="1" ht="26.4">
      <c r="A26" s="43" t="s">
        <v>272</v>
      </c>
      <c r="B26" s="184" t="s">
        <v>273</v>
      </c>
      <c r="C26" s="184"/>
      <c r="D26" s="184"/>
      <c r="E26" s="185"/>
      <c r="F26" s="185"/>
      <c r="G26" s="179"/>
      <c r="H26" s="185"/>
      <c r="I26" s="185"/>
      <c r="J26" s="179"/>
      <c r="K26" s="186"/>
      <c r="L26" s="184"/>
      <c r="M26" s="186"/>
      <c r="N26" s="30"/>
      <c r="O26" s="32"/>
      <c r="P26" s="32"/>
      <c r="AC26" s="30"/>
      <c r="AD26" s="30"/>
      <c r="AE26" s="30"/>
      <c r="AF26" s="30"/>
      <c r="AG26" s="30"/>
      <c r="AH26" s="30"/>
      <c r="AI26" s="30"/>
      <c r="AJ26" s="30"/>
      <c r="AK26" s="30"/>
      <c r="AL26" s="30"/>
    </row>
    <row r="27" spans="1:38" s="31" customFormat="1" ht="23.25" customHeight="1">
      <c r="A27" s="64" t="s">
        <v>274</v>
      </c>
      <c r="B27" s="184"/>
      <c r="C27" s="184"/>
      <c r="D27" s="184"/>
      <c r="E27" s="157" t="s">
        <v>12</v>
      </c>
      <c r="F27" s="91">
        <v>881593.45317000034</v>
      </c>
      <c r="G27" s="91">
        <f t="shared" ref="G27" si="16">SUM(E27:F27)</f>
        <v>881593.45317000034</v>
      </c>
      <c r="H27" s="157" t="s">
        <v>12</v>
      </c>
      <c r="I27" s="91">
        <v>7599406.2247400014</v>
      </c>
      <c r="J27" s="91">
        <f t="shared" ref="J27" si="17">SUM(H27:I27)</f>
        <v>7599406.2247400014</v>
      </c>
      <c r="K27" s="186"/>
      <c r="L27" s="184"/>
      <c r="M27" s="186"/>
      <c r="N27" s="30"/>
      <c r="O27" s="32"/>
      <c r="P27" s="32"/>
      <c r="AC27" s="30"/>
      <c r="AD27" s="30"/>
      <c r="AE27" s="30"/>
      <c r="AF27" s="30"/>
      <c r="AG27" s="30"/>
      <c r="AH27" s="30"/>
      <c r="AI27" s="30"/>
      <c r="AJ27" s="30"/>
      <c r="AK27" s="30"/>
      <c r="AL27" s="30"/>
    </row>
    <row r="28" spans="1:38" s="31" customFormat="1" ht="26.4">
      <c r="A28" s="64" t="s">
        <v>275</v>
      </c>
      <c r="B28" s="184"/>
      <c r="C28" s="184"/>
      <c r="D28" s="184"/>
      <c r="E28" s="185"/>
      <c r="F28" s="185"/>
      <c r="G28" s="179"/>
      <c r="H28" s="185"/>
      <c r="I28" s="185"/>
      <c r="J28" s="179"/>
      <c r="K28" s="187"/>
      <c r="L28" s="188"/>
      <c r="M28" s="187"/>
      <c r="N28" s="30"/>
      <c r="O28" s="32"/>
      <c r="P28" s="32"/>
      <c r="AC28" s="30"/>
      <c r="AD28" s="30"/>
      <c r="AE28" s="30"/>
      <c r="AF28" s="30"/>
      <c r="AG28" s="30"/>
      <c r="AH28" s="30"/>
      <c r="AI28" s="30"/>
      <c r="AJ28" s="30"/>
      <c r="AK28" s="30"/>
      <c r="AL28" s="30"/>
    </row>
    <row r="29" spans="1:38" s="31" customFormat="1" ht="15.75" customHeight="1">
      <c r="A29" s="42" t="s">
        <v>276</v>
      </c>
      <c r="B29" s="184"/>
      <c r="C29" s="184"/>
      <c r="D29" s="184"/>
      <c r="E29" s="185"/>
      <c r="F29" s="185"/>
      <c r="G29" s="179"/>
      <c r="H29" s="185"/>
      <c r="I29" s="185"/>
      <c r="J29" s="179"/>
      <c r="K29" s="186"/>
      <c r="L29" s="184"/>
      <c r="M29" s="186"/>
      <c r="N29" s="30"/>
      <c r="P29" s="32"/>
      <c r="AC29" s="30"/>
      <c r="AD29" s="30"/>
      <c r="AE29" s="30"/>
      <c r="AF29" s="30"/>
      <c r="AG29" s="30"/>
      <c r="AH29" s="30"/>
      <c r="AI29" s="30"/>
      <c r="AJ29" s="30"/>
      <c r="AK29" s="30"/>
      <c r="AL29" s="30"/>
    </row>
    <row r="30" spans="1:38" s="31" customFormat="1" ht="26.4">
      <c r="A30" s="42" t="s">
        <v>277</v>
      </c>
      <c r="B30" s="184"/>
      <c r="C30" s="184"/>
      <c r="D30" s="184"/>
      <c r="E30" s="157" t="s">
        <v>12</v>
      </c>
      <c r="F30" s="91">
        <f t="shared" ref="F30:G30" si="18">SUM(F26:F29)</f>
        <v>881593.45317000034</v>
      </c>
      <c r="G30" s="91">
        <f t="shared" si="18"/>
        <v>881593.45317000034</v>
      </c>
      <c r="H30" s="157" t="s">
        <v>12</v>
      </c>
      <c r="I30" s="91">
        <f t="shared" ref="I30:J30" si="19">SUM(I26:I29)</f>
        <v>7599406.2247400014</v>
      </c>
      <c r="J30" s="91">
        <f t="shared" si="19"/>
        <v>7599406.2247400014</v>
      </c>
      <c r="K30" s="186"/>
      <c r="L30" s="184"/>
      <c r="M30" s="186"/>
      <c r="N30" s="30"/>
      <c r="O30" s="32"/>
      <c r="P30" s="32"/>
      <c r="AC30" s="30"/>
      <c r="AD30" s="30"/>
      <c r="AE30" s="30"/>
      <c r="AF30" s="30"/>
      <c r="AG30" s="30"/>
      <c r="AH30" s="30"/>
      <c r="AI30" s="30"/>
      <c r="AJ30" s="30"/>
      <c r="AK30" s="30"/>
      <c r="AL30" s="30"/>
    </row>
    <row r="31" spans="1:38" s="30" customFormat="1">
      <c r="A31" s="878"/>
      <c r="B31" s="878"/>
      <c r="C31" s="878"/>
      <c r="D31" s="878"/>
      <c r="E31" s="878"/>
      <c r="F31" s="878"/>
      <c r="G31" s="878"/>
      <c r="H31" s="878"/>
      <c r="I31" s="878"/>
      <c r="J31" s="878"/>
      <c r="K31" s="878"/>
      <c r="L31" s="878"/>
      <c r="M31" s="878"/>
    </row>
    <row r="32" spans="1:38" s="30" customFormat="1" ht="12.75" customHeight="1">
      <c r="A32" s="94" t="s">
        <v>31</v>
      </c>
      <c r="B32" s="184"/>
      <c r="C32" s="184"/>
      <c r="D32" s="184"/>
      <c r="E32" s="157" t="s">
        <v>12</v>
      </c>
      <c r="F32" s="91">
        <v>156134.02999999997</v>
      </c>
      <c r="G32" s="91">
        <f>SUM(E32:F32)</f>
        <v>156134.02999999997</v>
      </c>
      <c r="H32" s="157" t="s">
        <v>12</v>
      </c>
      <c r="I32" s="93">
        <v>681557</v>
      </c>
      <c r="J32" s="588">
        <f>SUM(H32:I32)</f>
        <v>681557</v>
      </c>
      <c r="K32" s="186"/>
      <c r="L32" s="186"/>
      <c r="M32" s="186"/>
      <c r="N32" s="33"/>
      <c r="P32" s="34"/>
    </row>
    <row r="34" spans="1:13" s="35" customFormat="1" ht="15.6">
      <c r="A34" s="871" t="s">
        <v>536</v>
      </c>
      <c r="B34" s="871"/>
      <c r="C34" s="871"/>
      <c r="D34" s="871"/>
      <c r="E34" s="871"/>
      <c r="F34" s="871"/>
      <c r="G34" s="871"/>
      <c r="H34" s="871"/>
      <c r="I34" s="871"/>
      <c r="J34" s="871"/>
      <c r="K34" s="871"/>
      <c r="L34" s="871"/>
      <c r="M34" s="871"/>
    </row>
    <row r="35" spans="1:13" ht="15.6">
      <c r="A35" s="871" t="s">
        <v>539</v>
      </c>
      <c r="B35" s="871"/>
      <c r="C35" s="871"/>
      <c r="D35" s="871"/>
      <c r="E35" s="871"/>
      <c r="F35" s="871"/>
      <c r="G35" s="871"/>
      <c r="H35" s="871"/>
      <c r="I35" s="871"/>
      <c r="J35" s="871"/>
      <c r="K35" s="871"/>
      <c r="L35" s="871"/>
      <c r="M35" s="871"/>
    </row>
    <row r="36" spans="1:13">
      <c r="A36" s="777" t="s">
        <v>537</v>
      </c>
      <c r="B36" s="777"/>
      <c r="C36" s="777"/>
      <c r="D36" s="777"/>
      <c r="E36" s="777"/>
      <c r="F36" s="777"/>
      <c r="G36" s="777"/>
      <c r="H36" s="777"/>
      <c r="I36" s="777"/>
      <c r="J36" s="777"/>
      <c r="K36" s="777"/>
      <c r="L36" s="777"/>
      <c r="M36" s="777"/>
    </row>
    <row r="37" spans="1:13">
      <c r="A37" s="11"/>
    </row>
  </sheetData>
  <mergeCells count="11">
    <mergeCell ref="A34:M34"/>
    <mergeCell ref="A35:M35"/>
    <mergeCell ref="A36:M36"/>
    <mergeCell ref="A1:M1"/>
    <mergeCell ref="A2:M2"/>
    <mergeCell ref="A31:M31"/>
    <mergeCell ref="A3:M3"/>
    <mergeCell ref="B5:D5"/>
    <mergeCell ref="E5:G5"/>
    <mergeCell ref="H5:J5"/>
    <mergeCell ref="K5:M5"/>
  </mergeCells>
  <printOptions horizontalCentered="1" verticalCentered="1" headings="1"/>
  <pageMargins left="0.25" right="0.25" top="0.5" bottom="0.5" header="0.5" footer="0.5"/>
  <pageSetup scale="72" orientation="landscape"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27"/>
  <sheetViews>
    <sheetView zoomScale="90" zoomScaleNormal="90" workbookViewId="0">
      <selection activeCell="M27" sqref="M27"/>
    </sheetView>
  </sheetViews>
  <sheetFormatPr defaultColWidth="9.44140625" defaultRowHeight="13.2"/>
  <cols>
    <col min="1" max="2" width="11.44140625" style="11" customWidth="1"/>
    <col min="3" max="3" width="11.6640625" style="11" customWidth="1"/>
    <col min="4" max="4" width="12.5546875" style="11" customWidth="1"/>
    <col min="5" max="5" width="13" style="11" customWidth="1"/>
    <col min="6" max="6" width="8.5546875" style="11" customWidth="1"/>
    <col min="7" max="7" width="9" style="11" customWidth="1"/>
    <col min="8" max="8" width="8.5546875" style="11" customWidth="1"/>
    <col min="9" max="9" width="10" style="11" customWidth="1"/>
    <col min="10" max="10" width="11.6640625" style="11" customWidth="1"/>
    <col min="11" max="11" width="11.5546875" style="11" customWidth="1"/>
    <col min="12" max="12" width="12.5546875" style="11" customWidth="1"/>
    <col min="13" max="13" width="12.6640625" style="11" customWidth="1"/>
    <col min="14" max="14" width="11.5546875" style="11" bestFit="1" customWidth="1"/>
    <col min="15" max="15" width="14.5546875" style="11" customWidth="1"/>
    <col min="16" max="16" width="11.44140625" style="11" customWidth="1"/>
    <col min="17" max="17" width="9.6640625" style="11" customWidth="1"/>
    <col min="18" max="18" width="13.6640625" style="11" customWidth="1"/>
    <col min="19" max="19" width="7.33203125" style="11" customWidth="1"/>
    <col min="20" max="20" width="9.5546875" style="11" customWidth="1"/>
    <col min="21" max="21" width="8.33203125" style="11" bestFit="1" customWidth="1"/>
    <col min="22" max="22" width="10.5546875" style="11" customWidth="1"/>
    <col min="23" max="23" width="13.5546875" style="11" customWidth="1"/>
    <col min="24" max="24" width="11" style="11" customWidth="1"/>
    <col min="25" max="25" width="13.5546875" style="11" customWidth="1"/>
    <col min="26" max="26" width="10.44140625" style="11" customWidth="1"/>
    <col min="27" max="16384" width="9.44140625" style="11"/>
  </cols>
  <sheetData>
    <row r="1" spans="1:25" ht="15.6">
      <c r="A1" s="884" t="s">
        <v>278</v>
      </c>
      <c r="B1" s="884"/>
      <c r="C1" s="884"/>
      <c r="D1" s="884"/>
      <c r="E1" s="884"/>
      <c r="F1" s="884"/>
      <c r="G1" s="884"/>
      <c r="H1" s="884"/>
      <c r="I1" s="884"/>
      <c r="J1" s="884"/>
      <c r="K1" s="884"/>
      <c r="L1" s="884"/>
      <c r="M1" s="884"/>
      <c r="N1" s="884"/>
      <c r="O1" s="884"/>
      <c r="P1" s="884"/>
      <c r="Q1" s="884"/>
      <c r="R1" s="884"/>
      <c r="S1" s="884"/>
      <c r="T1" s="884"/>
      <c r="U1" s="884"/>
      <c r="V1" s="884"/>
      <c r="W1" s="884"/>
      <c r="X1" s="884"/>
      <c r="Y1" s="884"/>
    </row>
    <row r="2" spans="1:25" ht="15.6">
      <c r="A2" s="885" t="s">
        <v>1</v>
      </c>
      <c r="B2" s="885"/>
      <c r="C2" s="885"/>
      <c r="D2" s="885"/>
      <c r="E2" s="885"/>
      <c r="F2" s="885"/>
      <c r="G2" s="885"/>
      <c r="H2" s="885"/>
      <c r="I2" s="885"/>
      <c r="J2" s="885"/>
      <c r="K2" s="885"/>
      <c r="L2" s="885"/>
      <c r="M2" s="885"/>
      <c r="N2" s="885"/>
      <c r="O2" s="885"/>
      <c r="P2" s="885"/>
      <c r="Q2" s="885"/>
      <c r="R2" s="885"/>
      <c r="S2" s="885"/>
      <c r="T2" s="885"/>
      <c r="U2" s="885"/>
      <c r="V2" s="885"/>
      <c r="W2" s="885"/>
      <c r="X2" s="885"/>
      <c r="Y2" s="885"/>
    </row>
    <row r="3" spans="1:25" ht="15.6">
      <c r="A3" s="819" t="s">
        <v>534</v>
      </c>
      <c r="B3" s="819"/>
      <c r="C3" s="819"/>
      <c r="D3" s="819"/>
      <c r="E3" s="819"/>
      <c r="F3" s="819"/>
      <c r="G3" s="819"/>
      <c r="H3" s="819"/>
      <c r="I3" s="819"/>
      <c r="J3" s="819"/>
      <c r="K3" s="819"/>
      <c r="L3" s="819"/>
      <c r="M3" s="819"/>
      <c r="N3" s="819"/>
      <c r="O3" s="819"/>
      <c r="P3" s="819"/>
      <c r="Q3" s="819"/>
      <c r="R3" s="819"/>
      <c r="S3" s="819"/>
      <c r="T3" s="819"/>
      <c r="U3" s="819"/>
      <c r="V3" s="819"/>
      <c r="W3" s="819"/>
      <c r="X3" s="819"/>
      <c r="Y3" s="819"/>
    </row>
    <row r="4" spans="1:25" ht="16.2" thickBot="1">
      <c r="A4" s="300"/>
      <c r="B4" s="301"/>
      <c r="C4" s="301"/>
      <c r="D4" s="301"/>
      <c r="E4" s="301"/>
      <c r="F4" s="301"/>
      <c r="G4" s="301"/>
      <c r="H4" s="301"/>
      <c r="I4" s="301"/>
      <c r="J4" s="301"/>
      <c r="K4" s="301"/>
      <c r="L4" s="301"/>
      <c r="M4" s="301"/>
      <c r="N4" s="301"/>
      <c r="O4" s="301"/>
      <c r="P4" s="301"/>
      <c r="Q4" s="301"/>
      <c r="R4" s="301"/>
      <c r="S4" s="301"/>
      <c r="T4" s="301"/>
      <c r="U4" s="301"/>
      <c r="V4" s="63"/>
      <c r="W4" s="63"/>
      <c r="X4" s="63"/>
      <c r="Y4" s="63"/>
    </row>
    <row r="5" spans="1:25" ht="14.25" customHeight="1" thickBot="1">
      <c r="A5" s="907">
        <v>2019</v>
      </c>
      <c r="B5" s="892" t="s">
        <v>279</v>
      </c>
      <c r="C5" s="893"/>
      <c r="D5" s="893"/>
      <c r="E5" s="893"/>
      <c r="F5" s="890"/>
      <c r="G5" s="890"/>
      <c r="H5" s="890"/>
      <c r="I5" s="890"/>
      <c r="J5" s="890"/>
      <c r="K5" s="891"/>
      <c r="L5" s="917" t="s">
        <v>280</v>
      </c>
      <c r="M5" s="918"/>
      <c r="N5" s="918"/>
      <c r="O5" s="919"/>
      <c r="P5" s="889" t="s">
        <v>281</v>
      </c>
      <c r="Q5" s="890"/>
      <c r="R5" s="890"/>
      <c r="S5" s="890"/>
      <c r="T5" s="891"/>
      <c r="U5" s="910" t="s">
        <v>282</v>
      </c>
      <c r="V5" s="911"/>
      <c r="W5" s="914" t="s">
        <v>283</v>
      </c>
      <c r="X5" s="886" t="s">
        <v>284</v>
      </c>
      <c r="Y5" s="904" t="s">
        <v>285</v>
      </c>
    </row>
    <row r="6" spans="1:25" ht="12.75" customHeight="1">
      <c r="A6" s="908"/>
      <c r="B6" s="920" t="s">
        <v>286</v>
      </c>
      <c r="C6" s="921"/>
      <c r="D6" s="921"/>
      <c r="E6" s="922"/>
      <c r="F6" s="901" t="s">
        <v>287</v>
      </c>
      <c r="G6" s="902"/>
      <c r="H6" s="902"/>
      <c r="I6" s="902"/>
      <c r="J6" s="903"/>
      <c r="K6" s="899" t="s">
        <v>288</v>
      </c>
      <c r="L6" s="894" t="s">
        <v>289</v>
      </c>
      <c r="M6" s="896" t="s">
        <v>290</v>
      </c>
      <c r="N6" s="896" t="s">
        <v>291</v>
      </c>
      <c r="O6" s="904" t="s">
        <v>292</v>
      </c>
      <c r="P6" s="894" t="s">
        <v>293</v>
      </c>
      <c r="Q6" s="896" t="s">
        <v>294</v>
      </c>
      <c r="R6" s="896" t="s">
        <v>295</v>
      </c>
      <c r="S6" s="886" t="s">
        <v>296</v>
      </c>
      <c r="T6" s="899" t="s">
        <v>297</v>
      </c>
      <c r="U6" s="894" t="s">
        <v>298</v>
      </c>
      <c r="V6" s="912" t="s">
        <v>299</v>
      </c>
      <c r="W6" s="915"/>
      <c r="X6" s="887"/>
      <c r="Y6" s="905"/>
    </row>
    <row r="7" spans="1:25" ht="47.25" customHeight="1" thickBot="1">
      <c r="A7" s="909"/>
      <c r="B7" s="609" t="s">
        <v>300</v>
      </c>
      <c r="C7" s="610" t="s">
        <v>301</v>
      </c>
      <c r="D7" s="610" t="s">
        <v>302</v>
      </c>
      <c r="E7" s="611" t="s">
        <v>303</v>
      </c>
      <c r="F7" s="609" t="s">
        <v>304</v>
      </c>
      <c r="G7" s="610" t="s">
        <v>305</v>
      </c>
      <c r="H7" s="610" t="s">
        <v>306</v>
      </c>
      <c r="I7" s="401" t="s">
        <v>307</v>
      </c>
      <c r="J7" s="402" t="s">
        <v>308</v>
      </c>
      <c r="K7" s="900"/>
      <c r="L7" s="895"/>
      <c r="M7" s="897"/>
      <c r="N7" s="897"/>
      <c r="O7" s="906"/>
      <c r="P7" s="895"/>
      <c r="Q7" s="897"/>
      <c r="R7" s="897"/>
      <c r="S7" s="898"/>
      <c r="T7" s="900"/>
      <c r="U7" s="895"/>
      <c r="V7" s="913"/>
      <c r="W7" s="916"/>
      <c r="X7" s="888"/>
      <c r="Y7" s="906"/>
    </row>
    <row r="8" spans="1:25">
      <c r="A8" s="571" t="s">
        <v>221</v>
      </c>
      <c r="B8" s="68">
        <v>1818</v>
      </c>
      <c r="C8" s="75">
        <v>1953</v>
      </c>
      <c r="D8" s="75">
        <v>69</v>
      </c>
      <c r="E8" s="76">
        <f t="shared" ref="E8:E12" si="0">SUM(B8:D8)</f>
        <v>3840</v>
      </c>
      <c r="F8" s="68">
        <v>5973</v>
      </c>
      <c r="G8" s="75">
        <v>5159</v>
      </c>
      <c r="H8" s="75">
        <v>3754</v>
      </c>
      <c r="I8" s="44">
        <v>0</v>
      </c>
      <c r="J8" s="75">
        <f t="shared" ref="J8:J10" si="1">SUM(F8:I8)</f>
        <v>14886</v>
      </c>
      <c r="K8" s="77">
        <f t="shared" ref="K8:K10" si="2">E8+J8</f>
        <v>18726</v>
      </c>
      <c r="L8" s="438">
        <v>15393</v>
      </c>
      <c r="M8" s="45">
        <v>12286</v>
      </c>
      <c r="N8" s="62">
        <v>14923</v>
      </c>
      <c r="O8" s="439">
        <f t="shared" ref="O8:O12" si="3">SUM(L8:N8)</f>
        <v>42602</v>
      </c>
      <c r="P8" s="576">
        <v>13111</v>
      </c>
      <c r="Q8" s="437">
        <v>3125</v>
      </c>
      <c r="R8" s="437">
        <v>436</v>
      </c>
      <c r="S8" s="437">
        <v>4386</v>
      </c>
      <c r="T8" s="80">
        <f t="shared" ref="T8:T10" si="4">SUM(P8:S8)</f>
        <v>21058</v>
      </c>
      <c r="U8" s="79">
        <f t="shared" ref="U8" si="5">K8+O8</f>
        <v>61328</v>
      </c>
      <c r="V8" s="80">
        <f t="shared" ref="V8" si="6">K8-T8</f>
        <v>-2332</v>
      </c>
      <c r="W8" s="567">
        <v>1613195</v>
      </c>
      <c r="X8" s="568">
        <v>1680462.8832675118</v>
      </c>
      <c r="Y8" s="700">
        <f t="shared" ref="Y8:Y10" si="7">W8/X8</f>
        <v>0.95997062241760711</v>
      </c>
    </row>
    <row r="9" spans="1:25">
      <c r="A9" s="572" t="s">
        <v>222</v>
      </c>
      <c r="B9" s="81">
        <v>1489</v>
      </c>
      <c r="C9" s="82">
        <v>1695</v>
      </c>
      <c r="D9" s="82">
        <v>0</v>
      </c>
      <c r="E9" s="76">
        <f t="shared" si="0"/>
        <v>3184</v>
      </c>
      <c r="F9" s="81">
        <v>7828</v>
      </c>
      <c r="G9" s="82">
        <v>8160</v>
      </c>
      <c r="H9" s="82">
        <v>10248</v>
      </c>
      <c r="I9" s="44">
        <v>0</v>
      </c>
      <c r="J9" s="75">
        <f t="shared" si="1"/>
        <v>26236</v>
      </c>
      <c r="K9" s="77">
        <f t="shared" si="2"/>
        <v>29420</v>
      </c>
      <c r="L9" s="440">
        <v>8886</v>
      </c>
      <c r="M9" s="70">
        <v>9830</v>
      </c>
      <c r="N9" s="71">
        <v>12280</v>
      </c>
      <c r="O9" s="439">
        <f t="shared" si="3"/>
        <v>30996</v>
      </c>
      <c r="P9" s="576">
        <v>14198</v>
      </c>
      <c r="Q9" s="437">
        <v>2683</v>
      </c>
      <c r="R9" s="437">
        <v>469</v>
      </c>
      <c r="S9" s="437">
        <v>12211</v>
      </c>
      <c r="T9" s="80">
        <f t="shared" si="4"/>
        <v>29561</v>
      </c>
      <c r="U9" s="79">
        <f t="shared" ref="U9:U10" si="8">K9+O9</f>
        <v>60416</v>
      </c>
      <c r="V9" s="80">
        <f t="shared" ref="V9:V10" si="9">K9-T9</f>
        <v>-141</v>
      </c>
      <c r="W9" s="361">
        <v>1613054</v>
      </c>
      <c r="X9" s="71">
        <v>1680463</v>
      </c>
      <c r="Y9" s="55">
        <f t="shared" si="7"/>
        <v>0.95988665028626041</v>
      </c>
    </row>
    <row r="10" spans="1:25">
      <c r="A10" s="572" t="s">
        <v>223</v>
      </c>
      <c r="B10" s="81">
        <v>1597</v>
      </c>
      <c r="C10" s="82">
        <v>1954</v>
      </c>
      <c r="D10" s="82">
        <v>214</v>
      </c>
      <c r="E10" s="76">
        <f t="shared" si="0"/>
        <v>3765</v>
      </c>
      <c r="F10" s="81">
        <v>7631</v>
      </c>
      <c r="G10" s="82">
        <v>8510</v>
      </c>
      <c r="H10" s="82">
        <v>11901</v>
      </c>
      <c r="I10" s="44">
        <v>0</v>
      </c>
      <c r="J10" s="75">
        <f t="shared" si="1"/>
        <v>28042</v>
      </c>
      <c r="K10" s="77">
        <f t="shared" si="2"/>
        <v>31807</v>
      </c>
      <c r="L10" s="440">
        <v>10950</v>
      </c>
      <c r="M10" s="70">
        <v>11780</v>
      </c>
      <c r="N10" s="71">
        <v>21438</v>
      </c>
      <c r="O10" s="439">
        <f t="shared" si="3"/>
        <v>44168</v>
      </c>
      <c r="P10" s="576">
        <v>10861</v>
      </c>
      <c r="Q10" s="437">
        <v>2229</v>
      </c>
      <c r="R10" s="437">
        <v>359</v>
      </c>
      <c r="S10" s="437">
        <v>17273</v>
      </c>
      <c r="T10" s="80">
        <f t="shared" si="4"/>
        <v>30722</v>
      </c>
      <c r="U10" s="79">
        <f t="shared" si="8"/>
        <v>75975</v>
      </c>
      <c r="V10" s="80">
        <f t="shared" si="9"/>
        <v>1085</v>
      </c>
      <c r="W10" s="81">
        <v>1614139</v>
      </c>
      <c r="X10" s="71">
        <v>1680463</v>
      </c>
      <c r="Y10" s="55">
        <f t="shared" si="7"/>
        <v>0.96053230568004178</v>
      </c>
    </row>
    <row r="11" spans="1:25">
      <c r="A11" s="572" t="s">
        <v>224</v>
      </c>
      <c r="B11" s="81">
        <v>1429</v>
      </c>
      <c r="C11" s="82">
        <v>1764</v>
      </c>
      <c r="D11" s="82">
        <v>221</v>
      </c>
      <c r="E11" s="76">
        <f t="shared" si="0"/>
        <v>3414</v>
      </c>
      <c r="F11" s="81">
        <v>6748</v>
      </c>
      <c r="G11" s="82">
        <v>6979</v>
      </c>
      <c r="H11" s="82">
        <v>11476</v>
      </c>
      <c r="I11" s="44">
        <v>4</v>
      </c>
      <c r="J11" s="75">
        <f t="shared" ref="J11" si="10">SUM(F11:I11)</f>
        <v>25207</v>
      </c>
      <c r="K11" s="77">
        <f t="shared" ref="K11" si="11">E11+J11</f>
        <v>28621</v>
      </c>
      <c r="L11" s="440">
        <v>9990</v>
      </c>
      <c r="M11" s="70">
        <v>11081</v>
      </c>
      <c r="N11" s="71">
        <v>20069</v>
      </c>
      <c r="O11" s="439">
        <f t="shared" si="3"/>
        <v>41140</v>
      </c>
      <c r="P11" s="576">
        <v>8740</v>
      </c>
      <c r="Q11" s="437">
        <v>1966</v>
      </c>
      <c r="R11" s="437">
        <v>333</v>
      </c>
      <c r="S11" s="437">
        <v>10924</v>
      </c>
      <c r="T11" s="80">
        <f t="shared" ref="T11" si="12">SUM(P11:S11)</f>
        <v>21963</v>
      </c>
      <c r="U11" s="79">
        <f t="shared" ref="U11" si="13">K11+O11</f>
        <v>69761</v>
      </c>
      <c r="V11" s="80">
        <f t="shared" ref="V11" si="14">K11-T11</f>
        <v>6658</v>
      </c>
      <c r="W11" s="81">
        <v>1620797</v>
      </c>
      <c r="X11" s="75">
        <v>1683842</v>
      </c>
      <c r="Y11" s="73">
        <v>0.96255883865588343</v>
      </c>
    </row>
    <row r="12" spans="1:25">
      <c r="A12" s="572" t="s">
        <v>225</v>
      </c>
      <c r="B12" s="81">
        <v>1409</v>
      </c>
      <c r="C12" s="82">
        <v>1799</v>
      </c>
      <c r="D12" s="82">
        <v>156</v>
      </c>
      <c r="E12" s="76">
        <f t="shared" si="0"/>
        <v>3364</v>
      </c>
      <c r="F12" s="81">
        <v>5032</v>
      </c>
      <c r="G12" s="82">
        <v>6175</v>
      </c>
      <c r="H12" s="82">
        <v>10433</v>
      </c>
      <c r="I12" s="44">
        <v>0</v>
      </c>
      <c r="J12" s="75">
        <f t="shared" ref="J12" si="15">SUM(F12:I12)</f>
        <v>21640</v>
      </c>
      <c r="K12" s="77">
        <f t="shared" ref="K12" si="16">E12+J12</f>
        <v>25004</v>
      </c>
      <c r="L12" s="440">
        <v>15955</v>
      </c>
      <c r="M12" s="70">
        <v>11395</v>
      </c>
      <c r="N12" s="71">
        <v>18471</v>
      </c>
      <c r="O12" s="439">
        <f t="shared" si="3"/>
        <v>45821</v>
      </c>
      <c r="P12" s="576">
        <v>8372</v>
      </c>
      <c r="Q12" s="437">
        <v>2297</v>
      </c>
      <c r="R12" s="437">
        <v>387</v>
      </c>
      <c r="S12" s="437">
        <v>13183</v>
      </c>
      <c r="T12" s="80">
        <f t="shared" ref="T12" si="17">SUM(P12:S12)</f>
        <v>24239</v>
      </c>
      <c r="U12" s="79">
        <f t="shared" ref="U12" si="18">K12+O12</f>
        <v>70825</v>
      </c>
      <c r="V12" s="80">
        <f t="shared" ref="V12" si="19">K12-T12</f>
        <v>765</v>
      </c>
      <c r="W12" s="81">
        <v>1621562</v>
      </c>
      <c r="X12" s="75">
        <v>1683842</v>
      </c>
      <c r="Y12" s="73">
        <v>0.96301315681637589</v>
      </c>
    </row>
    <row r="13" spans="1:25">
      <c r="A13" s="572" t="s">
        <v>226</v>
      </c>
      <c r="B13" s="81"/>
      <c r="C13" s="82"/>
      <c r="D13" s="82"/>
      <c r="E13" s="76"/>
      <c r="F13" s="81"/>
      <c r="G13" s="82"/>
      <c r="H13" s="82"/>
      <c r="I13" s="44"/>
      <c r="J13" s="82"/>
      <c r="K13" s="77"/>
      <c r="L13" s="440"/>
      <c r="M13" s="70"/>
      <c r="N13" s="71"/>
      <c r="O13" s="439"/>
      <c r="P13" s="576"/>
      <c r="Q13" s="437"/>
      <c r="R13" s="437"/>
      <c r="S13" s="437"/>
      <c r="T13" s="80"/>
      <c r="U13" s="79"/>
      <c r="V13" s="80"/>
      <c r="W13" s="81"/>
      <c r="X13" s="75"/>
      <c r="Y13" s="73"/>
    </row>
    <row r="14" spans="1:25">
      <c r="A14" s="572" t="s">
        <v>227</v>
      </c>
      <c r="B14" s="81"/>
      <c r="C14" s="82"/>
      <c r="D14" s="82"/>
      <c r="E14" s="76"/>
      <c r="F14" s="81"/>
      <c r="G14" s="82"/>
      <c r="H14" s="82"/>
      <c r="I14" s="44"/>
      <c r="J14" s="82"/>
      <c r="K14" s="77"/>
      <c r="L14" s="440"/>
      <c r="M14" s="70"/>
      <c r="N14" s="71"/>
      <c r="O14" s="439"/>
      <c r="P14" s="578"/>
      <c r="Q14" s="71"/>
      <c r="R14" s="71"/>
      <c r="S14" s="78"/>
      <c r="T14" s="80"/>
      <c r="U14" s="79"/>
      <c r="V14" s="80"/>
      <c r="W14" s="81"/>
      <c r="X14" s="75"/>
      <c r="Y14" s="73"/>
    </row>
    <row r="15" spans="1:25">
      <c r="A15" s="572" t="s">
        <v>228</v>
      </c>
      <c r="B15" s="81"/>
      <c r="C15" s="82"/>
      <c r="D15" s="82"/>
      <c r="E15" s="76"/>
      <c r="F15" s="81"/>
      <c r="G15" s="82"/>
      <c r="H15" s="82"/>
      <c r="I15" s="44"/>
      <c r="J15" s="82"/>
      <c r="K15" s="77"/>
      <c r="L15" s="440"/>
      <c r="M15" s="70"/>
      <c r="N15" s="71"/>
      <c r="O15" s="439"/>
      <c r="P15" s="578"/>
      <c r="Q15" s="71"/>
      <c r="R15" s="71"/>
      <c r="S15" s="78"/>
      <c r="T15" s="80"/>
      <c r="U15" s="79"/>
      <c r="V15" s="80"/>
      <c r="W15" s="81"/>
      <c r="X15" s="75"/>
      <c r="Y15" s="73"/>
    </row>
    <row r="16" spans="1:25">
      <c r="A16" s="572" t="s">
        <v>229</v>
      </c>
      <c r="B16" s="81"/>
      <c r="C16" s="82"/>
      <c r="D16" s="82"/>
      <c r="E16" s="76"/>
      <c r="F16" s="81"/>
      <c r="G16" s="82"/>
      <c r="H16" s="82"/>
      <c r="I16" s="44"/>
      <c r="J16" s="82"/>
      <c r="K16" s="77"/>
      <c r="L16" s="440"/>
      <c r="M16" s="70"/>
      <c r="N16" s="71"/>
      <c r="O16" s="439"/>
      <c r="P16" s="578"/>
      <c r="Q16" s="71"/>
      <c r="R16" s="71"/>
      <c r="S16" s="78"/>
      <c r="T16" s="80"/>
      <c r="U16" s="79"/>
      <c r="V16" s="80"/>
      <c r="W16" s="81"/>
      <c r="X16" s="75"/>
      <c r="Y16" s="73"/>
    </row>
    <row r="17" spans="1:25">
      <c r="A17" s="589" t="s">
        <v>230</v>
      </c>
      <c r="B17" s="361"/>
      <c r="C17" s="407"/>
      <c r="D17" s="407"/>
      <c r="E17" s="641"/>
      <c r="F17" s="640"/>
      <c r="G17" s="566"/>
      <c r="H17" s="82"/>
      <c r="I17" s="407"/>
      <c r="J17" s="566"/>
      <c r="K17" s="575"/>
      <c r="L17" s="576"/>
      <c r="M17" s="437"/>
      <c r="N17" s="437"/>
      <c r="O17" s="577"/>
      <c r="P17" s="576"/>
      <c r="Q17" s="437"/>
      <c r="R17" s="437"/>
      <c r="S17" s="437"/>
      <c r="T17" s="439"/>
      <c r="U17" s="580"/>
      <c r="V17" s="575"/>
      <c r="W17" s="361"/>
      <c r="X17" s="71"/>
      <c r="Y17" s="569"/>
    </row>
    <row r="18" spans="1:25">
      <c r="A18" s="639" t="s">
        <v>231</v>
      </c>
      <c r="B18" s="638"/>
      <c r="C18" s="407"/>
      <c r="D18" s="407"/>
      <c r="E18" s="566"/>
      <c r="F18" s="81"/>
      <c r="G18" s="82"/>
      <c r="H18" s="82"/>
      <c r="I18" s="44"/>
      <c r="J18" s="566"/>
      <c r="K18" s="575"/>
      <c r="L18" s="440"/>
      <c r="M18" s="70"/>
      <c r="N18" s="71"/>
      <c r="O18" s="577"/>
      <c r="P18" s="578"/>
      <c r="Q18" s="71"/>
      <c r="R18" s="71"/>
      <c r="S18" s="78"/>
      <c r="T18" s="439"/>
      <c r="U18" s="580"/>
      <c r="V18" s="575"/>
      <c r="W18" s="81"/>
      <c r="X18" s="75"/>
      <c r="Y18" s="569"/>
    </row>
    <row r="19" spans="1:25" ht="13.8" thickBot="1">
      <c r="A19" s="573" t="s">
        <v>232</v>
      </c>
      <c r="B19" s="47"/>
      <c r="C19" s="48"/>
      <c r="D19" s="48"/>
      <c r="E19" s="566"/>
      <c r="F19" s="47"/>
      <c r="G19" s="48"/>
      <c r="H19" s="48"/>
      <c r="I19" s="44"/>
      <c r="J19" s="566"/>
      <c r="K19" s="575"/>
      <c r="L19" s="441"/>
      <c r="M19" s="49"/>
      <c r="N19" s="50"/>
      <c r="O19" s="577"/>
      <c r="P19" s="579"/>
      <c r="Q19" s="50"/>
      <c r="R19" s="50"/>
      <c r="S19" s="51"/>
      <c r="T19" s="439"/>
      <c r="U19" s="580"/>
      <c r="V19" s="575"/>
      <c r="W19" s="570"/>
      <c r="X19" s="707"/>
      <c r="Y19" s="708"/>
    </row>
    <row r="20" spans="1:25" ht="13.8" thickBot="1">
      <c r="A20" s="574" t="s">
        <v>233</v>
      </c>
      <c r="B20" s="53">
        <f>SUM(B8:B19)</f>
        <v>7742</v>
      </c>
      <c r="C20" s="53">
        <f t="shared" ref="C20:T20" si="20">SUM(C8:C19)</f>
        <v>9165</v>
      </c>
      <c r="D20" s="53">
        <f t="shared" si="20"/>
        <v>660</v>
      </c>
      <c r="E20" s="53">
        <f t="shared" si="20"/>
        <v>17567</v>
      </c>
      <c r="F20" s="53">
        <f t="shared" si="20"/>
        <v>33212</v>
      </c>
      <c r="G20" s="53">
        <f t="shared" si="20"/>
        <v>34983</v>
      </c>
      <c r="H20" s="53">
        <f t="shared" si="20"/>
        <v>47812</v>
      </c>
      <c r="I20" s="53">
        <f t="shared" si="20"/>
        <v>4</v>
      </c>
      <c r="J20" s="110">
        <f t="shared" si="20"/>
        <v>116011</v>
      </c>
      <c r="K20" s="110">
        <f t="shared" si="20"/>
        <v>133578</v>
      </c>
      <c r="L20" s="53">
        <f t="shared" si="20"/>
        <v>61174</v>
      </c>
      <c r="M20" s="53">
        <f t="shared" si="20"/>
        <v>56372</v>
      </c>
      <c r="N20" s="53">
        <f t="shared" si="20"/>
        <v>87181</v>
      </c>
      <c r="O20" s="110">
        <f t="shared" si="20"/>
        <v>204727</v>
      </c>
      <c r="P20" s="53">
        <f t="shared" si="20"/>
        <v>55282</v>
      </c>
      <c r="Q20" s="53">
        <f t="shared" si="20"/>
        <v>12300</v>
      </c>
      <c r="R20" s="110">
        <f t="shared" si="20"/>
        <v>1984</v>
      </c>
      <c r="S20" s="53">
        <f t="shared" si="20"/>
        <v>57977</v>
      </c>
      <c r="T20" s="110">
        <f t="shared" si="20"/>
        <v>127543</v>
      </c>
      <c r="U20" s="53">
        <f>K20+O20</f>
        <v>338305</v>
      </c>
      <c r="V20" s="110">
        <f>K20-T20</f>
        <v>6035</v>
      </c>
      <c r="W20" s="110">
        <f>W12</f>
        <v>1621562</v>
      </c>
      <c r="X20" s="110">
        <f>X12</f>
        <v>1683842</v>
      </c>
      <c r="Y20" s="61">
        <f>+W20/X20</f>
        <v>0.96301315681637589</v>
      </c>
    </row>
    <row r="21" spans="1:25" ht="13.8">
      <c r="A21" s="37"/>
      <c r="B21" s="38"/>
      <c r="C21" s="38"/>
      <c r="D21" s="38"/>
      <c r="E21" s="38"/>
      <c r="F21" s="38"/>
      <c r="G21" s="38"/>
      <c r="H21" s="38"/>
      <c r="I21" s="38"/>
      <c r="J21" s="38"/>
      <c r="K21" s="38"/>
      <c r="L21" s="38"/>
      <c r="M21" s="38"/>
      <c r="N21" s="38"/>
      <c r="O21" s="39"/>
      <c r="P21" s="40"/>
      <c r="Q21" s="40"/>
      <c r="R21" s="40"/>
      <c r="S21" s="40"/>
      <c r="T21" s="40"/>
      <c r="U21" s="36"/>
      <c r="V21" s="35"/>
      <c r="W21" s="36"/>
      <c r="X21" s="35"/>
      <c r="Y21" s="35"/>
    </row>
    <row r="22" spans="1:25" ht="15.6">
      <c r="A22" s="883" t="s">
        <v>309</v>
      </c>
      <c r="B22" s="883"/>
      <c r="C22" s="883"/>
      <c r="D22" s="883"/>
      <c r="E22" s="883"/>
      <c r="F22" s="883"/>
      <c r="G22" s="883"/>
      <c r="H22" s="883"/>
      <c r="I22" s="883"/>
      <c r="J22" s="883"/>
      <c r="K22" s="883"/>
      <c r="L22" s="883"/>
      <c r="M22" s="883"/>
      <c r="N22" s="154"/>
      <c r="O22" s="114"/>
      <c r="P22" s="154"/>
      <c r="Q22" s="154"/>
      <c r="R22" s="154"/>
      <c r="S22" s="154"/>
      <c r="T22" s="154"/>
      <c r="U22" s="154"/>
    </row>
    <row r="23" spans="1:25" ht="15.6">
      <c r="A23" s="883" t="s">
        <v>310</v>
      </c>
      <c r="B23" s="883"/>
      <c r="C23" s="883"/>
      <c r="D23" s="883"/>
      <c r="E23" s="883"/>
      <c r="F23" s="883"/>
      <c r="G23" s="883"/>
      <c r="H23" s="883"/>
      <c r="I23" s="883"/>
      <c r="J23" s="883"/>
      <c r="K23" s="883"/>
      <c r="L23" s="883"/>
      <c r="M23" s="883"/>
      <c r="N23" s="154"/>
      <c r="O23" s="114"/>
      <c r="P23" s="154"/>
      <c r="Q23" s="154"/>
      <c r="R23" s="154"/>
      <c r="S23" s="154"/>
      <c r="T23" s="154"/>
      <c r="U23" s="154"/>
    </row>
    <row r="24" spans="1:25" ht="15.6">
      <c r="A24" s="883" t="s">
        <v>311</v>
      </c>
      <c r="B24" s="883"/>
      <c r="C24" s="883"/>
      <c r="D24" s="883"/>
      <c r="E24" s="883"/>
      <c r="F24" s="883"/>
      <c r="G24" s="883"/>
      <c r="H24" s="883"/>
      <c r="I24" s="883"/>
      <c r="J24" s="883"/>
      <c r="K24" s="883"/>
      <c r="L24" s="883"/>
      <c r="M24" s="883"/>
      <c r="N24" s="154"/>
      <c r="O24" s="114"/>
      <c r="P24" s="154"/>
      <c r="Q24" s="154"/>
      <c r="R24" s="154"/>
      <c r="S24" s="154"/>
      <c r="T24" s="154"/>
      <c r="U24" s="154"/>
    </row>
    <row r="25" spans="1:25">
      <c r="A25" s="777" t="s">
        <v>201</v>
      </c>
      <c r="B25" s="777"/>
      <c r="C25" s="777"/>
      <c r="D25" s="777"/>
      <c r="E25" s="777"/>
      <c r="F25" s="777"/>
      <c r="G25" s="777"/>
      <c r="H25" s="777"/>
      <c r="I25" s="777"/>
      <c r="J25" s="777"/>
      <c r="K25" s="777"/>
      <c r="L25" s="777"/>
      <c r="M25" s="777"/>
      <c r="N25" s="154"/>
      <c r="O25" s="114"/>
      <c r="P25" s="154"/>
      <c r="Q25" s="154"/>
      <c r="R25" s="154"/>
      <c r="S25" s="154"/>
      <c r="T25" s="154"/>
      <c r="U25" s="154"/>
    </row>
    <row r="26" spans="1:25" ht="15.6">
      <c r="A26" s="113"/>
    </row>
    <row r="27" spans="1:25">
      <c r="B27" s="154"/>
      <c r="C27" s="154"/>
      <c r="D27" s="154"/>
      <c r="E27" s="154"/>
      <c r="F27" s="154"/>
      <c r="G27" s="154"/>
      <c r="H27" s="154"/>
      <c r="I27" s="154"/>
      <c r="J27" s="154"/>
      <c r="K27" s="154"/>
      <c r="L27" s="154"/>
      <c r="M27" s="154"/>
      <c r="N27" s="154"/>
      <c r="O27" s="114"/>
      <c r="P27" s="154"/>
      <c r="Q27" s="154"/>
      <c r="R27" s="154"/>
      <c r="S27" s="154"/>
      <c r="T27" s="154"/>
      <c r="U27" s="154"/>
    </row>
  </sheetData>
  <mergeCells count="29">
    <mergeCell ref="Y5:Y7"/>
    <mergeCell ref="A5:A7"/>
    <mergeCell ref="U5:V5"/>
    <mergeCell ref="U6:U7"/>
    <mergeCell ref="V6:V7"/>
    <mergeCell ref="W5:W7"/>
    <mergeCell ref="N6:N7"/>
    <mergeCell ref="L5:O5"/>
    <mergeCell ref="O6:O7"/>
    <mergeCell ref="B6:E6"/>
    <mergeCell ref="K6:K7"/>
    <mergeCell ref="L6:L7"/>
    <mergeCell ref="M6:M7"/>
    <mergeCell ref="A24:M24"/>
    <mergeCell ref="A25:M25"/>
    <mergeCell ref="A1:Y1"/>
    <mergeCell ref="A2:Y2"/>
    <mergeCell ref="A3:Y3"/>
    <mergeCell ref="A22:M22"/>
    <mergeCell ref="A23:M23"/>
    <mergeCell ref="X5:X7"/>
    <mergeCell ref="P5:T5"/>
    <mergeCell ref="B5:K5"/>
    <mergeCell ref="P6:P7"/>
    <mergeCell ref="Q6:Q7"/>
    <mergeCell ref="R6:R7"/>
    <mergeCell ref="S6:S7"/>
    <mergeCell ref="T6:T7"/>
    <mergeCell ref="F6:J6"/>
  </mergeCells>
  <printOptions horizontalCentered="1" verticalCentered="1" headings="1"/>
  <pageMargins left="0.25" right="0.25" top="0.5" bottom="0.5" header="0.5" footer="0.5"/>
  <pageSetup paperSize="5" scale="61" orientation="landscape"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6"/>
  <sheetViews>
    <sheetView zoomScaleNormal="100" workbookViewId="0">
      <selection activeCell="C5" sqref="C5"/>
    </sheetView>
  </sheetViews>
  <sheetFormatPr defaultColWidth="9.44140625" defaultRowHeight="13.2"/>
  <cols>
    <col min="1" max="1" width="11.44140625" style="11" customWidth="1"/>
    <col min="2" max="2" width="11.44140625" style="11" bestFit="1" customWidth="1"/>
    <col min="3" max="4" width="13.5546875" style="11" customWidth="1"/>
    <col min="5" max="5" width="16.33203125" style="11" customWidth="1"/>
    <col min="6" max="6" width="15.33203125" style="11" customWidth="1"/>
    <col min="7" max="7" width="12.6640625" style="11" bestFit="1" customWidth="1"/>
    <col min="8" max="8" width="15.44140625" style="11" bestFit="1" customWidth="1"/>
    <col min="9" max="9" width="14.5546875" style="11" customWidth="1"/>
    <col min="10" max="16384" width="9.44140625" style="11"/>
  </cols>
  <sheetData>
    <row r="1" spans="1:11" ht="15.6">
      <c r="A1" s="827" t="s">
        <v>312</v>
      </c>
      <c r="B1" s="925"/>
      <c r="C1" s="925"/>
      <c r="D1" s="925"/>
      <c r="E1" s="925"/>
      <c r="F1" s="925"/>
      <c r="G1" s="925"/>
      <c r="H1" s="925"/>
      <c r="I1" s="926"/>
    </row>
    <row r="2" spans="1:11" ht="15.6">
      <c r="A2" s="862" t="s">
        <v>1</v>
      </c>
      <c r="B2" s="866"/>
      <c r="C2" s="866"/>
      <c r="D2" s="866"/>
      <c r="E2" s="866"/>
      <c r="F2" s="866"/>
      <c r="G2" s="866"/>
      <c r="H2" s="866"/>
      <c r="I2" s="866"/>
    </row>
    <row r="3" spans="1:11" ht="15.6">
      <c r="A3" s="938" t="s">
        <v>533</v>
      </c>
      <c r="B3" s="939"/>
      <c r="C3" s="939"/>
      <c r="D3" s="939"/>
      <c r="E3" s="939"/>
      <c r="F3" s="939"/>
      <c r="G3" s="939"/>
      <c r="H3" s="939"/>
      <c r="I3" s="940"/>
    </row>
    <row r="4" spans="1:11" ht="16.2" thickBot="1">
      <c r="A4" s="309"/>
      <c r="B4" s="310"/>
      <c r="C4" s="310"/>
      <c r="D4" s="310"/>
      <c r="E4" s="310"/>
      <c r="F4" s="310"/>
      <c r="G4" s="310"/>
      <c r="H4" s="310"/>
      <c r="I4" s="310"/>
    </row>
    <row r="5" spans="1:11" ht="81" customHeight="1" thickBot="1">
      <c r="A5" s="22" t="s">
        <v>212</v>
      </c>
      <c r="B5" s="23" t="s">
        <v>313</v>
      </c>
      <c r="C5" s="23" t="s">
        <v>314</v>
      </c>
      <c r="D5" s="24" t="s">
        <v>315</v>
      </c>
      <c r="E5" s="23" t="s">
        <v>316</v>
      </c>
      <c r="F5" s="23" t="s">
        <v>317</v>
      </c>
      <c r="G5" s="23" t="s">
        <v>318</v>
      </c>
      <c r="H5" s="24" t="s">
        <v>319</v>
      </c>
      <c r="I5" s="25" t="s">
        <v>320</v>
      </c>
    </row>
    <row r="6" spans="1:11" ht="13.8">
      <c r="A6" s="5" t="s">
        <v>221</v>
      </c>
      <c r="B6" s="723">
        <v>1613195</v>
      </c>
      <c r="C6" s="724">
        <v>4921</v>
      </c>
      <c r="D6" s="725">
        <f>C6/B6</f>
        <v>3.0504681703079914E-3</v>
      </c>
      <c r="E6" s="724">
        <v>2658</v>
      </c>
      <c r="F6" s="724">
        <v>278</v>
      </c>
      <c r="G6" s="363">
        <f>E6+F6</f>
        <v>2936</v>
      </c>
      <c r="H6" s="364">
        <f t="shared" ref="H6" si="0">G6/C6</f>
        <v>0.59662670188985978</v>
      </c>
      <c r="I6" s="365">
        <f t="shared" ref="I6" si="1">G6/B6</f>
        <v>1.8199907636708519E-3</v>
      </c>
      <c r="K6" s="442"/>
    </row>
    <row r="7" spans="1:11" ht="13.8">
      <c r="A7" s="6" t="s">
        <v>222</v>
      </c>
      <c r="B7" s="723">
        <v>1613054</v>
      </c>
      <c r="C7" s="724">
        <v>4718</v>
      </c>
      <c r="D7" s="725">
        <f t="shared" ref="D7:D10" si="2">C7/B7</f>
        <v>2.924886581602352E-3</v>
      </c>
      <c r="E7" s="724">
        <v>1684</v>
      </c>
      <c r="F7" s="724">
        <v>285</v>
      </c>
      <c r="G7" s="363">
        <f>E7+F7</f>
        <v>1969</v>
      </c>
      <c r="H7" s="364">
        <f t="shared" ref="H7" si="3">G7/C7</f>
        <v>0.41733785502331494</v>
      </c>
      <c r="I7" s="365">
        <f t="shared" ref="I7" si="4">G7/B7</f>
        <v>1.2206658921524016E-3</v>
      </c>
      <c r="K7" s="442"/>
    </row>
    <row r="8" spans="1:11" ht="13.8">
      <c r="A8" s="6" t="s">
        <v>223</v>
      </c>
      <c r="B8" s="723">
        <v>1614139</v>
      </c>
      <c r="C8" s="724">
        <v>5341</v>
      </c>
      <c r="D8" s="725">
        <f t="shared" si="2"/>
        <v>3.3088847986449742E-3</v>
      </c>
      <c r="E8" s="724">
        <v>3</v>
      </c>
      <c r="F8" s="724">
        <v>258</v>
      </c>
      <c r="G8" s="363">
        <f>E8+F8</f>
        <v>261</v>
      </c>
      <c r="H8" s="364">
        <f t="shared" ref="H8" si="5">G8/C8</f>
        <v>4.8867253323347688E-2</v>
      </c>
      <c r="I8" s="365">
        <f t="shared" ref="I8" si="6">G8/B8</f>
        <v>1.6169611167315826E-4</v>
      </c>
      <c r="K8" s="442"/>
    </row>
    <row r="9" spans="1:11" ht="13.8">
      <c r="A9" s="6" t="s">
        <v>224</v>
      </c>
      <c r="B9" s="723">
        <v>1620797</v>
      </c>
      <c r="C9" s="724">
        <v>5166</v>
      </c>
      <c r="D9" s="725">
        <f t="shared" si="2"/>
        <v>3.1873208057517383E-3</v>
      </c>
      <c r="E9" s="724">
        <v>3</v>
      </c>
      <c r="F9" s="724">
        <v>180</v>
      </c>
      <c r="G9" s="363">
        <f>E9+F9</f>
        <v>183</v>
      </c>
      <c r="H9" s="364">
        <f t="shared" ref="H9" si="7">G9/C9</f>
        <v>3.5423925667828107E-2</v>
      </c>
      <c r="I9" s="365">
        <f t="shared" ref="I9" si="8">G9/B9</f>
        <v>1.1290741530247157E-4</v>
      </c>
      <c r="K9" s="442"/>
    </row>
    <row r="10" spans="1:11" ht="13.8">
      <c r="A10" s="6" t="s">
        <v>225</v>
      </c>
      <c r="B10" s="734">
        <v>1621562</v>
      </c>
      <c r="C10" s="735">
        <v>4530</v>
      </c>
      <c r="D10" s="725">
        <f t="shared" si="2"/>
        <v>2.7936027114596911E-3</v>
      </c>
      <c r="E10" s="363">
        <v>2</v>
      </c>
      <c r="F10" s="363">
        <v>38</v>
      </c>
      <c r="G10" s="363">
        <f>E10+F10</f>
        <v>40</v>
      </c>
      <c r="H10" s="364">
        <f t="shared" ref="H10" si="9">G10/C10</f>
        <v>8.8300220750551876E-3</v>
      </c>
      <c r="I10" s="365">
        <f t="shared" ref="I10" si="10">G10/B10</f>
        <v>2.4667573611123101E-5</v>
      </c>
      <c r="K10" s="442"/>
    </row>
    <row r="11" spans="1:11">
      <c r="A11" s="6" t="s">
        <v>226</v>
      </c>
      <c r="B11" s="72"/>
      <c r="C11" s="82"/>
      <c r="D11" s="364"/>
      <c r="E11" s="407"/>
      <c r="F11" s="363"/>
      <c r="G11" s="363"/>
      <c r="H11" s="364"/>
      <c r="I11" s="365"/>
      <c r="K11" s="442"/>
    </row>
    <row r="12" spans="1:11">
      <c r="A12" s="6" t="s">
        <v>227</v>
      </c>
      <c r="B12" s="72"/>
      <c r="C12" s="82"/>
      <c r="D12" s="364"/>
      <c r="E12" s="407"/>
      <c r="F12" s="363"/>
      <c r="G12" s="363"/>
      <c r="H12" s="312"/>
      <c r="I12" s="365"/>
      <c r="K12" s="442"/>
    </row>
    <row r="13" spans="1:11">
      <c r="A13" s="6" t="s">
        <v>228</v>
      </c>
      <c r="B13" s="72"/>
      <c r="C13" s="82"/>
      <c r="D13" s="364"/>
      <c r="E13" s="407"/>
      <c r="F13" s="363"/>
      <c r="G13" s="363"/>
      <c r="H13" s="364"/>
      <c r="I13" s="365"/>
      <c r="K13" s="442"/>
    </row>
    <row r="14" spans="1:11">
      <c r="A14" s="6" t="s">
        <v>229</v>
      </c>
      <c r="B14" s="72"/>
      <c r="C14" s="82"/>
      <c r="D14" s="364"/>
      <c r="E14" s="407"/>
      <c r="F14" s="363"/>
      <c r="G14" s="363"/>
      <c r="H14" s="364"/>
      <c r="I14" s="365"/>
      <c r="K14" s="442"/>
    </row>
    <row r="15" spans="1:11">
      <c r="A15" s="6" t="s">
        <v>230</v>
      </c>
      <c r="B15" s="362"/>
      <c r="C15" s="82"/>
      <c r="D15" s="364"/>
      <c r="E15" s="407"/>
      <c r="F15" s="363"/>
      <c r="G15" s="363"/>
      <c r="H15" s="364"/>
      <c r="I15" s="365"/>
      <c r="K15" s="442"/>
    </row>
    <row r="16" spans="1:11">
      <c r="A16" s="6" t="s">
        <v>231</v>
      </c>
      <c r="B16" s="362"/>
      <c r="C16" s="82"/>
      <c r="D16" s="364"/>
      <c r="E16" s="82"/>
      <c r="F16" s="82"/>
      <c r="G16" s="363"/>
      <c r="H16" s="364"/>
      <c r="I16" s="365"/>
      <c r="K16" s="442"/>
    </row>
    <row r="17" spans="1:11" ht="13.8" thickBot="1">
      <c r="A17" s="20" t="s">
        <v>232</v>
      </c>
      <c r="B17" s="362"/>
      <c r="C17" s="48"/>
      <c r="D17" s="364"/>
      <c r="E17" s="48"/>
      <c r="F17" s="48"/>
      <c r="G17" s="363"/>
      <c r="H17" s="364"/>
      <c r="I17" s="365"/>
      <c r="K17" s="442"/>
    </row>
    <row r="18" spans="1:11" ht="13.8" thickBot="1">
      <c r="A18" s="21" t="s">
        <v>233</v>
      </c>
      <c r="B18" s="59">
        <f>B10</f>
        <v>1621562</v>
      </c>
      <c r="C18" s="59">
        <f>SUM(C6:C17)</f>
        <v>24676</v>
      </c>
      <c r="D18" s="60">
        <f>C18/B18</f>
        <v>1.5217426160701842E-2</v>
      </c>
      <c r="E18" s="59">
        <f>SUM(E6:E17)</f>
        <v>4350</v>
      </c>
      <c r="F18" s="59">
        <f>SUM(F6:F17)</f>
        <v>1039</v>
      </c>
      <c r="G18" s="59">
        <f>SUM(G6:G17)</f>
        <v>5389</v>
      </c>
      <c r="H18" s="60">
        <f>G18/C18</f>
        <v>0.21839033879072783</v>
      </c>
      <c r="I18" s="61">
        <f>G18/B18</f>
        <v>3.3233388547585598E-3</v>
      </c>
      <c r="K18" s="442"/>
    </row>
    <row r="19" spans="1:11" ht="15.75" customHeight="1">
      <c r="A19" s="151"/>
      <c r="B19" s="150"/>
      <c r="C19" s="150"/>
      <c r="D19" s="149"/>
      <c r="E19" s="150"/>
      <c r="F19" s="150"/>
      <c r="G19" s="150"/>
      <c r="H19" s="149"/>
      <c r="I19" s="148"/>
    </row>
    <row r="20" spans="1:11" ht="15" customHeight="1">
      <c r="A20" s="923" t="s">
        <v>321</v>
      </c>
      <c r="B20" s="924"/>
      <c r="C20" s="924"/>
      <c r="D20" s="924"/>
      <c r="E20" s="924"/>
      <c r="F20" s="924"/>
      <c r="G20" s="924"/>
      <c r="H20" s="924"/>
      <c r="I20" s="766"/>
    </row>
    <row r="21" spans="1:11" ht="14.25" customHeight="1">
      <c r="A21" s="934" t="s">
        <v>322</v>
      </c>
      <c r="B21" s="814"/>
      <c r="C21" s="814"/>
      <c r="D21" s="814"/>
      <c r="E21" s="814"/>
      <c r="F21" s="814"/>
      <c r="G21" s="814"/>
      <c r="H21" s="814"/>
      <c r="I21" s="814"/>
    </row>
    <row r="22" spans="1:11" ht="26.25" customHeight="1">
      <c r="A22" s="933" t="s">
        <v>323</v>
      </c>
      <c r="B22" s="766"/>
      <c r="C22" s="766"/>
      <c r="D22" s="766"/>
      <c r="E22" s="766"/>
      <c r="F22" s="766"/>
      <c r="G22" s="766"/>
      <c r="H22" s="766"/>
      <c r="I22" s="766"/>
    </row>
    <row r="23" spans="1:11" ht="15.75" customHeight="1">
      <c r="A23" s="114" t="s">
        <v>41</v>
      </c>
      <c r="B23" s="760"/>
      <c r="C23" s="760"/>
      <c r="D23" s="761"/>
      <c r="E23" s="760"/>
      <c r="F23" s="760"/>
      <c r="G23" s="760"/>
      <c r="H23" s="761"/>
      <c r="I23" s="761"/>
    </row>
    <row r="24" spans="1:11" ht="13.8" thickBot="1">
      <c r="A24" s="7"/>
      <c r="B24" s="152"/>
      <c r="C24" s="152"/>
      <c r="D24" s="153"/>
      <c r="E24" s="152"/>
      <c r="F24" s="152"/>
      <c r="G24" s="152"/>
      <c r="H24" s="153"/>
      <c r="I24" s="153"/>
    </row>
    <row r="25" spans="1:11" ht="15.6">
      <c r="A25" s="935" t="s">
        <v>324</v>
      </c>
      <c r="B25" s="936"/>
      <c r="C25" s="936"/>
      <c r="D25" s="936"/>
      <c r="E25" s="936"/>
      <c r="F25" s="936"/>
      <c r="G25" s="936"/>
      <c r="H25" s="936"/>
      <c r="I25" s="937"/>
    </row>
    <row r="26" spans="1:11" ht="15.6">
      <c r="A26" s="927" t="s">
        <v>1</v>
      </c>
      <c r="B26" s="866"/>
      <c r="C26" s="866"/>
      <c r="D26" s="866"/>
      <c r="E26" s="866"/>
      <c r="F26" s="866"/>
      <c r="G26" s="866"/>
      <c r="H26" s="866"/>
      <c r="I26" s="928"/>
    </row>
    <row r="27" spans="1:11" ht="16.5" customHeight="1" thickBot="1">
      <c r="A27" s="929" t="s">
        <v>325</v>
      </c>
      <c r="B27" s="930"/>
      <c r="C27" s="930"/>
      <c r="D27" s="930"/>
      <c r="E27" s="930"/>
      <c r="F27" s="930"/>
      <c r="G27" s="930"/>
      <c r="H27" s="930"/>
      <c r="I27" s="931"/>
    </row>
    <row r="28" spans="1:11" ht="81" customHeight="1" thickBot="1">
      <c r="A28" s="22" t="s">
        <v>212</v>
      </c>
      <c r="B28" s="23" t="s">
        <v>313</v>
      </c>
      <c r="C28" s="23" t="s">
        <v>314</v>
      </c>
      <c r="D28" s="24" t="s">
        <v>315</v>
      </c>
      <c r="E28" s="23" t="s">
        <v>326</v>
      </c>
      <c r="F28" s="23" t="s">
        <v>327</v>
      </c>
      <c r="G28" s="23" t="s">
        <v>328</v>
      </c>
      <c r="H28" s="24" t="s">
        <v>329</v>
      </c>
      <c r="I28" s="25" t="s">
        <v>330</v>
      </c>
    </row>
    <row r="29" spans="1:11">
      <c r="A29" s="5" t="s">
        <v>221</v>
      </c>
      <c r="B29" s="46"/>
      <c r="C29" s="46"/>
      <c r="D29" s="84"/>
      <c r="E29" s="46"/>
      <c r="F29" s="46"/>
      <c r="G29" s="83"/>
      <c r="H29" s="84"/>
      <c r="I29" s="102"/>
    </row>
    <row r="30" spans="1:11">
      <c r="A30" s="6" t="s">
        <v>222</v>
      </c>
      <c r="B30" s="46"/>
      <c r="C30" s="46"/>
      <c r="D30" s="84"/>
      <c r="E30" s="46"/>
      <c r="F30" s="46"/>
      <c r="G30" s="83"/>
      <c r="H30" s="84"/>
      <c r="I30" s="102"/>
    </row>
    <row r="31" spans="1:11">
      <c r="A31" s="6" t="s">
        <v>223</v>
      </c>
      <c r="B31" s="46"/>
      <c r="C31" s="46"/>
      <c r="D31" s="84"/>
      <c r="E31" s="46"/>
      <c r="F31" s="46"/>
      <c r="G31" s="83"/>
      <c r="H31" s="84"/>
      <c r="I31" s="102"/>
    </row>
    <row r="32" spans="1:11">
      <c r="A32" s="6" t="s">
        <v>224</v>
      </c>
      <c r="B32" s="46"/>
      <c r="C32" s="46"/>
      <c r="D32" s="84"/>
      <c r="E32" s="46"/>
      <c r="F32" s="46"/>
      <c r="G32" s="83"/>
      <c r="H32" s="84"/>
      <c r="I32" s="102"/>
    </row>
    <row r="33" spans="1:9">
      <c r="A33" s="6" t="s">
        <v>225</v>
      </c>
      <c r="B33" s="46"/>
      <c r="C33" s="46"/>
      <c r="D33" s="84"/>
      <c r="E33" s="46"/>
      <c r="F33" s="46"/>
      <c r="G33" s="83"/>
      <c r="H33" s="84"/>
      <c r="I33" s="102"/>
    </row>
    <row r="34" spans="1:9">
      <c r="A34" s="6" t="s">
        <v>226</v>
      </c>
      <c r="B34" s="75"/>
      <c r="C34" s="46"/>
      <c r="D34" s="84"/>
      <c r="E34" s="46"/>
      <c r="F34" s="46"/>
      <c r="G34" s="83"/>
      <c r="H34" s="84"/>
      <c r="I34" s="73"/>
    </row>
    <row r="35" spans="1:9">
      <c r="A35" s="6" t="s">
        <v>227</v>
      </c>
      <c r="B35" s="75"/>
      <c r="C35" s="82"/>
      <c r="D35" s="84"/>
      <c r="E35" s="82"/>
      <c r="F35" s="82"/>
      <c r="G35" s="83"/>
      <c r="H35" s="84"/>
      <c r="I35" s="73"/>
    </row>
    <row r="36" spans="1:9">
      <c r="A36" s="6" t="s">
        <v>228</v>
      </c>
      <c r="B36" s="75"/>
      <c r="C36" s="82"/>
      <c r="D36" s="84"/>
      <c r="E36" s="82"/>
      <c r="F36" s="82"/>
      <c r="G36" s="83"/>
      <c r="H36" s="84"/>
      <c r="I36" s="73"/>
    </row>
    <row r="37" spans="1:9">
      <c r="A37" s="6" t="s">
        <v>229</v>
      </c>
      <c r="B37" s="75"/>
      <c r="C37" s="82"/>
      <c r="D37" s="84"/>
      <c r="E37" s="82"/>
      <c r="F37" s="82"/>
      <c r="G37" s="83"/>
      <c r="H37" s="84"/>
      <c r="I37" s="73"/>
    </row>
    <row r="38" spans="1:9">
      <c r="A38" s="6" t="s">
        <v>230</v>
      </c>
      <c r="B38" s="75"/>
      <c r="C38" s="82"/>
      <c r="D38" s="84"/>
      <c r="E38" s="82"/>
      <c r="F38" s="82"/>
      <c r="G38" s="83"/>
      <c r="H38" s="84"/>
      <c r="I38" s="73"/>
    </row>
    <row r="39" spans="1:9">
      <c r="A39" s="6" t="s">
        <v>231</v>
      </c>
      <c r="B39" s="72"/>
      <c r="C39" s="82"/>
      <c r="D39" s="84"/>
      <c r="E39" s="82"/>
      <c r="F39" s="82"/>
      <c r="G39" s="83"/>
      <c r="H39" s="54"/>
      <c r="I39" s="55"/>
    </row>
    <row r="40" spans="1:9" ht="13.8" thickBot="1">
      <c r="A40" s="20" t="s">
        <v>232</v>
      </c>
      <c r="B40" s="52"/>
      <c r="C40" s="48"/>
      <c r="D40" s="56"/>
      <c r="E40" s="48"/>
      <c r="F40" s="48"/>
      <c r="G40" s="83"/>
      <c r="H40" s="57"/>
      <c r="I40" s="58"/>
    </row>
    <row r="41" spans="1:9" ht="13.8" thickBot="1">
      <c r="A41" s="21" t="s">
        <v>233</v>
      </c>
      <c r="B41" s="59">
        <f>B29</f>
        <v>0</v>
      </c>
      <c r="C41" s="59">
        <f>SUM(C29:C40)</f>
        <v>0</v>
      </c>
      <c r="D41" s="60">
        <v>0</v>
      </c>
      <c r="E41" s="59">
        <f>SUM(E29:E40)</f>
        <v>0</v>
      </c>
      <c r="F41" s="59">
        <f>SUM(F29:F40)</f>
        <v>0</v>
      </c>
      <c r="G41" s="59">
        <f>SUM(G29:G40)</f>
        <v>0</v>
      </c>
      <c r="H41" s="60">
        <v>0</v>
      </c>
      <c r="I41" s="61">
        <v>0</v>
      </c>
    </row>
    <row r="42" spans="1:9">
      <c r="A42" s="12"/>
      <c r="B42" s="12"/>
      <c r="C42" s="12"/>
      <c r="D42" s="12"/>
      <c r="E42" s="12"/>
      <c r="F42" s="12"/>
      <c r="G42" s="12"/>
      <c r="H42" s="12"/>
      <c r="I42" s="12"/>
    </row>
    <row r="43" spans="1:9" s="96" customFormat="1" ht="15.75" customHeight="1">
      <c r="A43" s="923" t="s">
        <v>321</v>
      </c>
      <c r="B43" s="924"/>
      <c r="C43" s="924"/>
      <c r="D43" s="924"/>
      <c r="E43" s="924"/>
      <c r="F43" s="924"/>
      <c r="G43" s="924"/>
      <c r="H43" s="924"/>
      <c r="I43" s="766"/>
    </row>
    <row r="44" spans="1:9" s="96" customFormat="1" ht="15" customHeight="1">
      <c r="A44" s="934" t="s">
        <v>322</v>
      </c>
      <c r="B44" s="814"/>
      <c r="C44" s="814"/>
      <c r="D44" s="814"/>
      <c r="E44" s="814"/>
      <c r="F44" s="814"/>
      <c r="G44" s="814"/>
      <c r="H44" s="814"/>
      <c r="I44" s="814"/>
    </row>
    <row r="45" spans="1:9" s="118" customFormat="1" ht="25.5" customHeight="1">
      <c r="A45" s="933" t="s">
        <v>323</v>
      </c>
      <c r="B45" s="766"/>
      <c r="C45" s="766"/>
      <c r="D45" s="766"/>
      <c r="E45" s="766"/>
      <c r="F45" s="766"/>
      <c r="G45" s="766"/>
      <c r="H45" s="766"/>
      <c r="I45" s="766"/>
    </row>
    <row r="46" spans="1:9" s="96" customFormat="1" ht="15.75" customHeight="1">
      <c r="A46" s="932" t="s">
        <v>331</v>
      </c>
      <c r="B46" s="932"/>
      <c r="C46" s="932"/>
      <c r="D46" s="932"/>
      <c r="E46" s="932"/>
      <c r="F46" s="932"/>
      <c r="G46" s="932"/>
      <c r="H46" s="932"/>
      <c r="I46" s="932"/>
    </row>
  </sheetData>
  <mergeCells count="13">
    <mergeCell ref="A46:I46"/>
    <mergeCell ref="A45:I45"/>
    <mergeCell ref="A44:I44"/>
    <mergeCell ref="A25:I25"/>
    <mergeCell ref="A3:I3"/>
    <mergeCell ref="A21:I21"/>
    <mergeCell ref="A22:I22"/>
    <mergeCell ref="A20:I20"/>
    <mergeCell ref="A2:I2"/>
    <mergeCell ref="A43:I43"/>
    <mergeCell ref="A1:I1"/>
    <mergeCell ref="A26:I26"/>
    <mergeCell ref="A27:I27"/>
  </mergeCells>
  <printOptions horizontalCentered="1" verticalCentered="1" headings="1"/>
  <pageMargins left="0.25" right="0.25" top="0.5" bottom="0.5" header="0.5" footer="0.5"/>
  <pageSetup scale="80" orientation="portrait"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6"/>
  <sheetViews>
    <sheetView zoomScaleNormal="100" workbookViewId="0">
      <selection activeCell="G19" sqref="G19"/>
    </sheetView>
  </sheetViews>
  <sheetFormatPr defaultRowHeight="13.2"/>
  <cols>
    <col min="1" max="5" width="15.6640625" customWidth="1"/>
    <col min="6" max="6" width="17" customWidth="1"/>
    <col min="7" max="7" width="15.6640625" customWidth="1"/>
  </cols>
  <sheetData>
    <row r="1" spans="1:7" ht="18">
      <c r="A1" s="941" t="s">
        <v>332</v>
      </c>
      <c r="B1" s="941"/>
      <c r="C1" s="941"/>
      <c r="D1" s="941"/>
      <c r="E1" s="941"/>
      <c r="F1" s="941"/>
      <c r="G1" s="941"/>
    </row>
    <row r="2" spans="1:7" ht="15.6">
      <c r="A2" s="941" t="s">
        <v>1</v>
      </c>
      <c r="B2" s="942"/>
      <c r="C2" s="942"/>
      <c r="D2" s="942"/>
      <c r="E2" s="942"/>
      <c r="F2" s="942"/>
      <c r="G2" s="942"/>
    </row>
    <row r="3" spans="1:7" ht="15.6">
      <c r="A3" s="865" t="s">
        <v>533</v>
      </c>
      <c r="B3" s="866"/>
      <c r="C3" s="866"/>
      <c r="D3" s="866"/>
      <c r="E3" s="866"/>
      <c r="F3" s="866"/>
      <c r="G3" s="866"/>
    </row>
    <row r="4" spans="1:7" s="35" customFormat="1" ht="15.6">
      <c r="A4" s="603"/>
      <c r="B4" s="604"/>
      <c r="C4" s="604"/>
      <c r="D4" s="604"/>
      <c r="E4" s="604"/>
      <c r="F4" s="604"/>
      <c r="G4" s="604"/>
    </row>
    <row r="5" spans="1:7" ht="30.75" customHeight="1">
      <c r="A5" s="383"/>
      <c r="B5" s="383" t="s">
        <v>333</v>
      </c>
      <c r="C5" s="383" t="s">
        <v>334</v>
      </c>
      <c r="D5" s="383" t="s">
        <v>335</v>
      </c>
      <c r="E5" s="383" t="s">
        <v>336</v>
      </c>
      <c r="F5" s="383" t="s">
        <v>337</v>
      </c>
      <c r="G5" s="383" t="s">
        <v>338</v>
      </c>
    </row>
    <row r="6" spans="1:7" ht="13.8">
      <c r="A6" s="418" t="s">
        <v>339</v>
      </c>
      <c r="B6" s="510">
        <v>677382</v>
      </c>
      <c r="C6" s="511">
        <v>239548</v>
      </c>
      <c r="D6" s="511">
        <v>189544</v>
      </c>
      <c r="E6" s="511">
        <v>32136</v>
      </c>
      <c r="F6" s="511">
        <v>9436</v>
      </c>
      <c r="G6" s="511">
        <v>8432</v>
      </c>
    </row>
    <row r="7" spans="1:7" ht="13.8">
      <c r="A7" s="384" t="s">
        <v>340</v>
      </c>
      <c r="B7" s="385"/>
      <c r="C7" s="386">
        <f>C6/C6</f>
        <v>1</v>
      </c>
      <c r="D7" s="386">
        <f>D6/C6</f>
        <v>0.79125686709970444</v>
      </c>
      <c r="E7" s="386">
        <f>E6/C6</f>
        <v>0.13415265416534472</v>
      </c>
      <c r="F7" s="386">
        <f>F6/C6</f>
        <v>3.939085277272196E-2</v>
      </c>
      <c r="G7" s="386">
        <f>G6/C6</f>
        <v>3.5199625962228864E-2</v>
      </c>
    </row>
    <row r="9" spans="1:7" ht="15.75" customHeight="1">
      <c r="A9" s="944" t="s">
        <v>341</v>
      </c>
      <c r="B9" s="944"/>
      <c r="C9" s="944"/>
      <c r="D9" s="944"/>
      <c r="E9" s="944"/>
      <c r="F9" s="944"/>
      <c r="G9" s="944"/>
    </row>
    <row r="10" spans="1:7" s="35" customFormat="1" ht="25.5" customHeight="1">
      <c r="A10" s="807" t="s">
        <v>342</v>
      </c>
      <c r="B10" s="807"/>
      <c r="C10" s="807"/>
      <c r="D10" s="807"/>
      <c r="E10" s="807"/>
      <c r="F10" s="807"/>
      <c r="G10" s="807"/>
    </row>
    <row r="11" spans="1:7" s="35" customFormat="1" ht="15.75" customHeight="1">
      <c r="A11" s="944" t="s">
        <v>343</v>
      </c>
      <c r="B11" s="944"/>
      <c r="C11" s="944"/>
      <c r="D11" s="944"/>
      <c r="E11" s="944"/>
      <c r="F11" s="944"/>
      <c r="G11" s="944"/>
    </row>
    <row r="12" spans="1:7" s="35" customFormat="1" ht="15.75" customHeight="1">
      <c r="A12" s="944" t="s">
        <v>344</v>
      </c>
      <c r="B12" s="944"/>
      <c r="C12" s="944"/>
      <c r="D12" s="944"/>
      <c r="E12" s="944"/>
      <c r="F12" s="944"/>
      <c r="G12" s="944"/>
    </row>
    <row r="13" spans="1:7" s="35" customFormat="1" ht="25.5" customHeight="1">
      <c r="A13" s="807" t="s">
        <v>345</v>
      </c>
      <c r="B13" s="807"/>
      <c r="C13" s="807"/>
      <c r="D13" s="807"/>
      <c r="E13" s="807"/>
      <c r="F13" s="807"/>
      <c r="G13" s="807"/>
    </row>
    <row r="14" spans="1:7" s="35" customFormat="1" ht="25.5" customHeight="1">
      <c r="A14" s="807" t="s">
        <v>346</v>
      </c>
      <c r="B14" s="807"/>
      <c r="C14" s="807"/>
      <c r="D14" s="807"/>
      <c r="E14" s="807"/>
      <c r="F14" s="807"/>
      <c r="G14" s="807"/>
    </row>
    <row r="15" spans="1:7" s="35" customFormat="1" ht="25.5" customHeight="1">
      <c r="A15" s="807" t="s">
        <v>41</v>
      </c>
      <c r="B15" s="807"/>
      <c r="C15" s="807"/>
      <c r="D15" s="807"/>
      <c r="E15" s="807"/>
      <c r="F15" s="807"/>
      <c r="G15" s="807"/>
    </row>
    <row r="16" spans="1:7" ht="19.2" customHeight="1">
      <c r="A16" s="943"/>
      <c r="B16" s="943"/>
      <c r="C16" s="943"/>
      <c r="D16" s="943"/>
      <c r="E16" s="943"/>
      <c r="F16" s="943"/>
      <c r="G16" s="943"/>
    </row>
  </sheetData>
  <mergeCells count="11">
    <mergeCell ref="A1:G1"/>
    <mergeCell ref="A3:G3"/>
    <mergeCell ref="A2:G2"/>
    <mergeCell ref="A15:G15"/>
    <mergeCell ref="A16:G16"/>
    <mergeCell ref="A10:G10"/>
    <mergeCell ref="A9:G9"/>
    <mergeCell ref="A11:G11"/>
    <mergeCell ref="A12:G12"/>
    <mergeCell ref="A13:G13"/>
    <mergeCell ref="A14:G14"/>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31"/>
  <sheetViews>
    <sheetView zoomScaleNormal="100" workbookViewId="0">
      <selection activeCell="B25" sqref="B25"/>
    </sheetView>
  </sheetViews>
  <sheetFormatPr defaultRowHeight="13.2"/>
  <cols>
    <col min="1" max="1" width="16.5546875" bestFit="1" customWidth="1"/>
    <col min="2" max="10" width="12.6640625" customWidth="1"/>
  </cols>
  <sheetData>
    <row r="1" spans="1:10" ht="15.6">
      <c r="A1" s="864" t="s">
        <v>347</v>
      </c>
      <c r="B1" s="864"/>
      <c r="C1" s="864"/>
      <c r="D1" s="864"/>
      <c r="E1" s="864"/>
      <c r="F1" s="864"/>
      <c r="G1" s="864"/>
      <c r="H1" s="864"/>
      <c r="I1" s="864"/>
      <c r="J1" s="864"/>
    </row>
    <row r="2" spans="1:10" ht="15.6">
      <c r="A2" s="865" t="s">
        <v>1</v>
      </c>
      <c r="B2" s="866"/>
      <c r="C2" s="866"/>
      <c r="D2" s="866"/>
      <c r="E2" s="866"/>
      <c r="F2" s="866"/>
      <c r="G2" s="866"/>
      <c r="H2" s="866"/>
      <c r="I2" s="866"/>
      <c r="J2" s="866"/>
    </row>
    <row r="3" spans="1:10" ht="15.6">
      <c r="A3" s="865" t="s">
        <v>533</v>
      </c>
      <c r="B3" s="866"/>
      <c r="C3" s="866"/>
      <c r="D3" s="866"/>
      <c r="E3" s="866"/>
      <c r="F3" s="866"/>
      <c r="G3" s="866"/>
      <c r="H3" s="866"/>
      <c r="I3" s="866"/>
      <c r="J3" s="866"/>
    </row>
    <row r="4" spans="1:10" s="35" customFormat="1" ht="15.6">
      <c r="A4" s="302"/>
      <c r="B4" s="303"/>
      <c r="C4" s="303"/>
      <c r="D4" s="303"/>
      <c r="E4" s="303"/>
      <c r="F4" s="303"/>
      <c r="G4" s="303"/>
      <c r="H4" s="303"/>
      <c r="I4" s="303"/>
      <c r="J4" s="303"/>
    </row>
    <row r="5" spans="1:10" ht="36" customHeight="1">
      <c r="A5" s="946" t="s">
        <v>184</v>
      </c>
      <c r="B5" s="946" t="s">
        <v>348</v>
      </c>
      <c r="C5" s="946"/>
      <c r="D5" s="946"/>
      <c r="E5" s="946" t="s">
        <v>349</v>
      </c>
      <c r="F5" s="946"/>
      <c r="G5" s="946"/>
      <c r="H5" s="946" t="s">
        <v>350</v>
      </c>
      <c r="I5" s="946"/>
      <c r="J5" s="946"/>
    </row>
    <row r="6" spans="1:10" ht="15.6">
      <c r="A6" s="946"/>
      <c r="B6" s="612" t="s">
        <v>186</v>
      </c>
      <c r="C6" s="612" t="s">
        <v>351</v>
      </c>
      <c r="D6" s="612" t="s">
        <v>9</v>
      </c>
      <c r="E6" s="17" t="s">
        <v>186</v>
      </c>
      <c r="F6" s="17" t="s">
        <v>185</v>
      </c>
      <c r="G6" s="612" t="s">
        <v>9</v>
      </c>
      <c r="H6" s="612" t="s">
        <v>186</v>
      </c>
      <c r="I6" s="612" t="s">
        <v>352</v>
      </c>
      <c r="J6" s="612" t="s">
        <v>9</v>
      </c>
    </row>
    <row r="7" spans="1:10" ht="13.8">
      <c r="A7" s="190" t="s">
        <v>353</v>
      </c>
      <c r="B7" s="407">
        <v>11230.941685568891</v>
      </c>
      <c r="C7" s="371">
        <v>15.527681975528171</v>
      </c>
      <c r="D7" s="366">
        <f>SUM(B7:C7)</f>
        <v>11246.46936754442</v>
      </c>
      <c r="E7" s="367">
        <v>11246</v>
      </c>
      <c r="F7" s="87">
        <v>20</v>
      </c>
      <c r="G7" s="366">
        <f>+E7+F7</f>
        <v>11266</v>
      </c>
      <c r="H7" s="331">
        <f>E7/B7</f>
        <v>1.0013407882306484</v>
      </c>
      <c r="I7" s="331">
        <f>F7/C7</f>
        <v>1.2880222580241056</v>
      </c>
      <c r="J7" s="86">
        <f>G7/D7</f>
        <v>1.0017366012227751</v>
      </c>
    </row>
    <row r="8" spans="1:10" s="35" customFormat="1" ht="13.8">
      <c r="A8" s="191" t="s">
        <v>188</v>
      </c>
      <c r="B8" s="407">
        <v>0</v>
      </c>
      <c r="C8" s="407">
        <v>15681.934482000001</v>
      </c>
      <c r="D8" s="368">
        <f t="shared" ref="D8:D17" si="0">SUM(B8:C8)</f>
        <v>15681.934482000001</v>
      </c>
      <c r="E8" s="367">
        <v>0</v>
      </c>
      <c r="F8" s="66">
        <v>15233</v>
      </c>
      <c r="G8" s="366">
        <f t="shared" ref="G8:G18" si="1">+E8+F8</f>
        <v>15233</v>
      </c>
      <c r="H8" s="331" t="s">
        <v>12</v>
      </c>
      <c r="I8" s="331">
        <f t="shared" ref="I8:I18" si="2">F8/C8</f>
        <v>0.97137250620991333</v>
      </c>
      <c r="J8" s="86">
        <f t="shared" ref="J8:J18" si="3">G8/D8</f>
        <v>0.97137250620991333</v>
      </c>
    </row>
    <row r="9" spans="1:10" s="35" customFormat="1" ht="13.8">
      <c r="A9" s="191" t="s">
        <v>189</v>
      </c>
      <c r="B9" s="407">
        <v>14212.092820857031</v>
      </c>
      <c r="C9" s="407">
        <v>29005.419126345048</v>
      </c>
      <c r="D9" s="368">
        <f t="shared" si="0"/>
        <v>43217.511947202082</v>
      </c>
      <c r="E9" s="367">
        <v>12458</v>
      </c>
      <c r="F9" s="66">
        <v>29479</v>
      </c>
      <c r="G9" s="366">
        <f t="shared" si="1"/>
        <v>41937</v>
      </c>
      <c r="H9" s="331">
        <f t="shared" ref="H9:H18" si="4">E9/B9</f>
        <v>0.87657744408460359</v>
      </c>
      <c r="I9" s="331">
        <f t="shared" si="2"/>
        <v>1.0163273239249559</v>
      </c>
      <c r="J9" s="86">
        <f t="shared" si="3"/>
        <v>0.97037053061345924</v>
      </c>
    </row>
    <row r="10" spans="1:10" s="35" customFormat="1" ht="13.8">
      <c r="A10" s="191" t="s">
        <v>190</v>
      </c>
      <c r="B10" s="407">
        <v>9.5361406232783335</v>
      </c>
      <c r="C10" s="407">
        <v>13546.724607895027</v>
      </c>
      <c r="D10" s="368">
        <f t="shared" si="0"/>
        <v>13556.260748518305</v>
      </c>
      <c r="E10" s="367">
        <v>13</v>
      </c>
      <c r="F10" s="66">
        <v>14851</v>
      </c>
      <c r="G10" s="366">
        <f t="shared" si="1"/>
        <v>14864</v>
      </c>
      <c r="H10" s="331">
        <f t="shared" si="4"/>
        <v>1.3632349305196028</v>
      </c>
      <c r="I10" s="331">
        <f t="shared" si="2"/>
        <v>1.0962797598575853</v>
      </c>
      <c r="J10" s="86">
        <f t="shared" si="3"/>
        <v>1.0964675492557658</v>
      </c>
    </row>
    <row r="11" spans="1:10" s="35" customFormat="1" ht="13.8">
      <c r="A11" s="191" t="s">
        <v>191</v>
      </c>
      <c r="B11" s="407">
        <v>852583.47635260248</v>
      </c>
      <c r="C11" s="407">
        <v>2518.6241402090632</v>
      </c>
      <c r="D11" s="368">
        <f t="shared" si="0"/>
        <v>855102.10049281153</v>
      </c>
      <c r="E11" s="367">
        <v>839363</v>
      </c>
      <c r="F11" s="66">
        <v>1179</v>
      </c>
      <c r="G11" s="366">
        <f t="shared" si="1"/>
        <v>840542</v>
      </c>
      <c r="H11" s="331">
        <f t="shared" si="4"/>
        <v>0.98449362822610598</v>
      </c>
      <c r="I11" s="331">
        <f t="shared" si="2"/>
        <v>0.46811272121855185</v>
      </c>
      <c r="J11" s="86">
        <f t="shared" si="3"/>
        <v>0.98297267602965743</v>
      </c>
    </row>
    <row r="12" spans="1:10" s="35" customFormat="1" ht="13.8">
      <c r="A12" s="191" t="s">
        <v>192</v>
      </c>
      <c r="B12" s="407">
        <v>194999.58977384516</v>
      </c>
      <c r="C12" s="407">
        <v>9.8809301948933328</v>
      </c>
      <c r="D12" s="368">
        <f t="shared" si="0"/>
        <v>195009.47070404005</v>
      </c>
      <c r="E12" s="367">
        <v>156504</v>
      </c>
      <c r="F12" s="66">
        <v>18</v>
      </c>
      <c r="G12" s="366">
        <f t="shared" si="1"/>
        <v>156522</v>
      </c>
      <c r="H12" s="331">
        <f t="shared" si="4"/>
        <v>0.80258630380458118</v>
      </c>
      <c r="I12" s="331">
        <f t="shared" si="2"/>
        <v>1.8216908372961453</v>
      </c>
      <c r="J12" s="86">
        <f t="shared" si="3"/>
        <v>0.80263794078775119</v>
      </c>
    </row>
    <row r="13" spans="1:10" s="35" customFormat="1" ht="13.8">
      <c r="A13" s="191" t="s">
        <v>193</v>
      </c>
      <c r="B13" s="407">
        <v>102322.94912734951</v>
      </c>
      <c r="C13" s="407">
        <v>125811.22966971894</v>
      </c>
      <c r="D13" s="368">
        <f t="shared" si="0"/>
        <v>228134.17879706845</v>
      </c>
      <c r="E13" s="367">
        <v>95338</v>
      </c>
      <c r="F13" s="66">
        <v>121759</v>
      </c>
      <c r="G13" s="366">
        <f t="shared" si="1"/>
        <v>217097</v>
      </c>
      <c r="H13" s="331">
        <f t="shared" si="4"/>
        <v>0.93173624111775599</v>
      </c>
      <c r="I13" s="331">
        <f t="shared" si="2"/>
        <v>0.96779119256399526</v>
      </c>
      <c r="J13" s="86">
        <f t="shared" si="3"/>
        <v>0.95161979298644972</v>
      </c>
    </row>
    <row r="14" spans="1:10" s="35" customFormat="1" ht="13.8">
      <c r="A14" s="191" t="s">
        <v>194</v>
      </c>
      <c r="B14" s="407">
        <v>151065.51616063778</v>
      </c>
      <c r="C14" s="407">
        <v>1025.1466254077325</v>
      </c>
      <c r="D14" s="368">
        <f t="shared" si="0"/>
        <v>152090.66278604552</v>
      </c>
      <c r="E14" s="367">
        <v>169984</v>
      </c>
      <c r="F14" s="66">
        <v>857</v>
      </c>
      <c r="G14" s="366">
        <f t="shared" si="1"/>
        <v>170841</v>
      </c>
      <c r="H14" s="331">
        <f t="shared" si="4"/>
        <v>1.1252336358434374</v>
      </c>
      <c r="I14" s="331">
        <f t="shared" si="2"/>
        <v>0.83597797501322768</v>
      </c>
      <c r="J14" s="86">
        <f t="shared" si="3"/>
        <v>1.1232839470252796</v>
      </c>
    </row>
    <row r="15" spans="1:10" s="35" customFormat="1" ht="13.8">
      <c r="A15" s="191" t="s">
        <v>195</v>
      </c>
      <c r="B15" s="407">
        <v>7190.426478620152</v>
      </c>
      <c r="C15" s="407">
        <v>13770.457399107485</v>
      </c>
      <c r="D15" s="368">
        <f t="shared" si="0"/>
        <v>20960.883877727636</v>
      </c>
      <c r="E15" s="367">
        <v>3495</v>
      </c>
      <c r="F15" s="66">
        <v>11057</v>
      </c>
      <c r="G15" s="366">
        <f t="shared" si="1"/>
        <v>14552</v>
      </c>
      <c r="H15" s="331">
        <f t="shared" si="4"/>
        <v>0.4860629630790263</v>
      </c>
      <c r="I15" s="331">
        <f t="shared" si="2"/>
        <v>0.80295081561463932</v>
      </c>
      <c r="J15" s="86">
        <f t="shared" si="3"/>
        <v>0.6942455330074363</v>
      </c>
    </row>
    <row r="16" spans="1:10" s="35" customFormat="1" ht="13.8">
      <c r="A16" s="191" t="s">
        <v>196</v>
      </c>
      <c r="B16" s="407">
        <v>33075.42453295103</v>
      </c>
      <c r="C16" s="407">
        <v>1136.6728038255628</v>
      </c>
      <c r="D16" s="368">
        <f t="shared" si="0"/>
        <v>34212.097336776591</v>
      </c>
      <c r="E16" s="367">
        <v>27829</v>
      </c>
      <c r="F16" s="66">
        <v>567</v>
      </c>
      <c r="G16" s="366">
        <f t="shared" si="1"/>
        <v>28396</v>
      </c>
      <c r="H16" s="331">
        <f t="shared" si="4"/>
        <v>0.84137997903173289</v>
      </c>
      <c r="I16" s="331">
        <f t="shared" si="2"/>
        <v>0.49882428619011238</v>
      </c>
      <c r="J16" s="86">
        <f t="shared" si="3"/>
        <v>0.82999880774557111</v>
      </c>
    </row>
    <row r="17" spans="1:12" s="35" customFormat="1" ht="13.8">
      <c r="A17" s="191" t="s">
        <v>197</v>
      </c>
      <c r="B17" s="407">
        <v>11064.614920935048</v>
      </c>
      <c r="C17" s="407">
        <v>46414.28047799378</v>
      </c>
      <c r="D17" s="368">
        <f t="shared" si="0"/>
        <v>57478.895398928827</v>
      </c>
      <c r="E17" s="367">
        <v>11998</v>
      </c>
      <c r="F17" s="66">
        <v>49106</v>
      </c>
      <c r="G17" s="366">
        <f t="shared" si="1"/>
        <v>61104</v>
      </c>
      <c r="H17" s="331">
        <f t="shared" si="4"/>
        <v>1.0843576650190438</v>
      </c>
      <c r="I17" s="331">
        <f t="shared" si="2"/>
        <v>1.0579933480447345</v>
      </c>
      <c r="J17" s="86">
        <f t="shared" si="3"/>
        <v>1.0630684458340989</v>
      </c>
    </row>
    <row r="18" spans="1:12" ht="14.4" thickBot="1">
      <c r="A18" s="192" t="s">
        <v>198</v>
      </c>
      <c r="B18" s="726">
        <v>55010.329821405263</v>
      </c>
      <c r="C18" s="726">
        <v>2141.101995110625</v>
      </c>
      <c r="D18" s="727">
        <f>SUM(B18:C18)</f>
        <v>57151.431816515891</v>
      </c>
      <c r="E18" s="370">
        <v>47643</v>
      </c>
      <c r="F18" s="370">
        <v>1565</v>
      </c>
      <c r="G18" s="728">
        <f t="shared" si="1"/>
        <v>49208</v>
      </c>
      <c r="H18" s="729">
        <f t="shared" si="4"/>
        <v>0.86607370206061673</v>
      </c>
      <c r="I18" s="729">
        <f t="shared" si="2"/>
        <v>0.73093201705187361</v>
      </c>
      <c r="J18" s="730">
        <f t="shared" si="3"/>
        <v>0.86101079948411086</v>
      </c>
      <c r="K18" s="35"/>
      <c r="L18" s="35"/>
    </row>
    <row r="19" spans="1:12" ht="13.8" thickBot="1">
      <c r="A19" s="231" t="s">
        <v>9</v>
      </c>
      <c r="B19" s="224">
        <f>SUM(B7:B18)</f>
        <v>1432764.8978153958</v>
      </c>
      <c r="C19" s="224">
        <f t="shared" ref="C19:G19" si="5">SUM(C7:C18)</f>
        <v>251076.99993978368</v>
      </c>
      <c r="D19" s="224">
        <f t="shared" si="5"/>
        <v>1683841.8977551796</v>
      </c>
      <c r="E19" s="731">
        <f t="shared" si="5"/>
        <v>1375871</v>
      </c>
      <c r="F19" s="731">
        <f t="shared" si="5"/>
        <v>245691</v>
      </c>
      <c r="G19" s="224">
        <f t="shared" si="5"/>
        <v>1621562</v>
      </c>
      <c r="H19" s="225">
        <f t="shared" ref="H19" si="6">E19/B19</f>
        <v>0.96029083494288237</v>
      </c>
      <c r="I19" s="732">
        <f>F19/C19</f>
        <v>0.97854841366960965</v>
      </c>
      <c r="J19" s="733">
        <f t="shared" ref="J19" si="7">G19/D19</f>
        <v>0.96301321529164452</v>
      </c>
      <c r="K19" s="35"/>
      <c r="L19" s="35"/>
    </row>
    <row r="21" spans="1:12" ht="15" customHeight="1">
      <c r="A21" s="945" t="s">
        <v>41</v>
      </c>
      <c r="B21" s="945"/>
      <c r="C21" s="945"/>
      <c r="D21" s="945"/>
      <c r="E21" s="945"/>
      <c r="F21" s="945"/>
      <c r="G21" s="945"/>
      <c r="H21" s="945"/>
      <c r="I21" s="945"/>
      <c r="J21" s="945"/>
      <c r="K21" s="9"/>
      <c r="L21" s="35"/>
    </row>
    <row r="23" spans="1:12">
      <c r="A23" s="115"/>
      <c r="B23" s="115"/>
      <c r="C23" s="115"/>
      <c r="D23" s="115"/>
      <c r="E23" s="116"/>
      <c r="F23" s="116"/>
      <c r="G23" s="116"/>
      <c r="H23" s="116"/>
      <c r="I23" s="116"/>
      <c r="J23" s="116"/>
      <c r="K23" s="116"/>
      <c r="L23" s="116"/>
    </row>
    <row r="24" spans="1:12" ht="13.8">
      <c r="A24" s="117"/>
      <c r="B24" s="115"/>
      <c r="C24" s="115"/>
      <c r="D24" s="115"/>
      <c r="E24" s="116"/>
      <c r="F24" s="116"/>
      <c r="G24" s="116"/>
      <c r="H24" s="116"/>
      <c r="I24" s="116"/>
      <c r="J24" s="116"/>
      <c r="K24" s="116"/>
      <c r="L24" s="116"/>
    </row>
    <row r="31" spans="1:12">
      <c r="A31" s="35"/>
      <c r="B31" s="35"/>
      <c r="C31" s="35"/>
      <c r="D31" s="35"/>
      <c r="E31" s="35"/>
      <c r="F31" s="35"/>
      <c r="G31" s="35"/>
      <c r="H31" s="35"/>
      <c r="I31" s="35"/>
      <c r="J31" s="35"/>
      <c r="K31" s="35"/>
      <c r="L31" s="35"/>
    </row>
  </sheetData>
  <mergeCells count="8">
    <mergeCell ref="A1:J1"/>
    <mergeCell ref="A3:J3"/>
    <mergeCell ref="A2:J2"/>
    <mergeCell ref="A21:J21"/>
    <mergeCell ref="A5:A6"/>
    <mergeCell ref="B5:D5"/>
    <mergeCell ref="E5:G5"/>
    <mergeCell ref="H5:J5"/>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25"/>
  <sheetViews>
    <sheetView zoomScaleNormal="100" workbookViewId="0">
      <selection activeCell="N21" sqref="N21"/>
    </sheetView>
  </sheetViews>
  <sheetFormatPr defaultRowHeight="13.2"/>
  <cols>
    <col min="1" max="1" width="10.6640625" customWidth="1"/>
    <col min="2" max="8" width="14.6640625" customWidth="1"/>
    <col min="9" max="11" width="9.33203125" style="121"/>
  </cols>
  <sheetData>
    <row r="1" spans="1:11" ht="15.6">
      <c r="A1" s="864" t="s">
        <v>354</v>
      </c>
      <c r="B1" s="864"/>
      <c r="C1" s="864"/>
      <c r="D1" s="864"/>
      <c r="E1" s="864"/>
      <c r="F1" s="864"/>
      <c r="G1" s="864"/>
      <c r="H1" s="864"/>
    </row>
    <row r="2" spans="1:11" ht="15.6">
      <c r="A2" s="865" t="s">
        <v>1</v>
      </c>
      <c r="B2" s="866"/>
      <c r="C2" s="866"/>
      <c r="D2" s="866"/>
      <c r="E2" s="866"/>
      <c r="F2" s="866"/>
      <c r="G2" s="866"/>
      <c r="H2" s="866"/>
    </row>
    <row r="3" spans="1:11" ht="15.6">
      <c r="A3" s="865" t="s">
        <v>534</v>
      </c>
      <c r="B3" s="866"/>
      <c r="C3" s="866"/>
      <c r="D3" s="866"/>
      <c r="E3" s="866"/>
      <c r="F3" s="866"/>
      <c r="G3" s="866"/>
      <c r="H3" s="866"/>
    </row>
    <row r="4" spans="1:11" s="35" customFormat="1" ht="15.6">
      <c r="A4" s="302"/>
      <c r="B4" s="303"/>
      <c r="C4" s="303"/>
      <c r="D4" s="303"/>
      <c r="E4" s="303"/>
      <c r="F4" s="303"/>
      <c r="G4" s="303"/>
      <c r="H4" s="303"/>
      <c r="I4" s="121"/>
      <c r="J4" s="121"/>
      <c r="K4" s="121"/>
    </row>
    <row r="5" spans="1:11" ht="52.8">
      <c r="A5" s="18" t="s">
        <v>212</v>
      </c>
      <c r="B5" s="18" t="s">
        <v>355</v>
      </c>
      <c r="C5" s="18" t="s">
        <v>356</v>
      </c>
      <c r="D5" s="18" t="s">
        <v>357</v>
      </c>
      <c r="E5" s="18" t="s">
        <v>358</v>
      </c>
      <c r="F5" s="18" t="s">
        <v>359</v>
      </c>
      <c r="G5" s="18" t="s">
        <v>360</v>
      </c>
      <c r="H5" s="18" t="s">
        <v>361</v>
      </c>
      <c r="I5" s="95"/>
      <c r="J5" s="95"/>
    </row>
    <row r="6" spans="1:11" s="19" customFormat="1" ht="13.8">
      <c r="A6" s="15" t="s">
        <v>221</v>
      </c>
      <c r="B6" s="46">
        <v>1613195</v>
      </c>
      <c r="C6" s="363">
        <v>21957</v>
      </c>
      <c r="D6" s="372">
        <f t="shared" ref="D6:D10" si="0">+C6/B6</f>
        <v>1.361087779220739E-2</v>
      </c>
      <c r="E6" s="724">
        <v>12491</v>
      </c>
      <c r="F6" s="724">
        <v>9687</v>
      </c>
      <c r="G6" s="375">
        <f>E6/C6</f>
        <v>0.56888463815639656</v>
      </c>
      <c r="H6" s="312">
        <f t="shared" ref="H6" si="1">F6/B6</f>
        <v>6.0048537219616971E-3</v>
      </c>
      <c r="I6" s="121"/>
      <c r="J6" s="120"/>
      <c r="K6" s="121"/>
    </row>
    <row r="7" spans="1:11" ht="13.8">
      <c r="A7" s="15" t="s">
        <v>222</v>
      </c>
      <c r="B7" s="638">
        <v>1613054</v>
      </c>
      <c r="C7" s="363">
        <v>23815</v>
      </c>
      <c r="D7" s="372">
        <f t="shared" si="0"/>
        <v>1.4763919868770667E-2</v>
      </c>
      <c r="E7" s="724">
        <v>14075</v>
      </c>
      <c r="F7" s="724">
        <v>6989</v>
      </c>
      <c r="G7" s="375">
        <f t="shared" ref="G7:G8" si="2">E7/C7</f>
        <v>0.59101406676464419</v>
      </c>
      <c r="H7" s="312">
        <f t="shared" ref="H7:H8" si="3">F7/B7</f>
        <v>4.3327749721955994E-3</v>
      </c>
      <c r="J7" s="637"/>
    </row>
    <row r="8" spans="1:11" ht="13.8">
      <c r="A8" s="15" t="s">
        <v>223</v>
      </c>
      <c r="B8" s="72">
        <v>1614139</v>
      </c>
      <c r="C8" s="66">
        <v>34469</v>
      </c>
      <c r="D8" s="372">
        <f t="shared" si="0"/>
        <v>2.1354418671502267E-2</v>
      </c>
      <c r="E8" s="724">
        <v>18834</v>
      </c>
      <c r="F8" s="724">
        <v>864</v>
      </c>
      <c r="G8" s="375">
        <f t="shared" si="2"/>
        <v>0.54640401520206561</v>
      </c>
      <c r="H8" s="312">
        <f t="shared" si="3"/>
        <v>5.3526988691804118E-4</v>
      </c>
      <c r="J8" s="120"/>
    </row>
    <row r="9" spans="1:11" ht="13.8">
      <c r="A9" s="15" t="s">
        <v>224</v>
      </c>
      <c r="B9" s="72">
        <v>1620797</v>
      </c>
      <c r="C9" s="66">
        <v>31160</v>
      </c>
      <c r="D9" s="372">
        <f t="shared" si="0"/>
        <v>1.9225109621994613E-2</v>
      </c>
      <c r="E9" s="724">
        <v>13002</v>
      </c>
      <c r="F9" s="724">
        <v>554</v>
      </c>
      <c r="G9" s="375">
        <f t="shared" ref="G9" si="4">E9/C9</f>
        <v>0.41726572528883182</v>
      </c>
      <c r="H9" s="312">
        <f t="shared" ref="H9" si="5">F9/B9</f>
        <v>3.4180714796485924E-4</v>
      </c>
      <c r="J9" s="120"/>
    </row>
    <row r="10" spans="1:11">
      <c r="A10" s="15" t="s">
        <v>225</v>
      </c>
      <c r="B10" s="72">
        <v>1621562</v>
      </c>
      <c r="C10" s="374">
        <v>27063</v>
      </c>
      <c r="D10" s="372">
        <f t="shared" si="0"/>
        <v>1.6689463615945612E-2</v>
      </c>
      <c r="E10" s="373">
        <v>3847</v>
      </c>
      <c r="F10" s="373">
        <v>170</v>
      </c>
      <c r="G10" s="375">
        <f t="shared" ref="G10" si="6">E10/C10</f>
        <v>0.14214979861803939</v>
      </c>
      <c r="H10" s="312">
        <f t="shared" ref="H10" si="7">F10/B10</f>
        <v>1.0483718784727319E-4</v>
      </c>
    </row>
    <row r="11" spans="1:11">
      <c r="A11" s="15" t="s">
        <v>226</v>
      </c>
      <c r="B11" s="72"/>
      <c r="C11" s="66"/>
      <c r="D11" s="372"/>
      <c r="E11" s="66"/>
      <c r="F11" s="66"/>
      <c r="G11" s="372"/>
      <c r="H11" s="375"/>
    </row>
    <row r="12" spans="1:11">
      <c r="A12" s="15" t="s">
        <v>227</v>
      </c>
      <c r="B12" s="72"/>
      <c r="C12" s="66"/>
      <c r="D12" s="372"/>
      <c r="E12" s="66"/>
      <c r="F12" s="66"/>
      <c r="G12" s="372"/>
      <c r="H12" s="375"/>
    </row>
    <row r="13" spans="1:11">
      <c r="A13" s="15" t="s">
        <v>228</v>
      </c>
      <c r="B13" s="72"/>
      <c r="C13" s="66"/>
      <c r="D13" s="372"/>
      <c r="E13" s="66"/>
      <c r="F13" s="66"/>
      <c r="G13" s="372"/>
      <c r="H13" s="375"/>
    </row>
    <row r="14" spans="1:11">
      <c r="A14" s="15" t="s">
        <v>229</v>
      </c>
      <c r="B14" s="72"/>
      <c r="C14" s="66"/>
      <c r="D14" s="372"/>
      <c r="E14" s="66"/>
      <c r="F14" s="66"/>
      <c r="G14" s="372"/>
      <c r="H14" s="375"/>
    </row>
    <row r="15" spans="1:11">
      <c r="A15" s="15" t="s">
        <v>230</v>
      </c>
      <c r="B15" s="371"/>
      <c r="C15" s="66"/>
      <c r="D15" s="372"/>
      <c r="E15" s="66"/>
      <c r="F15" s="66"/>
      <c r="G15" s="372"/>
      <c r="H15" s="375"/>
    </row>
    <row r="16" spans="1:11">
      <c r="A16" s="15" t="s">
        <v>231</v>
      </c>
      <c r="B16" s="371"/>
      <c r="C16" s="66"/>
      <c r="D16" s="372"/>
      <c r="E16" s="66"/>
      <c r="F16" s="66"/>
      <c r="G16" s="372"/>
      <c r="H16" s="375"/>
    </row>
    <row r="17" spans="1:9" ht="13.8" thickBot="1">
      <c r="A17" s="14" t="s">
        <v>232</v>
      </c>
      <c r="B17" s="371"/>
      <c r="C17" s="369"/>
      <c r="D17" s="372"/>
      <c r="E17" s="369"/>
      <c r="F17" s="369"/>
      <c r="G17" s="372"/>
      <c r="H17" s="375"/>
    </row>
    <row r="18" spans="1:9" ht="13.8" thickBot="1">
      <c r="A18" s="403" t="s">
        <v>233</v>
      </c>
      <c r="B18" s="194">
        <f>B10</f>
        <v>1621562</v>
      </c>
      <c r="C18" s="194">
        <f>SUM(C6:C17)</f>
        <v>138464</v>
      </c>
      <c r="D18" s="330">
        <f>C18/B18</f>
        <v>8.5389272812263731E-2</v>
      </c>
      <c r="E18" s="194">
        <f>SUM(E6:E17)</f>
        <v>62249</v>
      </c>
      <c r="F18" s="194">
        <f>SUM(F6:F17)</f>
        <v>18264</v>
      </c>
      <c r="G18" s="408">
        <f>E18/C18</f>
        <v>0.44956811878899933</v>
      </c>
      <c r="H18" s="404">
        <f>F18/B18</f>
        <v>1.1263214110838809E-2</v>
      </c>
    </row>
    <row r="20" spans="1:9" ht="14.25" customHeight="1">
      <c r="A20" s="821" t="s">
        <v>362</v>
      </c>
      <c r="B20" s="948"/>
      <c r="C20" s="948"/>
      <c r="D20" s="948"/>
      <c r="E20" s="948"/>
      <c r="F20" s="948"/>
      <c r="G20" s="948"/>
      <c r="H20" s="948"/>
      <c r="I20" s="122"/>
    </row>
    <row r="21" spans="1:9" ht="25.5" customHeight="1">
      <c r="A21" s="814" t="s">
        <v>363</v>
      </c>
      <c r="B21" s="949"/>
      <c r="C21" s="949"/>
      <c r="D21" s="949"/>
      <c r="E21" s="949"/>
      <c r="F21" s="949"/>
      <c r="G21" s="949"/>
      <c r="H21" s="949"/>
      <c r="I21" s="122"/>
    </row>
    <row r="22" spans="1:9" ht="14.25" customHeight="1">
      <c r="A22" s="950" t="s">
        <v>364</v>
      </c>
      <c r="B22" s="947"/>
      <c r="C22" s="947"/>
      <c r="D22" s="947"/>
      <c r="E22" s="947"/>
      <c r="F22" s="947"/>
      <c r="G22" s="947"/>
      <c r="H22" s="947"/>
      <c r="I22" s="123"/>
    </row>
    <row r="23" spans="1:9" ht="14.25" customHeight="1">
      <c r="A23" s="944" t="s">
        <v>365</v>
      </c>
      <c r="B23" s="947"/>
      <c r="C23" s="947"/>
      <c r="D23" s="947"/>
      <c r="E23" s="947"/>
      <c r="F23" s="947"/>
      <c r="G23" s="947"/>
      <c r="H23" s="947"/>
      <c r="I23" s="97"/>
    </row>
    <row r="24" spans="1:9" ht="25.5" customHeight="1">
      <c r="A24" s="807" t="s">
        <v>366</v>
      </c>
      <c r="B24" s="807"/>
      <c r="C24" s="807"/>
      <c r="D24" s="807"/>
      <c r="E24" s="807"/>
      <c r="F24" s="807"/>
      <c r="G24" s="807"/>
      <c r="H24" s="807"/>
      <c r="I24" s="97"/>
    </row>
    <row r="25" spans="1:9">
      <c r="A25" s="119"/>
      <c r="B25" s="613"/>
      <c r="C25" s="613"/>
      <c r="D25" s="613"/>
      <c r="E25" s="613"/>
      <c r="F25" s="613"/>
      <c r="G25" s="613"/>
      <c r="H25" s="613"/>
    </row>
  </sheetData>
  <mergeCells count="8">
    <mergeCell ref="A24:H24"/>
    <mergeCell ref="A23:H23"/>
    <mergeCell ref="A1:H1"/>
    <mergeCell ref="A3:H3"/>
    <mergeCell ref="A2:H2"/>
    <mergeCell ref="A20:H20"/>
    <mergeCell ref="A21:H21"/>
    <mergeCell ref="A22:H22"/>
  </mergeCells>
  <printOptions horizontalCentered="1" verticalCentered="1" headings="1"/>
  <pageMargins left="0.25" right="0.25" top="0.5" bottom="0.5" header="0.5" footer="0.5"/>
  <pageSetup orientation="landscape" r:id="rId1"/>
  <customProperties>
    <customPr name="_pios_id" r:id="rId2"/>
  </customProperties>
  <ignoredErrors>
    <ignoredError sqref="D18"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9"/>
  <sheetViews>
    <sheetView topLeftCell="A36" zoomScaleNormal="100" workbookViewId="0">
      <selection activeCell="A53" sqref="A53"/>
    </sheetView>
  </sheetViews>
  <sheetFormatPr defaultColWidth="9.44140625" defaultRowHeight="13.2"/>
  <cols>
    <col min="1" max="1" width="58.5546875" style="35" customWidth="1"/>
    <col min="2" max="3" width="9.44140625" style="35"/>
    <col min="4" max="4" width="10.44140625" style="35" customWidth="1"/>
    <col min="5" max="5" width="9.44140625" style="35"/>
    <col min="6" max="6" width="8.5546875" style="35" customWidth="1"/>
    <col min="7" max="7" width="12.33203125" style="35" bestFit="1" customWidth="1"/>
    <col min="8" max="16384" width="9.44140625" style="35"/>
  </cols>
  <sheetData>
    <row r="1" spans="1:7" ht="16.2">
      <c r="A1" s="952" t="s">
        <v>367</v>
      </c>
      <c r="B1" s="864"/>
      <c r="C1" s="864"/>
      <c r="D1" s="864"/>
      <c r="E1" s="864"/>
      <c r="F1" s="864"/>
      <c r="G1" s="953"/>
    </row>
    <row r="2" spans="1:7" ht="15.6">
      <c r="A2" s="881" t="s">
        <v>1</v>
      </c>
      <c r="B2" s="866"/>
      <c r="C2" s="866"/>
      <c r="D2" s="866"/>
      <c r="E2" s="866"/>
      <c r="F2" s="866"/>
      <c r="G2" s="953"/>
    </row>
    <row r="3" spans="1:7" ht="15.6">
      <c r="A3" s="881" t="s">
        <v>533</v>
      </c>
      <c r="B3" s="866"/>
      <c r="C3" s="866"/>
      <c r="D3" s="866"/>
      <c r="E3" s="866"/>
      <c r="F3" s="866"/>
      <c r="G3" s="953"/>
    </row>
    <row r="4" spans="1:7" ht="12.75" customHeight="1" thickBot="1">
      <c r="A4" s="603"/>
      <c r="B4" s="604"/>
      <c r="C4" s="604"/>
      <c r="D4" s="604"/>
      <c r="E4" s="604"/>
      <c r="F4" s="604"/>
      <c r="G4" s="614"/>
    </row>
    <row r="5" spans="1:7" ht="13.5" customHeight="1">
      <c r="A5" s="954" t="s">
        <v>368</v>
      </c>
      <c r="B5" s="956" t="s">
        <v>369</v>
      </c>
      <c r="C5" s="957"/>
      <c r="D5" s="957"/>
      <c r="E5" s="958"/>
      <c r="F5" s="957" t="s">
        <v>370</v>
      </c>
      <c r="G5" s="959"/>
    </row>
    <row r="6" spans="1:7" ht="13.5" customHeight="1">
      <c r="A6" s="955"/>
      <c r="B6" s="962" t="s">
        <v>371</v>
      </c>
      <c r="C6" s="963"/>
      <c r="D6" s="963"/>
      <c r="E6" s="964"/>
      <c r="F6" s="960"/>
      <c r="G6" s="961"/>
    </row>
    <row r="7" spans="1:7" ht="24.75" customHeight="1" thickBot="1">
      <c r="A7" s="955"/>
      <c r="B7" s="199" t="s">
        <v>372</v>
      </c>
      <c r="C7" s="200" t="s">
        <v>373</v>
      </c>
      <c r="D7" s="200" t="s">
        <v>374</v>
      </c>
      <c r="E7" s="201" t="s">
        <v>375</v>
      </c>
      <c r="F7" s="682" t="s">
        <v>376</v>
      </c>
      <c r="G7" s="201" t="s">
        <v>377</v>
      </c>
    </row>
    <row r="8" spans="1:7" ht="13.8">
      <c r="A8" s="195" t="s">
        <v>378</v>
      </c>
      <c r="B8" s="206"/>
      <c r="C8" s="207" t="s">
        <v>379</v>
      </c>
      <c r="D8" s="208" t="s">
        <v>379</v>
      </c>
      <c r="E8" s="209" t="s">
        <v>379</v>
      </c>
      <c r="F8" s="683">
        <v>0</v>
      </c>
      <c r="G8" s="202">
        <v>0</v>
      </c>
    </row>
    <row r="9" spans="1:7" ht="13.8">
      <c r="A9" s="196" t="s">
        <v>380</v>
      </c>
      <c r="B9" s="210"/>
      <c r="C9" s="207" t="s">
        <v>379</v>
      </c>
      <c r="D9" s="211"/>
      <c r="E9" s="212"/>
      <c r="F9" s="684">
        <v>0</v>
      </c>
      <c r="G9" s="202">
        <v>0</v>
      </c>
    </row>
    <row r="10" spans="1:7" ht="13.8">
      <c r="A10" s="196" t="s">
        <v>381</v>
      </c>
      <c r="B10" s="210"/>
      <c r="C10" s="207" t="s">
        <v>379</v>
      </c>
      <c r="D10" s="211" t="s">
        <v>379</v>
      </c>
      <c r="E10" s="212" t="s">
        <v>379</v>
      </c>
      <c r="F10" s="684">
        <v>0</v>
      </c>
      <c r="G10" s="202">
        <v>0</v>
      </c>
    </row>
    <row r="11" spans="1:7" ht="13.8">
      <c r="A11" s="196" t="s">
        <v>382</v>
      </c>
      <c r="B11" s="210"/>
      <c r="C11" s="207" t="s">
        <v>379</v>
      </c>
      <c r="D11" s="211"/>
      <c r="E11" s="212"/>
      <c r="F11" s="684">
        <v>0</v>
      </c>
      <c r="G11" s="202">
        <v>0</v>
      </c>
    </row>
    <row r="12" spans="1:7" ht="13.8">
      <c r="A12" s="196" t="s">
        <v>383</v>
      </c>
      <c r="B12" s="210"/>
      <c r="C12" s="207" t="s">
        <v>379</v>
      </c>
      <c r="D12" s="211"/>
      <c r="E12" s="212"/>
      <c r="F12" s="684">
        <v>0</v>
      </c>
      <c r="G12" s="202">
        <v>0</v>
      </c>
    </row>
    <row r="13" spans="1:7" ht="13.8">
      <c r="A13" s="196" t="s">
        <v>384</v>
      </c>
      <c r="B13" s="213"/>
      <c r="C13" s="207" t="s">
        <v>379</v>
      </c>
      <c r="D13" s="214"/>
      <c r="E13" s="215" t="s">
        <v>379</v>
      </c>
      <c r="F13" s="684">
        <v>0</v>
      </c>
      <c r="G13" s="202">
        <v>0</v>
      </c>
    </row>
    <row r="14" spans="1:7" ht="13.8">
      <c r="A14" s="196" t="s">
        <v>385</v>
      </c>
      <c r="B14" s="213"/>
      <c r="C14" s="207" t="s">
        <v>379</v>
      </c>
      <c r="D14" s="214"/>
      <c r="E14" s="215"/>
      <c r="F14" s="684">
        <v>0</v>
      </c>
      <c r="G14" s="202">
        <v>0</v>
      </c>
    </row>
    <row r="15" spans="1:7" ht="13.8">
      <c r="A15" s="196" t="s">
        <v>386</v>
      </c>
      <c r="B15" s="213"/>
      <c r="C15" s="207" t="s">
        <v>379</v>
      </c>
      <c r="D15" s="214"/>
      <c r="E15" s="215"/>
      <c r="F15" s="684">
        <v>0</v>
      </c>
      <c r="G15" s="202">
        <v>0</v>
      </c>
    </row>
    <row r="16" spans="1:7" ht="13.8">
      <c r="A16" s="196" t="s">
        <v>387</v>
      </c>
      <c r="B16" s="213"/>
      <c r="C16" s="207" t="s">
        <v>379</v>
      </c>
      <c r="D16" s="214"/>
      <c r="E16" s="215"/>
      <c r="F16" s="684">
        <v>0</v>
      </c>
      <c r="G16" s="202">
        <v>0</v>
      </c>
    </row>
    <row r="17" spans="1:7" ht="13.8">
      <c r="A17" s="196" t="s">
        <v>388</v>
      </c>
      <c r="B17" s="213"/>
      <c r="C17" s="207" t="s">
        <v>379</v>
      </c>
      <c r="D17" s="214"/>
      <c r="E17" s="215"/>
      <c r="F17" s="684">
        <v>0</v>
      </c>
      <c r="G17" s="202">
        <v>0</v>
      </c>
    </row>
    <row r="18" spans="1:7" ht="13.8">
      <c r="A18" s="196" t="s">
        <v>389</v>
      </c>
      <c r="B18" s="213"/>
      <c r="C18" s="207" t="s">
        <v>379</v>
      </c>
      <c r="D18" s="214"/>
      <c r="E18" s="215"/>
      <c r="F18" s="684">
        <v>0</v>
      </c>
      <c r="G18" s="202">
        <v>0</v>
      </c>
    </row>
    <row r="19" spans="1:7" ht="13.8">
      <c r="A19" s="196" t="s">
        <v>390</v>
      </c>
      <c r="B19" s="213"/>
      <c r="C19" s="207" t="s">
        <v>379</v>
      </c>
      <c r="D19" s="214"/>
      <c r="E19" s="215"/>
      <c r="F19" s="684">
        <v>0</v>
      </c>
      <c r="G19" s="202">
        <v>0</v>
      </c>
    </row>
    <row r="20" spans="1:7" ht="13.8">
      <c r="A20" s="197" t="s">
        <v>391</v>
      </c>
      <c r="B20" s="213"/>
      <c r="C20" s="207" t="s">
        <v>379</v>
      </c>
      <c r="D20" s="214"/>
      <c r="E20" s="215"/>
      <c r="F20" s="684">
        <v>0</v>
      </c>
      <c r="G20" s="202">
        <v>0</v>
      </c>
    </row>
    <row r="21" spans="1:7" ht="13.8">
      <c r="A21" s="196" t="s">
        <v>392</v>
      </c>
      <c r="B21" s="213"/>
      <c r="C21" s="207" t="s">
        <v>379</v>
      </c>
      <c r="D21" s="214"/>
      <c r="E21" s="215"/>
      <c r="F21" s="684">
        <v>0</v>
      </c>
      <c r="G21" s="202">
        <v>0</v>
      </c>
    </row>
    <row r="22" spans="1:7" ht="13.8">
      <c r="A22" s="196" t="s">
        <v>393</v>
      </c>
      <c r="B22" s="216"/>
      <c r="C22" s="207" t="s">
        <v>379</v>
      </c>
      <c r="D22" s="217"/>
      <c r="E22" s="218"/>
      <c r="F22" s="684">
        <v>0</v>
      </c>
      <c r="G22" s="202">
        <v>0</v>
      </c>
    </row>
    <row r="23" spans="1:7" ht="13.8">
      <c r="A23" s="196" t="s">
        <v>394</v>
      </c>
      <c r="B23" s="216"/>
      <c r="C23" s="207" t="s">
        <v>379</v>
      </c>
      <c r="D23" s="217"/>
      <c r="E23" s="218"/>
      <c r="F23" s="684">
        <v>0</v>
      </c>
      <c r="G23" s="202">
        <v>0</v>
      </c>
    </row>
    <row r="24" spans="1:7" ht="13.8">
      <c r="A24" s="196" t="s">
        <v>395</v>
      </c>
      <c r="B24" s="219"/>
      <c r="C24" s="207" t="s">
        <v>379</v>
      </c>
      <c r="D24" s="220"/>
      <c r="E24" s="221"/>
      <c r="F24" s="684">
        <v>0</v>
      </c>
      <c r="G24" s="202">
        <v>0</v>
      </c>
    </row>
    <row r="25" spans="1:7" ht="13.8">
      <c r="A25" s="196" t="s">
        <v>396</v>
      </c>
      <c r="B25" s="219"/>
      <c r="C25" s="207" t="s">
        <v>379</v>
      </c>
      <c r="D25" s="220"/>
      <c r="E25" s="221"/>
      <c r="F25" s="684">
        <v>0</v>
      </c>
      <c r="G25" s="202">
        <v>0</v>
      </c>
    </row>
    <row r="26" spans="1:7" ht="13.8">
      <c r="A26" s="196" t="s">
        <v>397</v>
      </c>
      <c r="B26" s="219"/>
      <c r="C26" s="207" t="s">
        <v>379</v>
      </c>
      <c r="D26" s="220"/>
      <c r="E26" s="221"/>
      <c r="F26" s="684">
        <v>0</v>
      </c>
      <c r="G26" s="202">
        <v>0</v>
      </c>
    </row>
    <row r="27" spans="1:7" ht="13.8">
      <c r="A27" s="196" t="s">
        <v>398</v>
      </c>
      <c r="B27" s="219"/>
      <c r="C27" s="207" t="s">
        <v>379</v>
      </c>
      <c r="D27" s="220"/>
      <c r="E27" s="221"/>
      <c r="F27" s="684">
        <v>0</v>
      </c>
      <c r="G27" s="202">
        <v>0</v>
      </c>
    </row>
    <row r="28" spans="1:7" ht="13.8">
      <c r="A28" s="196" t="s">
        <v>399</v>
      </c>
      <c r="B28" s="219"/>
      <c r="C28" s="207" t="s">
        <v>379</v>
      </c>
      <c r="D28" s="220"/>
      <c r="E28" s="221"/>
      <c r="F28" s="684">
        <v>0</v>
      </c>
      <c r="G28" s="202">
        <v>0</v>
      </c>
    </row>
    <row r="29" spans="1:7" ht="13.8">
      <c r="A29" s="196" t="s">
        <v>400</v>
      </c>
      <c r="B29" s="219"/>
      <c r="C29" s="207" t="s">
        <v>379</v>
      </c>
      <c r="D29" s="220"/>
      <c r="E29" s="221"/>
      <c r="F29" s="684">
        <v>0</v>
      </c>
      <c r="G29" s="202">
        <v>0</v>
      </c>
    </row>
    <row r="30" spans="1:7" ht="13.8">
      <c r="A30" s="196" t="s">
        <v>401</v>
      </c>
      <c r="B30" s="219"/>
      <c r="C30" s="207" t="s">
        <v>379</v>
      </c>
      <c r="D30" s="220"/>
      <c r="E30" s="221"/>
      <c r="F30" s="684">
        <v>0</v>
      </c>
      <c r="G30" s="202">
        <v>0</v>
      </c>
    </row>
    <row r="31" spans="1:7" ht="13.8">
      <c r="A31" s="196" t="s">
        <v>402</v>
      </c>
      <c r="B31" s="219"/>
      <c r="C31" s="207" t="s">
        <v>379</v>
      </c>
      <c r="D31" s="220"/>
      <c r="E31" s="221"/>
      <c r="F31" s="684">
        <v>0</v>
      </c>
      <c r="G31" s="202">
        <v>0</v>
      </c>
    </row>
    <row r="32" spans="1:7" ht="13.8">
      <c r="A32" s="196" t="s">
        <v>403</v>
      </c>
      <c r="B32" s="219"/>
      <c r="C32" s="207" t="s">
        <v>379</v>
      </c>
      <c r="D32" s="220"/>
      <c r="E32" s="221"/>
      <c r="F32" s="684">
        <v>0</v>
      </c>
      <c r="G32" s="202">
        <v>0</v>
      </c>
    </row>
    <row r="33" spans="1:7" ht="13.8">
      <c r="A33" s="196" t="s">
        <v>404</v>
      </c>
      <c r="B33" s="219"/>
      <c r="C33" s="207" t="s">
        <v>379</v>
      </c>
      <c r="D33" s="220"/>
      <c r="E33" s="221"/>
      <c r="F33" s="684">
        <v>0</v>
      </c>
      <c r="G33" s="202">
        <v>0</v>
      </c>
    </row>
    <row r="34" spans="1:7" ht="13.8">
      <c r="A34" s="196" t="s">
        <v>405</v>
      </c>
      <c r="B34" s="219"/>
      <c r="C34" s="207" t="s">
        <v>379</v>
      </c>
      <c r="D34" s="220" t="s">
        <v>379</v>
      </c>
      <c r="E34" s="221" t="s">
        <v>379</v>
      </c>
      <c r="F34" s="684">
        <v>0</v>
      </c>
      <c r="G34" s="202">
        <v>0</v>
      </c>
    </row>
    <row r="35" spans="1:7" ht="13.8">
      <c r="A35" s="196" t="s">
        <v>406</v>
      </c>
      <c r="B35" s="219"/>
      <c r="C35" s="207" t="s">
        <v>379</v>
      </c>
      <c r="D35" s="220" t="s">
        <v>379</v>
      </c>
      <c r="E35" s="221" t="s">
        <v>379</v>
      </c>
      <c r="F35" s="684">
        <v>0</v>
      </c>
      <c r="G35" s="202">
        <v>0</v>
      </c>
    </row>
    <row r="36" spans="1:7" ht="13.8">
      <c r="A36" s="196" t="s">
        <v>407</v>
      </c>
      <c r="B36" s="219"/>
      <c r="C36" s="207" t="s">
        <v>379</v>
      </c>
      <c r="D36" s="220"/>
      <c r="E36" s="221"/>
      <c r="F36" s="684">
        <v>0</v>
      </c>
      <c r="G36" s="202">
        <v>0</v>
      </c>
    </row>
    <row r="37" spans="1:7" ht="13.8">
      <c r="A37" s="196" t="s">
        <v>408</v>
      </c>
      <c r="B37" s="219"/>
      <c r="C37" s="207" t="s">
        <v>379</v>
      </c>
      <c r="D37" s="220"/>
      <c r="E37" s="221"/>
      <c r="F37" s="684">
        <v>0</v>
      </c>
      <c r="G37" s="202">
        <v>0</v>
      </c>
    </row>
    <row r="38" spans="1:7" ht="13.8">
      <c r="A38" s="196" t="s">
        <v>409</v>
      </c>
      <c r="B38" s="219"/>
      <c r="C38" s="207" t="s">
        <v>379</v>
      </c>
      <c r="D38" s="220"/>
      <c r="E38" s="221"/>
      <c r="F38" s="684">
        <v>0</v>
      </c>
      <c r="G38" s="202">
        <v>0</v>
      </c>
    </row>
    <row r="39" spans="1:7" ht="13.8">
      <c r="A39" s="196" t="s">
        <v>410</v>
      </c>
      <c r="B39" s="219"/>
      <c r="C39" s="207" t="s">
        <v>379</v>
      </c>
      <c r="D39" s="220"/>
      <c r="E39" s="221"/>
      <c r="F39" s="684">
        <v>0</v>
      </c>
      <c r="G39" s="202">
        <v>0</v>
      </c>
    </row>
    <row r="40" spans="1:7" ht="13.8">
      <c r="A40" s="196" t="s">
        <v>411</v>
      </c>
      <c r="B40" s="219"/>
      <c r="C40" s="207" t="s">
        <v>379</v>
      </c>
      <c r="D40" s="220"/>
      <c r="E40" s="221"/>
      <c r="F40" s="684">
        <v>0</v>
      </c>
      <c r="G40" s="202">
        <v>0</v>
      </c>
    </row>
    <row r="41" spans="1:7" ht="13.8">
      <c r="A41" s="196" t="s">
        <v>412</v>
      </c>
      <c r="B41" s="219"/>
      <c r="C41" s="207" t="s">
        <v>379</v>
      </c>
      <c r="D41" s="220"/>
      <c r="E41" s="221"/>
      <c r="F41" s="684">
        <v>0</v>
      </c>
      <c r="G41" s="202">
        <v>4</v>
      </c>
    </row>
    <row r="42" spans="1:7" ht="13.8">
      <c r="A42" s="196" t="s">
        <v>413</v>
      </c>
      <c r="B42" s="219"/>
      <c r="C42" s="207" t="s">
        <v>379</v>
      </c>
      <c r="D42" s="220"/>
      <c r="E42" s="221"/>
      <c r="F42" s="684">
        <v>0</v>
      </c>
      <c r="G42" s="202">
        <v>0</v>
      </c>
    </row>
    <row r="43" spans="1:7" ht="13.8">
      <c r="A43" s="196" t="s">
        <v>414</v>
      </c>
      <c r="B43" s="219" t="s">
        <v>379</v>
      </c>
      <c r="C43" s="207"/>
      <c r="D43" s="220"/>
      <c r="E43" s="221"/>
      <c r="F43" s="684">
        <v>0</v>
      </c>
      <c r="G43" s="202">
        <v>0</v>
      </c>
    </row>
    <row r="44" spans="1:7" ht="13.8">
      <c r="A44" s="196" t="s">
        <v>415</v>
      </c>
      <c r="B44" s="219"/>
      <c r="C44" s="207" t="s">
        <v>379</v>
      </c>
      <c r="D44" s="220"/>
      <c r="E44" s="221"/>
      <c r="F44" s="684">
        <v>0</v>
      </c>
      <c r="G44" s="202">
        <v>0</v>
      </c>
    </row>
    <row r="45" spans="1:7" ht="14.4" thickBot="1">
      <c r="A45" s="198" t="s">
        <v>416</v>
      </c>
      <c r="B45" s="219"/>
      <c r="C45" s="207" t="s">
        <v>379</v>
      </c>
      <c r="D45" s="220"/>
      <c r="E45" s="221"/>
      <c r="F45" s="685">
        <v>0</v>
      </c>
      <c r="G45" s="203">
        <v>0</v>
      </c>
    </row>
    <row r="46" spans="1:7" ht="14.4" thickBot="1">
      <c r="A46" s="679" t="s">
        <v>417</v>
      </c>
      <c r="B46" s="680"/>
      <c r="C46" s="205"/>
      <c r="D46" s="205"/>
      <c r="E46" s="687"/>
      <c r="F46" s="686">
        <f>SUM(F8:F45)</f>
        <v>0</v>
      </c>
      <c r="G46" s="681">
        <f>SUM(G8:G45)</f>
        <v>4</v>
      </c>
    </row>
    <row r="47" spans="1:7" ht="12" customHeight="1">
      <c r="A47" s="69"/>
      <c r="B47" s="89"/>
      <c r="C47" s="89"/>
      <c r="D47" s="89"/>
      <c r="E47" s="89"/>
      <c r="F47" s="204"/>
      <c r="G47" s="204"/>
    </row>
    <row r="48" spans="1:7" ht="25.5" customHeight="1">
      <c r="A48" s="951" t="s">
        <v>418</v>
      </c>
      <c r="B48" s="951"/>
      <c r="C48" s="951"/>
      <c r="D48" s="951"/>
      <c r="E48" s="951"/>
      <c r="F48" s="951"/>
      <c r="G48" s="951"/>
    </row>
    <row r="49" spans="1:7" ht="25.5" customHeight="1">
      <c r="A49" s="807" t="s">
        <v>419</v>
      </c>
      <c r="B49" s="807"/>
      <c r="C49" s="807"/>
      <c r="D49" s="807"/>
      <c r="E49" s="807"/>
      <c r="F49" s="807"/>
      <c r="G49" s="807"/>
    </row>
  </sheetData>
  <mergeCells count="9">
    <mergeCell ref="A49:G49"/>
    <mergeCell ref="A48:G48"/>
    <mergeCell ref="A1:G1"/>
    <mergeCell ref="A2:G2"/>
    <mergeCell ref="A3:G3"/>
    <mergeCell ref="A5:A7"/>
    <mergeCell ref="B5:E5"/>
    <mergeCell ref="F5:G6"/>
    <mergeCell ref="B6:E6"/>
  </mergeCells>
  <printOptions horizontalCentered="1" verticalCentered="1" headings="1"/>
  <pageMargins left="0.25" right="0.25" top="0.5" bottom="0.5" header="0.5" footer="0.5"/>
  <pageSetup scale="70" orientation="landscape"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2"/>
  <sheetViews>
    <sheetView zoomScaleNormal="100" workbookViewId="0">
      <selection activeCell="H26" sqref="H26"/>
    </sheetView>
  </sheetViews>
  <sheetFormatPr defaultRowHeight="13.2"/>
  <cols>
    <col min="1" max="1" width="10.5546875" customWidth="1"/>
    <col min="2" max="3" width="11.5546875" customWidth="1"/>
    <col min="4" max="5" width="13.44140625" customWidth="1"/>
    <col min="6" max="6" width="15.44140625" customWidth="1"/>
    <col min="7" max="7" width="13.44140625" customWidth="1"/>
    <col min="8" max="8" width="12.44140625" customWidth="1"/>
    <col min="9" max="9" width="14.6640625" customWidth="1"/>
  </cols>
  <sheetData>
    <row r="1" spans="1:9" ht="15.6">
      <c r="A1" s="864" t="s">
        <v>420</v>
      </c>
      <c r="B1" s="864"/>
      <c r="C1" s="864"/>
      <c r="D1" s="864"/>
      <c r="E1" s="864"/>
      <c r="F1" s="864"/>
      <c r="G1" s="864"/>
      <c r="H1" s="864"/>
      <c r="I1" s="864"/>
    </row>
    <row r="2" spans="1:9" ht="15.6">
      <c r="A2" s="865" t="s">
        <v>1</v>
      </c>
      <c r="B2" s="866"/>
      <c r="C2" s="866"/>
      <c r="D2" s="866"/>
      <c r="E2" s="866"/>
      <c r="F2" s="866"/>
      <c r="G2" s="866"/>
      <c r="H2" s="866"/>
      <c r="I2" s="866"/>
    </row>
    <row r="3" spans="1:9" ht="15.6">
      <c r="A3" s="865" t="s">
        <v>533</v>
      </c>
      <c r="B3" s="866"/>
      <c r="C3" s="866"/>
      <c r="D3" s="866"/>
      <c r="E3" s="866"/>
      <c r="F3" s="866"/>
      <c r="G3" s="866"/>
      <c r="H3" s="866"/>
      <c r="I3" s="866"/>
    </row>
    <row r="4" spans="1:9" s="35" customFormat="1" ht="15.6">
      <c r="A4" s="302"/>
      <c r="B4" s="303"/>
      <c r="C4" s="303"/>
      <c r="D4" s="303"/>
      <c r="E4" s="303"/>
      <c r="F4" s="303"/>
      <c r="G4" s="303"/>
      <c r="H4" s="303"/>
      <c r="I4" s="303"/>
    </row>
    <row r="5" spans="1:9" ht="42">
      <c r="A5" s="18" t="s">
        <v>212</v>
      </c>
      <c r="B5" s="18" t="s">
        <v>421</v>
      </c>
      <c r="C5" s="18" t="s">
        <v>214</v>
      </c>
      <c r="D5" s="18" t="s">
        <v>215</v>
      </c>
      <c r="E5" s="18" t="s">
        <v>9</v>
      </c>
      <c r="F5" s="18" t="s">
        <v>182</v>
      </c>
      <c r="G5" s="18" t="s">
        <v>422</v>
      </c>
      <c r="H5" s="18" t="s">
        <v>423</v>
      </c>
      <c r="I5" s="18" t="s">
        <v>424</v>
      </c>
    </row>
    <row r="6" spans="1:9">
      <c r="A6" s="15" t="s">
        <v>221</v>
      </c>
      <c r="B6" s="421" t="s">
        <v>12</v>
      </c>
      <c r="C6" s="66">
        <v>1613195</v>
      </c>
      <c r="D6" s="421" t="s">
        <v>12</v>
      </c>
      <c r="E6" s="66">
        <v>1613195</v>
      </c>
      <c r="F6" s="66">
        <v>1680463</v>
      </c>
      <c r="G6" s="86">
        <f>E6/F6</f>
        <v>0.95997055573374723</v>
      </c>
      <c r="H6" s="86">
        <v>-1.4434918141262882E-3</v>
      </c>
      <c r="I6" s="74">
        <v>5605600</v>
      </c>
    </row>
    <row r="7" spans="1:9">
      <c r="A7" s="15" t="s">
        <v>222</v>
      </c>
      <c r="B7" s="421" t="s">
        <v>12</v>
      </c>
      <c r="C7" s="66">
        <v>1613054</v>
      </c>
      <c r="D7" s="421" t="s">
        <v>12</v>
      </c>
      <c r="E7" s="66">
        <v>1613054</v>
      </c>
      <c r="F7" s="66">
        <v>1680463</v>
      </c>
      <c r="G7" s="86">
        <f t="shared" ref="G7:G10" si="0">E7/F7</f>
        <v>0.95988665028626041</v>
      </c>
      <c r="H7" s="709">
        <f>+(E7-E6)/+E6</f>
        <v>-8.7404188582285467E-5</v>
      </c>
      <c r="I7" s="423">
        <v>5611775</v>
      </c>
    </row>
    <row r="8" spans="1:9">
      <c r="A8" s="15" t="s">
        <v>223</v>
      </c>
      <c r="B8" s="421" t="s">
        <v>12</v>
      </c>
      <c r="C8" s="66">
        <v>1614139</v>
      </c>
      <c r="D8" s="421" t="s">
        <v>12</v>
      </c>
      <c r="E8" s="66">
        <v>1614139</v>
      </c>
      <c r="F8" s="66">
        <v>1680463</v>
      </c>
      <c r="G8" s="86">
        <f t="shared" si="0"/>
        <v>0.96053230568004178</v>
      </c>
      <c r="H8" s="709">
        <f t="shared" ref="H8:H10" si="1">+(E8-E7)/+E7</f>
        <v>6.7263712188184654E-4</v>
      </c>
      <c r="I8" s="423">
        <v>5615286</v>
      </c>
    </row>
    <row r="9" spans="1:9">
      <c r="A9" s="15" t="s">
        <v>224</v>
      </c>
      <c r="B9" s="421" t="s">
        <v>12</v>
      </c>
      <c r="C9" s="66">
        <v>1620797</v>
      </c>
      <c r="D9" s="421" t="s">
        <v>12</v>
      </c>
      <c r="E9" s="66">
        <v>1620797</v>
      </c>
      <c r="F9" s="66">
        <v>1683842</v>
      </c>
      <c r="G9" s="86">
        <f t="shared" si="0"/>
        <v>0.96255883865588343</v>
      </c>
      <c r="H9" s="709">
        <f t="shared" si="1"/>
        <v>4.1247996609957384E-3</v>
      </c>
      <c r="I9" s="423">
        <v>5616624</v>
      </c>
    </row>
    <row r="10" spans="1:9">
      <c r="A10" s="15" t="s">
        <v>225</v>
      </c>
      <c r="B10" s="421" t="s">
        <v>12</v>
      </c>
      <c r="C10" s="66">
        <v>1621562</v>
      </c>
      <c r="D10" s="421" t="s">
        <v>12</v>
      </c>
      <c r="E10" s="66">
        <v>1621562</v>
      </c>
      <c r="F10" s="66">
        <v>1683842</v>
      </c>
      <c r="G10" s="86">
        <f t="shared" si="0"/>
        <v>0.96301315681637589</v>
      </c>
      <c r="H10" s="709">
        <f t="shared" si="1"/>
        <v>4.7199001478902047E-4</v>
      </c>
      <c r="I10" s="423">
        <v>5617442</v>
      </c>
    </row>
    <row r="11" spans="1:9">
      <c r="A11" s="15" t="s">
        <v>226</v>
      </c>
      <c r="B11" s="421"/>
      <c r="C11" s="66"/>
      <c r="D11" s="421"/>
      <c r="E11" s="66"/>
      <c r="F11" s="66"/>
      <c r="G11" s="86"/>
      <c r="H11" s="422"/>
      <c r="I11" s="423"/>
    </row>
    <row r="12" spans="1:9">
      <c r="A12" s="15" t="s">
        <v>227</v>
      </c>
      <c r="B12" s="421"/>
      <c r="C12" s="66"/>
      <c r="D12" s="421"/>
      <c r="E12" s="66"/>
      <c r="F12" s="66"/>
      <c r="G12" s="86"/>
      <c r="H12" s="422"/>
      <c r="I12" s="423"/>
    </row>
    <row r="13" spans="1:9">
      <c r="A13" s="15" t="s">
        <v>228</v>
      </c>
      <c r="B13" s="421"/>
      <c r="C13" s="88"/>
      <c r="D13" s="421"/>
      <c r="E13" s="85"/>
      <c r="F13" s="85"/>
      <c r="G13" s="86"/>
      <c r="H13" s="422"/>
      <c r="I13" s="85"/>
    </row>
    <row r="14" spans="1:9">
      <c r="A14" s="15" t="s">
        <v>229</v>
      </c>
      <c r="B14" s="421"/>
      <c r="C14" s="88"/>
      <c r="D14" s="421"/>
      <c r="E14" s="85"/>
      <c r="F14" s="85"/>
      <c r="G14" s="86"/>
      <c r="H14" s="422"/>
      <c r="I14" s="85"/>
    </row>
    <row r="15" spans="1:9">
      <c r="A15" s="15" t="s">
        <v>230</v>
      </c>
      <c r="B15" s="421"/>
      <c r="C15" s="88"/>
      <c r="D15" s="421"/>
      <c r="E15" s="85"/>
      <c r="F15" s="85"/>
      <c r="G15" s="86"/>
      <c r="H15" s="422"/>
      <c r="I15" s="85"/>
    </row>
    <row r="16" spans="1:9">
      <c r="A16" s="15" t="s">
        <v>231</v>
      </c>
      <c r="B16" s="421"/>
      <c r="C16" s="88"/>
      <c r="D16" s="421"/>
      <c r="E16" s="85"/>
      <c r="F16" s="85"/>
      <c r="G16" s="86"/>
      <c r="H16" s="422"/>
      <c r="I16" s="85"/>
    </row>
    <row r="17" spans="1:9" ht="13.8" thickBot="1">
      <c r="A17" s="14" t="s">
        <v>232</v>
      </c>
      <c r="B17" s="421"/>
      <c r="C17" s="222"/>
      <c r="D17" s="421"/>
      <c r="E17" s="363"/>
      <c r="F17" s="407"/>
      <c r="G17" s="86"/>
      <c r="H17" s="422"/>
      <c r="I17" s="65"/>
    </row>
    <row r="18" spans="1:9" ht="13.8" thickBot="1">
      <c r="A18" s="223" t="s">
        <v>233</v>
      </c>
      <c r="B18" s="424" t="s">
        <v>12</v>
      </c>
      <c r="C18" s="224">
        <f>C10</f>
        <v>1621562</v>
      </c>
      <c r="D18" s="424" t="s">
        <v>12</v>
      </c>
      <c r="E18" s="224">
        <f>E10</f>
        <v>1621562</v>
      </c>
      <c r="F18" s="224">
        <f>F10</f>
        <v>1683842</v>
      </c>
      <c r="G18" s="225">
        <f>G10</f>
        <v>0.96301315681637589</v>
      </c>
      <c r="H18" s="225">
        <f>SUM(H6:H10)</f>
        <v>3.7385307949580316E-3</v>
      </c>
      <c r="I18" s="226">
        <f>I10</f>
        <v>5617442</v>
      </c>
    </row>
    <row r="20" spans="1:9" s="35" customFormat="1" ht="15.6">
      <c r="A20" s="871" t="s">
        <v>425</v>
      </c>
      <c r="B20" s="871"/>
      <c r="C20" s="871"/>
      <c r="D20" s="871"/>
      <c r="E20" s="871"/>
      <c r="F20" s="871"/>
      <c r="G20" s="871"/>
      <c r="H20" s="871"/>
      <c r="I20" s="871"/>
    </row>
    <row r="21" spans="1:9" s="35" customFormat="1" ht="15.6">
      <c r="A21" s="871" t="s">
        <v>426</v>
      </c>
      <c r="B21" s="871"/>
      <c r="C21" s="871"/>
      <c r="D21" s="871"/>
      <c r="E21" s="871"/>
      <c r="F21" s="871"/>
      <c r="G21" s="871"/>
      <c r="H21" s="871"/>
      <c r="I21" s="871"/>
    </row>
    <row r="22" spans="1:9" ht="25.5" customHeight="1">
      <c r="A22" s="807" t="s">
        <v>41</v>
      </c>
      <c r="B22" s="807"/>
      <c r="C22" s="807"/>
      <c r="D22" s="807"/>
      <c r="E22" s="807"/>
      <c r="F22" s="807"/>
      <c r="G22" s="807"/>
      <c r="H22" s="807"/>
      <c r="I22" s="807"/>
    </row>
  </sheetData>
  <mergeCells count="6">
    <mergeCell ref="A1:I1"/>
    <mergeCell ref="A3:I3"/>
    <mergeCell ref="A2:I2"/>
    <mergeCell ref="A22:I22"/>
    <mergeCell ref="A20:I20"/>
    <mergeCell ref="A21:I21"/>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0"/>
  <sheetViews>
    <sheetView zoomScale="90" zoomScaleNormal="90" workbookViewId="0">
      <selection activeCell="G32" sqref="G32"/>
    </sheetView>
  </sheetViews>
  <sheetFormatPr defaultColWidth="9.33203125" defaultRowHeight="13.2"/>
  <cols>
    <col min="1" max="1" width="34.33203125" style="35" bestFit="1" customWidth="1"/>
    <col min="2" max="2" width="12.6640625" style="35" customWidth="1"/>
    <col min="3" max="4" width="13.44140625" style="35" bestFit="1" customWidth="1"/>
    <col min="5" max="8" width="12.6640625" style="35" customWidth="1"/>
    <col min="9" max="9" width="13.44140625" style="35" customWidth="1"/>
    <col min="10" max="10" width="13.44140625" style="35" bestFit="1" customWidth="1"/>
    <col min="11" max="13" width="12.6640625" style="35" customWidth="1"/>
    <col min="14" max="16384" width="9.33203125" style="35"/>
  </cols>
  <sheetData>
    <row r="1" spans="1:13" ht="15.6">
      <c r="A1" s="767" t="s">
        <v>33</v>
      </c>
      <c r="B1" s="767"/>
      <c r="C1" s="767"/>
      <c r="D1" s="767"/>
      <c r="E1" s="767"/>
      <c r="F1" s="767"/>
      <c r="G1" s="767"/>
      <c r="H1" s="767"/>
      <c r="I1" s="767"/>
      <c r="J1" s="767"/>
      <c r="K1" s="767"/>
      <c r="L1" s="767"/>
      <c r="M1" s="767"/>
    </row>
    <row r="2" spans="1:13" ht="15.6">
      <c r="A2" s="767" t="s">
        <v>1</v>
      </c>
      <c r="B2" s="771"/>
      <c r="C2" s="771"/>
      <c r="D2" s="771"/>
      <c r="E2" s="771"/>
      <c r="F2" s="771"/>
      <c r="G2" s="771"/>
      <c r="H2" s="771"/>
      <c r="I2" s="771"/>
      <c r="J2" s="771"/>
      <c r="K2" s="771"/>
      <c r="L2" s="771"/>
      <c r="M2" s="771"/>
    </row>
    <row r="3" spans="1:13" ht="15.6">
      <c r="A3" s="772" t="s">
        <v>533</v>
      </c>
      <c r="B3" s="773"/>
      <c r="C3" s="773"/>
      <c r="D3" s="773"/>
      <c r="E3" s="773"/>
      <c r="F3" s="773"/>
      <c r="G3" s="773"/>
      <c r="H3" s="773"/>
      <c r="I3" s="773"/>
      <c r="J3" s="773"/>
      <c r="K3" s="773"/>
      <c r="L3" s="773"/>
      <c r="M3" s="773"/>
    </row>
    <row r="4" spans="1:13" ht="15.6">
      <c r="A4" s="702"/>
      <c r="B4" s="703"/>
      <c r="C4" s="703"/>
      <c r="D4" s="703"/>
      <c r="E4" s="703"/>
      <c r="F4" s="703"/>
      <c r="G4" s="703"/>
      <c r="H4" s="703"/>
      <c r="I4" s="703"/>
      <c r="J4" s="703"/>
      <c r="K4" s="703"/>
      <c r="L4" s="703"/>
      <c r="M4" s="703"/>
    </row>
    <row r="5" spans="1:13" ht="15.6">
      <c r="A5" s="158"/>
      <c r="B5" s="769" t="s">
        <v>511</v>
      </c>
      <c r="C5" s="770"/>
      <c r="D5" s="770"/>
      <c r="E5" s="769" t="s">
        <v>3</v>
      </c>
      <c r="F5" s="770"/>
      <c r="G5" s="770"/>
      <c r="H5" s="769" t="s">
        <v>524</v>
      </c>
      <c r="I5" s="770"/>
      <c r="J5" s="770"/>
      <c r="K5" s="770" t="s">
        <v>5</v>
      </c>
      <c r="L5" s="770"/>
      <c r="M5" s="770"/>
    </row>
    <row r="6" spans="1:13">
      <c r="A6" s="158" t="s">
        <v>6</v>
      </c>
      <c r="B6" s="701" t="s">
        <v>7</v>
      </c>
      <c r="C6" s="701" t="s">
        <v>8</v>
      </c>
      <c r="D6" s="701" t="s">
        <v>9</v>
      </c>
      <c r="E6" s="701" t="s">
        <v>7</v>
      </c>
      <c r="F6" s="701" t="s">
        <v>8</v>
      </c>
      <c r="G6" s="701" t="s">
        <v>9</v>
      </c>
      <c r="H6" s="701" t="s">
        <v>7</v>
      </c>
      <c r="I6" s="701" t="s">
        <v>8</v>
      </c>
      <c r="J6" s="701" t="s">
        <v>9</v>
      </c>
      <c r="K6" s="701" t="s">
        <v>7</v>
      </c>
      <c r="L6" s="701" t="s">
        <v>8</v>
      </c>
      <c r="M6" s="701" t="s">
        <v>9</v>
      </c>
    </row>
    <row r="7" spans="1:13">
      <c r="A7" s="158" t="s">
        <v>10</v>
      </c>
      <c r="B7" s="159"/>
      <c r="C7" s="159"/>
      <c r="D7" s="159"/>
      <c r="E7" s="159"/>
      <c r="F7" s="159"/>
      <c r="G7" s="159"/>
      <c r="H7" s="159"/>
      <c r="I7" s="159"/>
      <c r="J7" s="159"/>
      <c r="K7" s="159"/>
      <c r="L7" s="159"/>
      <c r="M7" s="159"/>
    </row>
    <row r="8" spans="1:13">
      <c r="A8" s="172" t="s">
        <v>34</v>
      </c>
      <c r="B8" s="157" t="s">
        <v>12</v>
      </c>
      <c r="C8" s="175">
        <v>3067539.3038447057</v>
      </c>
      <c r="D8" s="704">
        <f t="shared" ref="D8:D22" si="0">SUM(B8:C8)</f>
        <v>3067539.3038447057</v>
      </c>
      <c r="E8" s="157" t="s">
        <v>12</v>
      </c>
      <c r="F8" s="175">
        <v>0</v>
      </c>
      <c r="G8" s="704">
        <f t="shared" ref="G8:G22" si="1">SUM(E8:F8)</f>
        <v>0</v>
      </c>
      <c r="H8" s="157" t="s">
        <v>12</v>
      </c>
      <c r="I8" s="175">
        <v>0</v>
      </c>
      <c r="J8" s="704">
        <f t="shared" ref="J8:J18" si="2">SUM(H8:I8)</f>
        <v>0</v>
      </c>
      <c r="K8" s="157" t="s">
        <v>12</v>
      </c>
      <c r="L8" s="705">
        <f>I8/C8</f>
        <v>0</v>
      </c>
      <c r="M8" s="322">
        <f>L8</f>
        <v>0</v>
      </c>
    </row>
    <row r="9" spans="1:13">
      <c r="A9" s="172" t="s">
        <v>515</v>
      </c>
      <c r="B9" s="157" t="s">
        <v>12</v>
      </c>
      <c r="C9" s="175">
        <v>11364660.215598091</v>
      </c>
      <c r="D9" s="704">
        <f t="shared" si="0"/>
        <v>11364660.215598091</v>
      </c>
      <c r="E9" s="157" t="s">
        <v>12</v>
      </c>
      <c r="F9" s="175">
        <v>0</v>
      </c>
      <c r="G9" s="704">
        <f t="shared" si="1"/>
        <v>0</v>
      </c>
      <c r="H9" s="157" t="s">
        <v>12</v>
      </c>
      <c r="I9" s="175">
        <v>0</v>
      </c>
      <c r="J9" s="704">
        <f t="shared" si="2"/>
        <v>0</v>
      </c>
      <c r="K9" s="157" t="s">
        <v>12</v>
      </c>
      <c r="L9" s="705">
        <f t="shared" ref="L9:L22" si="3">I9/C9</f>
        <v>0</v>
      </c>
      <c r="M9" s="322">
        <f t="shared" ref="M9:M22" si="4">L9</f>
        <v>0</v>
      </c>
    </row>
    <row r="10" spans="1:13">
      <c r="A10" s="172" t="s">
        <v>35</v>
      </c>
      <c r="B10" s="157" t="s">
        <v>12</v>
      </c>
      <c r="C10" s="175">
        <v>18477490.26195021</v>
      </c>
      <c r="D10" s="704">
        <f t="shared" si="0"/>
        <v>18477490.26195021</v>
      </c>
      <c r="E10" s="157" t="s">
        <v>12</v>
      </c>
      <c r="F10" s="175">
        <v>0</v>
      </c>
      <c r="G10" s="704">
        <f t="shared" si="1"/>
        <v>0</v>
      </c>
      <c r="H10" s="157" t="s">
        <v>12</v>
      </c>
      <c r="I10" s="175">
        <v>0</v>
      </c>
      <c r="J10" s="704">
        <f t="shared" si="2"/>
        <v>0</v>
      </c>
      <c r="K10" s="157" t="s">
        <v>12</v>
      </c>
      <c r="L10" s="705">
        <f t="shared" si="3"/>
        <v>0</v>
      </c>
      <c r="M10" s="322">
        <f t="shared" si="4"/>
        <v>0</v>
      </c>
    </row>
    <row r="11" spans="1:13">
      <c r="A11" s="172" t="s">
        <v>36</v>
      </c>
      <c r="B11" s="157" t="s">
        <v>12</v>
      </c>
      <c r="C11" s="175">
        <v>12933467.937927378</v>
      </c>
      <c r="D11" s="704">
        <f t="shared" si="0"/>
        <v>12933467.937927378</v>
      </c>
      <c r="E11" s="157" t="s">
        <v>12</v>
      </c>
      <c r="F11" s="175">
        <v>0</v>
      </c>
      <c r="G11" s="704">
        <f t="shared" si="1"/>
        <v>0</v>
      </c>
      <c r="H11" s="157" t="s">
        <v>12</v>
      </c>
      <c r="I11" s="175">
        <v>0</v>
      </c>
      <c r="J11" s="704">
        <f t="shared" si="2"/>
        <v>0</v>
      </c>
      <c r="K11" s="157" t="s">
        <v>12</v>
      </c>
      <c r="L11" s="705">
        <f t="shared" si="3"/>
        <v>0</v>
      </c>
      <c r="M11" s="322">
        <f t="shared" si="4"/>
        <v>0</v>
      </c>
    </row>
    <row r="12" spans="1:13">
      <c r="A12" s="173" t="s">
        <v>37</v>
      </c>
      <c r="B12" s="157" t="s">
        <v>12</v>
      </c>
      <c r="C12" s="175">
        <v>1274462.2349339612</v>
      </c>
      <c r="D12" s="704">
        <f t="shared" si="0"/>
        <v>1274462.2349339612</v>
      </c>
      <c r="E12" s="157" t="s">
        <v>12</v>
      </c>
      <c r="F12" s="175">
        <v>0</v>
      </c>
      <c r="G12" s="704">
        <f t="shared" si="1"/>
        <v>0</v>
      </c>
      <c r="H12" s="157" t="s">
        <v>12</v>
      </c>
      <c r="I12" s="175">
        <v>0</v>
      </c>
      <c r="J12" s="704">
        <f t="shared" si="2"/>
        <v>0</v>
      </c>
      <c r="K12" s="157" t="s">
        <v>12</v>
      </c>
      <c r="L12" s="705">
        <f t="shared" si="3"/>
        <v>0</v>
      </c>
      <c r="M12" s="322">
        <f t="shared" si="4"/>
        <v>0</v>
      </c>
    </row>
    <row r="13" spans="1:13">
      <c r="A13" s="174" t="s">
        <v>38</v>
      </c>
      <c r="B13" s="157" t="s">
        <v>12</v>
      </c>
      <c r="C13" s="175">
        <v>17239516.932615709</v>
      </c>
      <c r="D13" s="704">
        <f t="shared" si="0"/>
        <v>17239516.932615709</v>
      </c>
      <c r="E13" s="157" t="s">
        <v>12</v>
      </c>
      <c r="F13" s="175">
        <v>0</v>
      </c>
      <c r="G13" s="704">
        <f t="shared" si="1"/>
        <v>0</v>
      </c>
      <c r="H13" s="157" t="s">
        <v>12</v>
      </c>
      <c r="I13" s="175">
        <v>0</v>
      </c>
      <c r="J13" s="704">
        <f t="shared" si="2"/>
        <v>0</v>
      </c>
      <c r="K13" s="157" t="s">
        <v>12</v>
      </c>
      <c r="L13" s="705">
        <f t="shared" si="3"/>
        <v>0</v>
      </c>
      <c r="M13" s="322">
        <f t="shared" si="4"/>
        <v>0</v>
      </c>
    </row>
    <row r="14" spans="1:13">
      <c r="A14" s="174" t="s">
        <v>20</v>
      </c>
      <c r="B14" s="157" t="s">
        <v>12</v>
      </c>
      <c r="C14" s="175">
        <v>4564387.5760983396</v>
      </c>
      <c r="D14" s="704">
        <f t="shared" si="0"/>
        <v>4564387.5760983396</v>
      </c>
      <c r="E14" s="157" t="s">
        <v>12</v>
      </c>
      <c r="F14" s="175">
        <v>0</v>
      </c>
      <c r="G14" s="704">
        <f t="shared" si="1"/>
        <v>0</v>
      </c>
      <c r="H14" s="157" t="s">
        <v>12</v>
      </c>
      <c r="I14" s="175">
        <v>0</v>
      </c>
      <c r="J14" s="704">
        <f t="shared" si="2"/>
        <v>0</v>
      </c>
      <c r="K14" s="157" t="s">
        <v>12</v>
      </c>
      <c r="L14" s="705">
        <f t="shared" si="3"/>
        <v>0</v>
      </c>
      <c r="M14" s="322">
        <f t="shared" si="4"/>
        <v>0</v>
      </c>
    </row>
    <row r="15" spans="1:13">
      <c r="A15" s="174" t="s">
        <v>21</v>
      </c>
      <c r="B15" s="157" t="s">
        <v>12</v>
      </c>
      <c r="C15" s="175">
        <v>500000</v>
      </c>
      <c r="D15" s="704">
        <f t="shared" si="0"/>
        <v>500000</v>
      </c>
      <c r="E15" s="157" t="s">
        <v>12</v>
      </c>
      <c r="F15" s="175">
        <v>13620.5</v>
      </c>
      <c r="G15" s="704">
        <f t="shared" si="1"/>
        <v>13620.5</v>
      </c>
      <c r="H15" s="157" t="s">
        <v>12</v>
      </c>
      <c r="I15" s="175">
        <v>35302.81</v>
      </c>
      <c r="J15" s="704">
        <f t="shared" si="2"/>
        <v>35302.81</v>
      </c>
      <c r="K15" s="157" t="s">
        <v>12</v>
      </c>
      <c r="L15" s="705">
        <f t="shared" si="3"/>
        <v>7.0605619999999994E-2</v>
      </c>
      <c r="M15" s="322">
        <f t="shared" si="4"/>
        <v>7.0605619999999994E-2</v>
      </c>
    </row>
    <row r="16" spans="1:13">
      <c r="A16" s="174" t="s">
        <v>23</v>
      </c>
      <c r="B16" s="157" t="s">
        <v>12</v>
      </c>
      <c r="C16" s="175">
        <v>25634</v>
      </c>
      <c r="D16" s="704">
        <f t="shared" si="0"/>
        <v>25634</v>
      </c>
      <c r="E16" s="157" t="s">
        <v>12</v>
      </c>
      <c r="F16" s="175">
        <v>0</v>
      </c>
      <c r="G16" s="704">
        <f t="shared" si="1"/>
        <v>0</v>
      </c>
      <c r="H16" s="157" t="s">
        <v>12</v>
      </c>
      <c r="I16" s="175">
        <v>0</v>
      </c>
      <c r="J16" s="704">
        <f t="shared" si="2"/>
        <v>0</v>
      </c>
      <c r="K16" s="157" t="s">
        <v>12</v>
      </c>
      <c r="L16" s="705">
        <f t="shared" si="3"/>
        <v>0</v>
      </c>
      <c r="M16" s="322">
        <f t="shared" si="4"/>
        <v>0</v>
      </c>
    </row>
    <row r="17" spans="1:13">
      <c r="A17" s="174" t="s">
        <v>24</v>
      </c>
      <c r="B17" s="157" t="s">
        <v>12</v>
      </c>
      <c r="C17" s="175">
        <v>1200372.0370316051</v>
      </c>
      <c r="D17" s="704">
        <f t="shared" si="0"/>
        <v>1200372.0370316051</v>
      </c>
      <c r="E17" s="157" t="s">
        <v>12</v>
      </c>
      <c r="F17" s="175">
        <v>0</v>
      </c>
      <c r="G17" s="704">
        <f t="shared" si="1"/>
        <v>0</v>
      </c>
      <c r="H17" s="157" t="s">
        <v>12</v>
      </c>
      <c r="I17" s="175">
        <v>0</v>
      </c>
      <c r="J17" s="704">
        <f t="shared" si="2"/>
        <v>0</v>
      </c>
      <c r="K17" s="157" t="s">
        <v>12</v>
      </c>
      <c r="L17" s="705">
        <f t="shared" si="3"/>
        <v>0</v>
      </c>
      <c r="M17" s="322">
        <f t="shared" si="4"/>
        <v>0</v>
      </c>
    </row>
    <row r="18" spans="1:13" ht="13.2" customHeight="1">
      <c r="A18" s="174" t="s">
        <v>512</v>
      </c>
      <c r="B18" s="157" t="s">
        <v>12</v>
      </c>
      <c r="C18" s="175">
        <v>750000</v>
      </c>
      <c r="D18" s="704">
        <f t="shared" si="0"/>
        <v>750000</v>
      </c>
      <c r="E18" s="157" t="s">
        <v>12</v>
      </c>
      <c r="F18" s="175">
        <v>0</v>
      </c>
      <c r="G18" s="704">
        <f t="shared" si="1"/>
        <v>0</v>
      </c>
      <c r="H18" s="157" t="s">
        <v>12</v>
      </c>
      <c r="I18" s="175">
        <v>0</v>
      </c>
      <c r="J18" s="704">
        <f t="shared" si="2"/>
        <v>0</v>
      </c>
      <c r="K18" s="157" t="s">
        <v>12</v>
      </c>
      <c r="L18" s="705">
        <f t="shared" si="3"/>
        <v>0</v>
      </c>
      <c r="M18" s="322">
        <f t="shared" si="4"/>
        <v>0</v>
      </c>
    </row>
    <row r="19" spans="1:13" ht="14.7" customHeight="1">
      <c r="A19" s="319" t="s">
        <v>522</v>
      </c>
      <c r="B19" s="157" t="s">
        <v>12</v>
      </c>
      <c r="C19" s="175">
        <v>4500000</v>
      </c>
      <c r="D19" s="704">
        <f t="shared" si="0"/>
        <v>4500000</v>
      </c>
      <c r="E19" s="157" t="s">
        <v>12</v>
      </c>
      <c r="F19" s="324">
        <v>65033.35</v>
      </c>
      <c r="G19" s="704">
        <f t="shared" si="1"/>
        <v>65033.35</v>
      </c>
      <c r="H19" s="157" t="s">
        <v>12</v>
      </c>
      <c r="I19" s="175">
        <v>113525.94999999998</v>
      </c>
      <c r="J19" s="704">
        <f t="shared" ref="J19:J22" si="5">SUM(H19:I19)</f>
        <v>113525.94999999998</v>
      </c>
      <c r="K19" s="157" t="s">
        <v>12</v>
      </c>
      <c r="L19" s="705">
        <f t="shared" si="3"/>
        <v>2.5227988888888886E-2</v>
      </c>
      <c r="M19" s="322">
        <f t="shared" si="4"/>
        <v>2.5227988888888886E-2</v>
      </c>
    </row>
    <row r="20" spans="1:13">
      <c r="A20" s="319" t="s">
        <v>39</v>
      </c>
      <c r="B20" s="157" t="s">
        <v>12</v>
      </c>
      <c r="C20" s="175">
        <v>0</v>
      </c>
      <c r="D20" s="704">
        <f t="shared" si="0"/>
        <v>0</v>
      </c>
      <c r="E20" s="157" t="s">
        <v>12</v>
      </c>
      <c r="F20" s="175">
        <v>0</v>
      </c>
      <c r="G20" s="704">
        <f t="shared" si="1"/>
        <v>0</v>
      </c>
      <c r="H20" s="157" t="s">
        <v>12</v>
      </c>
      <c r="I20" s="175">
        <v>0</v>
      </c>
      <c r="J20" s="704">
        <f t="shared" si="5"/>
        <v>0</v>
      </c>
      <c r="K20" s="157" t="s">
        <v>12</v>
      </c>
      <c r="L20" s="705">
        <v>0</v>
      </c>
      <c r="M20" s="322">
        <f t="shared" si="4"/>
        <v>0</v>
      </c>
    </row>
    <row r="21" spans="1:13">
      <c r="A21" s="319" t="s">
        <v>26</v>
      </c>
      <c r="B21" s="157" t="s">
        <v>12</v>
      </c>
      <c r="C21" s="175">
        <v>65688</v>
      </c>
      <c r="D21" s="704">
        <f t="shared" si="0"/>
        <v>65688</v>
      </c>
      <c r="E21" s="157" t="s">
        <v>12</v>
      </c>
      <c r="F21" s="175">
        <v>0</v>
      </c>
      <c r="G21" s="704">
        <f t="shared" si="1"/>
        <v>0</v>
      </c>
      <c r="H21" s="157" t="s">
        <v>12</v>
      </c>
      <c r="I21" s="175">
        <v>0</v>
      </c>
      <c r="J21" s="704">
        <f t="shared" si="5"/>
        <v>0</v>
      </c>
      <c r="K21" s="157" t="s">
        <v>12</v>
      </c>
      <c r="L21" s="705">
        <f t="shared" si="3"/>
        <v>0</v>
      </c>
      <c r="M21" s="322">
        <f t="shared" si="4"/>
        <v>0</v>
      </c>
    </row>
    <row r="22" spans="1:13">
      <c r="A22" s="174" t="s">
        <v>27</v>
      </c>
      <c r="B22" s="157" t="s">
        <v>12</v>
      </c>
      <c r="C22" s="175">
        <v>300000</v>
      </c>
      <c r="D22" s="704">
        <f t="shared" si="0"/>
        <v>300000</v>
      </c>
      <c r="E22" s="157" t="s">
        <v>12</v>
      </c>
      <c r="F22" s="175">
        <v>0</v>
      </c>
      <c r="G22" s="704">
        <f t="shared" si="1"/>
        <v>0</v>
      </c>
      <c r="H22" s="157" t="s">
        <v>12</v>
      </c>
      <c r="I22" s="175">
        <v>0</v>
      </c>
      <c r="J22" s="704">
        <f t="shared" si="5"/>
        <v>0</v>
      </c>
      <c r="K22" s="157" t="s">
        <v>12</v>
      </c>
      <c r="L22" s="705">
        <f t="shared" si="3"/>
        <v>0</v>
      </c>
      <c r="M22" s="322">
        <f t="shared" si="4"/>
        <v>0</v>
      </c>
    </row>
    <row r="23" spans="1:13">
      <c r="A23" s="164"/>
      <c r="B23" s="164"/>
      <c r="C23" s="164"/>
      <c r="D23" s="164"/>
      <c r="E23" s="164"/>
      <c r="F23" s="164"/>
      <c r="G23" s="164"/>
      <c r="H23" s="164"/>
      <c r="I23" s="164"/>
      <c r="J23" s="164"/>
      <c r="K23" s="164"/>
      <c r="L23" s="164"/>
      <c r="M23" s="164"/>
    </row>
    <row r="24" spans="1:13" ht="15.6">
      <c r="A24" s="167" t="s">
        <v>523</v>
      </c>
      <c r="B24" s="436" t="s">
        <v>12</v>
      </c>
      <c r="C24" s="721">
        <f>SUM(C8:C22)</f>
        <v>76263218.5</v>
      </c>
      <c r="D24" s="721">
        <f>SUM(D8:D22)</f>
        <v>76263218.5</v>
      </c>
      <c r="E24" s="436" t="s">
        <v>12</v>
      </c>
      <c r="F24" s="721">
        <f>SUM(F8:F22)</f>
        <v>78653.850000000006</v>
      </c>
      <c r="G24" s="721">
        <f>SUM(G8:G22)</f>
        <v>78653.850000000006</v>
      </c>
      <c r="H24" s="436" t="s">
        <v>12</v>
      </c>
      <c r="I24" s="721">
        <f>SUM(I8:I22)</f>
        <v>148828.75999999998</v>
      </c>
      <c r="J24" s="721">
        <f>SUM(J8:J22)</f>
        <v>148828.75999999998</v>
      </c>
      <c r="K24" s="436" t="s">
        <v>12</v>
      </c>
      <c r="L24" s="722">
        <f t="shared" ref="L24:M24" si="6">I24/C24</f>
        <v>1.9515142807669465E-3</v>
      </c>
      <c r="M24" s="722">
        <f t="shared" si="6"/>
        <v>1.9515142807669465E-3</v>
      </c>
    </row>
    <row r="25" spans="1:13">
      <c r="A25" s="26"/>
      <c r="B25" s="26"/>
      <c r="C25" s="26"/>
      <c r="D25" s="26"/>
      <c r="E25" s="26"/>
      <c r="F25" s="26"/>
      <c r="G25" s="26"/>
      <c r="H25" s="26"/>
      <c r="I25" s="26"/>
      <c r="J25" s="26"/>
      <c r="K25" s="26"/>
      <c r="L25" s="26"/>
      <c r="M25" s="26"/>
    </row>
    <row r="26" spans="1:13">
      <c r="A26" s="26"/>
      <c r="B26" s="26"/>
      <c r="C26" s="26"/>
      <c r="D26" s="26"/>
      <c r="E26" s="26"/>
      <c r="F26" s="26"/>
      <c r="G26" s="26"/>
      <c r="H26" s="26"/>
      <c r="I26" s="26"/>
      <c r="J26" s="26"/>
      <c r="K26" s="26"/>
      <c r="L26" s="26"/>
      <c r="M26" s="26"/>
    </row>
    <row r="27" spans="1:13" ht="15.75" customHeight="1">
      <c r="A27" s="11" t="s">
        <v>40</v>
      </c>
      <c r="B27" s="320"/>
      <c r="C27" s="320"/>
      <c r="D27" s="593"/>
      <c r="E27" s="593"/>
      <c r="F27" s="593"/>
      <c r="G27" s="593"/>
      <c r="H27" s="593"/>
      <c r="I27" s="593"/>
      <c r="J27" s="333"/>
      <c r="K27" s="333"/>
      <c r="L27" s="333"/>
      <c r="M27" s="332"/>
    </row>
    <row r="28" spans="1:13" ht="15.6">
      <c r="A28" s="318" t="s">
        <v>525</v>
      </c>
      <c r="B28" s="706"/>
      <c r="C28" s="706"/>
      <c r="D28" s="706"/>
    </row>
    <row r="29" spans="1:13">
      <c r="A29" s="323" t="s">
        <v>41</v>
      </c>
    </row>
    <row r="30" spans="1:13">
      <c r="H30" s="124"/>
    </row>
  </sheetData>
  <mergeCells count="7">
    <mergeCell ref="A1:M1"/>
    <mergeCell ref="A2:M2"/>
    <mergeCell ref="A3:M3"/>
    <mergeCell ref="B5:D5"/>
    <mergeCell ref="E5:G5"/>
    <mergeCell ref="H5:J5"/>
    <mergeCell ref="K5:M5"/>
  </mergeCells>
  <printOptions horizontalCentered="1" verticalCentered="1"/>
  <pageMargins left="0.25" right="0.25" top="0.5" bottom="0.5" header="0.5" footer="0.5"/>
  <pageSetup scale="72"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4"/>
  <sheetViews>
    <sheetView zoomScaleNormal="100" workbookViewId="0">
      <selection activeCell="D18" sqref="D18"/>
    </sheetView>
  </sheetViews>
  <sheetFormatPr defaultRowHeight="13.2"/>
  <cols>
    <col min="1" max="1" width="17.5546875" customWidth="1"/>
    <col min="2" max="5" width="28.6640625" customWidth="1"/>
    <col min="6" max="12" width="9.5546875" customWidth="1"/>
    <col min="13" max="13" width="13.5546875" customWidth="1"/>
  </cols>
  <sheetData>
    <row r="1" spans="1:14" s="35" customFormat="1" ht="15.6">
      <c r="A1" s="864" t="s">
        <v>427</v>
      </c>
      <c r="B1" s="864"/>
      <c r="C1" s="864"/>
      <c r="D1" s="864"/>
      <c r="E1" s="864"/>
    </row>
    <row r="2" spans="1:14" s="35" customFormat="1" ht="15.6">
      <c r="A2" s="864" t="s">
        <v>1</v>
      </c>
      <c r="B2" s="864"/>
      <c r="C2" s="864"/>
      <c r="D2" s="864"/>
      <c r="E2" s="864"/>
    </row>
    <row r="3" spans="1:14" ht="15.6">
      <c r="A3" s="965" t="s">
        <v>533</v>
      </c>
      <c r="B3" s="965"/>
      <c r="C3" s="965"/>
      <c r="D3" s="965"/>
      <c r="E3" s="965"/>
      <c r="F3" s="35"/>
      <c r="G3" s="35"/>
      <c r="H3" s="35"/>
      <c r="I3" s="35"/>
      <c r="J3" s="35"/>
      <c r="K3" s="35"/>
      <c r="L3" s="35"/>
      <c r="M3" s="35"/>
      <c r="N3" s="35"/>
    </row>
    <row r="4" spans="1:14" s="35" customFormat="1" ht="15.6">
      <c r="A4" s="304"/>
      <c r="B4" s="304"/>
      <c r="C4" s="304"/>
      <c r="D4" s="304"/>
      <c r="E4" s="304"/>
    </row>
    <row r="5" spans="1:14" ht="42.75" customHeight="1">
      <c r="A5" s="101">
        <v>2019</v>
      </c>
      <c r="B5" s="762" t="s">
        <v>428</v>
      </c>
      <c r="C5" s="759" t="s">
        <v>3</v>
      </c>
      <c r="D5" s="763" t="s">
        <v>509</v>
      </c>
      <c r="E5" s="763" t="s">
        <v>510</v>
      </c>
      <c r="F5" s="35"/>
      <c r="G5" s="35"/>
      <c r="H5" s="35"/>
      <c r="I5" s="35"/>
      <c r="J5" s="35"/>
      <c r="K5" s="35"/>
      <c r="L5" s="35"/>
      <c r="M5" s="35"/>
      <c r="N5" s="35"/>
    </row>
    <row r="6" spans="1:14">
      <c r="A6" s="100"/>
      <c r="B6" s="606" t="s">
        <v>9</v>
      </c>
      <c r="C6" s="606" t="s">
        <v>9</v>
      </c>
      <c r="D6" s="606" t="s">
        <v>9</v>
      </c>
      <c r="E6" s="606" t="s">
        <v>429</v>
      </c>
      <c r="F6" s="35"/>
      <c r="G6" s="35"/>
      <c r="H6" s="35"/>
      <c r="I6" s="35"/>
      <c r="J6" s="35"/>
      <c r="K6" s="35"/>
      <c r="L6" s="35"/>
      <c r="M6" s="35"/>
      <c r="N6" s="35"/>
    </row>
    <row r="7" spans="1:14">
      <c r="A7" s="3" t="s">
        <v>110</v>
      </c>
      <c r="B7" s="1"/>
      <c r="C7" s="1"/>
      <c r="D7" s="1"/>
      <c r="E7" s="1"/>
      <c r="F7" s="35"/>
      <c r="G7" s="35"/>
      <c r="H7" s="35"/>
      <c r="I7" s="35"/>
      <c r="J7" s="35"/>
      <c r="K7" s="35"/>
      <c r="L7" s="35"/>
      <c r="M7" s="35"/>
      <c r="N7" s="35"/>
    </row>
    <row r="8" spans="1:14" s="35" customFormat="1">
      <c r="A8" s="2" t="s">
        <v>430</v>
      </c>
      <c r="B8" s="27">
        <v>437502</v>
      </c>
      <c r="C8" s="429">
        <f>'CARE Table 1'!F13</f>
        <v>0</v>
      </c>
      <c r="D8" s="111">
        <f>'CARE Table 1'!I13</f>
        <v>127117.49000000002</v>
      </c>
      <c r="E8" s="364">
        <f>D8/B8</f>
        <v>0.29055293461515608</v>
      </c>
    </row>
    <row r="9" spans="1:14" s="35" customFormat="1" ht="13.8" thickBot="1">
      <c r="A9" s="405" t="s">
        <v>431</v>
      </c>
      <c r="B9" s="430">
        <v>0</v>
      </c>
      <c r="C9" s="430">
        <v>0</v>
      </c>
      <c r="D9" s="406">
        <v>0</v>
      </c>
      <c r="E9" s="426">
        <v>0</v>
      </c>
    </row>
    <row r="10" spans="1:14" s="11" customFormat="1" ht="13.8" thickBot="1">
      <c r="A10" s="193" t="s">
        <v>243</v>
      </c>
      <c r="B10" s="433">
        <f>SUM(B8:B9)</f>
        <v>437502</v>
      </c>
      <c r="C10" s="434">
        <f>SUM(C8:C9)</f>
        <v>0</v>
      </c>
      <c r="D10" s="433">
        <f>SUM(D8:D9)</f>
        <v>127117.49000000002</v>
      </c>
      <c r="E10" s="435">
        <f>SUM(E8:E9)</f>
        <v>0.29055293461515608</v>
      </c>
    </row>
    <row r="11" spans="1:14">
      <c r="A11" s="4"/>
      <c r="B11" s="35"/>
      <c r="C11" s="35"/>
      <c r="D11" s="35"/>
      <c r="E11" s="35"/>
      <c r="F11" s="35"/>
      <c r="G11" s="35"/>
      <c r="H11" s="35"/>
      <c r="I11" s="35"/>
      <c r="J11" s="35"/>
      <c r="K11" s="35"/>
      <c r="L11" s="35"/>
      <c r="M11" s="35"/>
      <c r="N11" s="35"/>
    </row>
    <row r="12" spans="1:14" ht="15.6">
      <c r="A12" s="966" t="s">
        <v>432</v>
      </c>
      <c r="B12" s="966"/>
      <c r="C12" s="966"/>
      <c r="D12" s="966"/>
      <c r="E12" s="966"/>
      <c r="F12" s="8"/>
      <c r="G12" s="8"/>
      <c r="H12" s="8"/>
      <c r="I12" s="8"/>
      <c r="J12" s="8"/>
      <c r="K12" s="8"/>
      <c r="L12" s="8"/>
      <c r="M12" s="8"/>
      <c r="N12" s="8"/>
    </row>
    <row r="13" spans="1:14">
      <c r="A13" s="967" t="s">
        <v>133</v>
      </c>
      <c r="B13" s="967"/>
      <c r="C13" s="967"/>
      <c r="D13" s="967"/>
      <c r="E13" s="967"/>
      <c r="F13" s="8"/>
      <c r="G13" s="8"/>
      <c r="H13" s="8"/>
      <c r="I13" s="8"/>
      <c r="J13" s="8"/>
      <c r="K13" s="8"/>
      <c r="L13" s="8"/>
      <c r="M13" s="8"/>
      <c r="N13" s="8"/>
    </row>
    <row r="14" spans="1:14">
      <c r="A14" s="8"/>
      <c r="B14" s="35"/>
      <c r="C14" s="35"/>
      <c r="D14" s="35"/>
      <c r="E14" s="35"/>
      <c r="F14" s="35"/>
      <c r="G14" s="35"/>
      <c r="H14" s="35"/>
      <c r="I14" s="35"/>
      <c r="J14" s="35"/>
      <c r="K14" s="35"/>
      <c r="L14" s="35"/>
      <c r="M14" s="35"/>
      <c r="N14" s="35"/>
    </row>
  </sheetData>
  <mergeCells count="5">
    <mergeCell ref="A1:E1"/>
    <mergeCell ref="A2:E2"/>
    <mergeCell ref="A3:E3"/>
    <mergeCell ref="A12:E12"/>
    <mergeCell ref="A13:E13"/>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74"/>
  <sheetViews>
    <sheetView zoomScale="80" zoomScaleNormal="80" workbookViewId="0">
      <selection activeCell="D13" sqref="D13"/>
    </sheetView>
  </sheetViews>
  <sheetFormatPr defaultColWidth="9.33203125" defaultRowHeight="13.2"/>
  <cols>
    <col min="1" max="1" width="87" style="35" customWidth="1"/>
    <col min="2" max="2" width="19.6640625" style="35" customWidth="1"/>
    <col min="3" max="3" width="37.5546875" style="35" customWidth="1"/>
    <col min="4" max="4" width="20.44140625" style="103" customWidth="1"/>
    <col min="5" max="5" width="11.6640625" style="35" bestFit="1" customWidth="1"/>
    <col min="6" max="6" width="13.44140625" style="35" customWidth="1"/>
    <col min="7" max="7" width="9.33203125" style="35"/>
    <col min="8" max="8" width="6.44140625" style="35" customWidth="1"/>
    <col min="9" max="9" width="7.5546875" style="35" customWidth="1"/>
    <col min="10" max="10" width="5.5546875" style="35" customWidth="1"/>
    <col min="11" max="11" width="6.5546875" style="35" bestFit="1" customWidth="1"/>
    <col min="12" max="12" width="20.6640625" style="35" customWidth="1"/>
    <col min="13" max="13" width="4.5546875" style="35" customWidth="1"/>
    <col min="14" max="14" width="6.44140625" style="35" bestFit="1" customWidth="1"/>
    <col min="15" max="15" width="25.6640625" style="35" bestFit="1" customWidth="1"/>
    <col min="16" max="16" width="13.5546875" style="103" customWidth="1"/>
    <col min="17" max="16384" width="9.33203125" style="35"/>
  </cols>
  <sheetData>
    <row r="1" spans="1:16" ht="18" customHeight="1">
      <c r="A1" s="971" t="s">
        <v>433</v>
      </c>
      <c r="B1" s="971"/>
      <c r="C1" s="563"/>
      <c r="D1" s="563"/>
      <c r="E1" s="563"/>
      <c r="F1" s="563"/>
      <c r="G1" s="563"/>
      <c r="H1" s="563"/>
      <c r="I1" s="563"/>
      <c r="J1" s="563"/>
      <c r="K1" s="563"/>
      <c r="L1" s="563"/>
      <c r="M1" s="563"/>
      <c r="N1" s="563"/>
      <c r="O1" s="563"/>
      <c r="P1" s="564"/>
    </row>
    <row r="2" spans="1:16" ht="36.75" customHeight="1">
      <c r="A2" s="971" t="s">
        <v>434</v>
      </c>
      <c r="B2" s="971"/>
      <c r="C2" s="564"/>
      <c r="D2" s="564"/>
      <c r="E2" s="564"/>
      <c r="F2" s="564"/>
      <c r="G2" s="564"/>
      <c r="H2" s="564"/>
      <c r="I2" s="564"/>
      <c r="J2" s="564"/>
      <c r="K2" s="564"/>
      <c r="L2" s="564"/>
      <c r="M2" s="564"/>
      <c r="N2" s="564"/>
      <c r="O2" s="564"/>
      <c r="P2" s="564"/>
    </row>
    <row r="3" spans="1:16" ht="18" customHeight="1">
      <c r="A3" s="971" t="s">
        <v>1</v>
      </c>
      <c r="B3" s="971"/>
      <c r="C3" s="564"/>
      <c r="D3" s="564"/>
      <c r="E3" s="564"/>
      <c r="F3" s="564"/>
      <c r="G3" s="564"/>
      <c r="H3" s="564"/>
      <c r="I3" s="564"/>
      <c r="J3" s="564"/>
      <c r="K3" s="564"/>
      <c r="L3" s="564"/>
      <c r="M3" s="564"/>
      <c r="N3" s="564"/>
      <c r="O3" s="564"/>
      <c r="P3" s="564"/>
    </row>
    <row r="4" spans="1:16" ht="18" customHeight="1">
      <c r="A4" s="971" t="s">
        <v>545</v>
      </c>
      <c r="B4" s="971"/>
      <c r="C4" s="565"/>
      <c r="D4" s="565"/>
      <c r="E4" s="565"/>
      <c r="F4" s="565"/>
      <c r="G4" s="565"/>
      <c r="H4" s="565"/>
      <c r="I4" s="565"/>
      <c r="J4" s="565"/>
      <c r="K4" s="565"/>
      <c r="L4" s="565"/>
      <c r="M4" s="565"/>
      <c r="N4" s="565"/>
      <c r="O4" s="565"/>
      <c r="P4" s="565"/>
    </row>
    <row r="5" spans="1:16" ht="18" customHeight="1">
      <c r="A5" s="615" t="s">
        <v>435</v>
      </c>
      <c r="B5" s="615">
        <v>955</v>
      </c>
      <c r="C5" s="565"/>
      <c r="D5" s="565"/>
      <c r="E5" s="565"/>
      <c r="F5" s="565"/>
      <c r="G5" s="565"/>
      <c r="H5" s="565"/>
      <c r="I5" s="565"/>
      <c r="J5" s="565"/>
      <c r="K5" s="565"/>
      <c r="L5" s="565"/>
      <c r="M5" s="565"/>
      <c r="N5" s="565"/>
      <c r="O5" s="565"/>
      <c r="P5" s="565"/>
    </row>
    <row r="6" spans="1:16" ht="18.600000000000001" thickBot="1">
      <c r="A6" s="565"/>
      <c r="B6" s="565"/>
      <c r="D6" s="35"/>
      <c r="P6" s="35"/>
    </row>
    <row r="7" spans="1:16" ht="18" thickBot="1">
      <c r="A7" s="969" t="s">
        <v>436</v>
      </c>
      <c r="B7" s="970"/>
      <c r="D7" s="35"/>
      <c r="P7" s="35"/>
    </row>
    <row r="8" spans="1:16" ht="16.2" thickBot="1">
      <c r="A8" s="581" t="s">
        <v>437</v>
      </c>
      <c r="B8" s="582">
        <v>0</v>
      </c>
      <c r="D8" s="35"/>
      <c r="P8" s="35"/>
    </row>
    <row r="9" spans="1:16" ht="16.2" thickBot="1">
      <c r="A9" s="581" t="s">
        <v>438</v>
      </c>
      <c r="B9" s="582">
        <v>0</v>
      </c>
      <c r="D9" s="35"/>
      <c r="P9" s="35"/>
    </row>
    <row r="10" spans="1:16" ht="19.2" thickBot="1">
      <c r="A10" s="581" t="s">
        <v>439</v>
      </c>
      <c r="B10" s="582">
        <v>5</v>
      </c>
      <c r="D10" s="35"/>
      <c r="P10" s="35"/>
    </row>
    <row r="11" spans="1:16" ht="19.2" thickBot="1">
      <c r="A11" s="581" t="s">
        <v>440</v>
      </c>
      <c r="B11" s="582">
        <v>0</v>
      </c>
      <c r="D11" s="35"/>
      <c r="P11" s="35"/>
    </row>
    <row r="12" spans="1:16" ht="16.2" thickBot="1">
      <c r="A12" s="581" t="s">
        <v>546</v>
      </c>
      <c r="B12" s="582">
        <v>2</v>
      </c>
      <c r="D12" s="35"/>
      <c r="P12" s="35"/>
    </row>
    <row r="13" spans="1:16" ht="16.2" thickBot="1">
      <c r="A13" s="581" t="s">
        <v>441</v>
      </c>
      <c r="B13" s="582">
        <v>0</v>
      </c>
      <c r="D13" s="35"/>
      <c r="P13" s="35"/>
    </row>
    <row r="14" spans="1:16" ht="16.2" thickBot="1">
      <c r="A14" s="581" t="s">
        <v>513</v>
      </c>
      <c r="B14" s="582">
        <v>4</v>
      </c>
      <c r="D14" s="35"/>
      <c r="P14" s="35"/>
    </row>
    <row r="15" spans="1:16" ht="16.2" thickBot="1">
      <c r="A15" s="581" t="s">
        <v>442</v>
      </c>
      <c r="B15" s="582">
        <v>0</v>
      </c>
      <c r="D15" s="35"/>
      <c r="P15" s="35"/>
    </row>
    <row r="16" spans="1:16" ht="16.2" thickBot="1">
      <c r="A16" s="581" t="s">
        <v>443</v>
      </c>
      <c r="B16" s="582">
        <v>0</v>
      </c>
      <c r="D16" s="35"/>
      <c r="P16" s="35"/>
    </row>
    <row r="17" spans="1:16" ht="16.2" thickBot="1">
      <c r="A17" s="581" t="s">
        <v>444</v>
      </c>
      <c r="B17" s="582">
        <v>0</v>
      </c>
      <c r="D17" s="35"/>
      <c r="P17" s="35"/>
    </row>
    <row r="18" spans="1:16" ht="16.2" thickBot="1">
      <c r="A18" s="581" t="s">
        <v>445</v>
      </c>
      <c r="B18" s="582">
        <v>0</v>
      </c>
      <c r="D18" s="35"/>
      <c r="P18" s="35"/>
    </row>
    <row r="19" spans="1:16" ht="16.2" thickBot="1">
      <c r="A19" s="581" t="s">
        <v>446</v>
      </c>
      <c r="B19" s="582">
        <v>7</v>
      </c>
      <c r="D19" s="35"/>
      <c r="P19" s="35"/>
    </row>
    <row r="20" spans="1:16" ht="16.2" thickBot="1">
      <c r="A20" s="581" t="s">
        <v>447</v>
      </c>
      <c r="B20" s="582">
        <v>13</v>
      </c>
      <c r="D20" s="35"/>
      <c r="P20" s="35"/>
    </row>
    <row r="21" spans="1:16" ht="16.2" thickBot="1">
      <c r="A21" s="581" t="s">
        <v>448</v>
      </c>
      <c r="B21" s="582">
        <v>0</v>
      </c>
      <c r="D21" s="35"/>
      <c r="P21" s="35"/>
    </row>
    <row r="22" spans="1:16" ht="16.2" thickBot="1">
      <c r="A22" s="581" t="s">
        <v>449</v>
      </c>
      <c r="B22" s="582">
        <v>15</v>
      </c>
      <c r="D22" s="35"/>
      <c r="P22" s="35"/>
    </row>
    <row r="23" spans="1:16" ht="16.2" thickBot="1">
      <c r="A23" s="581" t="s">
        <v>450</v>
      </c>
      <c r="B23" s="582">
        <v>0</v>
      </c>
      <c r="D23" s="35"/>
      <c r="P23" s="35"/>
    </row>
    <row r="24" spans="1:16" ht="16.2" thickBot="1">
      <c r="A24" s="581" t="s">
        <v>451</v>
      </c>
      <c r="B24" s="582">
        <v>0</v>
      </c>
      <c r="D24" s="35"/>
      <c r="P24" s="35"/>
    </row>
    <row r="25" spans="1:16" ht="16.2" thickBot="1">
      <c r="A25" s="583" t="s">
        <v>452</v>
      </c>
      <c r="B25" s="584">
        <v>46</v>
      </c>
      <c r="D25" s="35"/>
      <c r="P25" s="35"/>
    </row>
    <row r="26" spans="1:16" ht="29.25" customHeight="1">
      <c r="A26" s="972" t="s">
        <v>508</v>
      </c>
      <c r="B26" s="972"/>
      <c r="D26" s="35"/>
      <c r="P26" s="35"/>
    </row>
    <row r="27" spans="1:16" ht="14.4" thickBot="1">
      <c r="A27" s="562"/>
      <c r="B27" s="562"/>
      <c r="D27" s="35"/>
      <c r="P27" s="35"/>
    </row>
    <row r="28" spans="1:16" ht="18" thickBot="1">
      <c r="A28" s="969" t="s">
        <v>453</v>
      </c>
      <c r="B28" s="970"/>
      <c r="D28" s="35"/>
      <c r="P28" s="35"/>
    </row>
    <row r="29" spans="1:16" ht="16.2" thickBot="1">
      <c r="A29" s="581" t="s">
        <v>476</v>
      </c>
      <c r="B29" s="582">
        <v>5</v>
      </c>
      <c r="D29" s="35"/>
      <c r="P29" s="35"/>
    </row>
    <row r="30" spans="1:16" ht="16.2" thickBot="1">
      <c r="A30" s="581" t="s">
        <v>477</v>
      </c>
      <c r="B30" s="582">
        <v>15</v>
      </c>
      <c r="D30" s="35"/>
      <c r="P30" s="35"/>
    </row>
    <row r="31" spans="1:16" ht="16.2" thickBot="1">
      <c r="A31" s="581" t="s">
        <v>454</v>
      </c>
      <c r="B31" s="582">
        <v>6</v>
      </c>
      <c r="D31" s="35"/>
      <c r="P31" s="35"/>
    </row>
    <row r="32" spans="1:16" ht="16.2" thickBot="1">
      <c r="A32" s="583" t="s">
        <v>452</v>
      </c>
      <c r="B32" s="584">
        <v>26</v>
      </c>
      <c r="D32" s="35"/>
      <c r="P32" s="35"/>
    </row>
    <row r="33" spans="1:16" ht="13.8">
      <c r="A33" s="562"/>
      <c r="B33" s="562"/>
      <c r="D33" s="35"/>
      <c r="P33" s="35"/>
    </row>
    <row r="34" spans="1:16" ht="14.4" thickBot="1">
      <c r="A34" s="562"/>
      <c r="B34" s="562"/>
      <c r="D34" s="35"/>
      <c r="P34" s="35"/>
    </row>
    <row r="35" spans="1:16" ht="18" thickBot="1">
      <c r="A35" s="969" t="s">
        <v>505</v>
      </c>
      <c r="B35" s="970"/>
      <c r="D35" s="35"/>
      <c r="P35" s="35"/>
    </row>
    <row r="36" spans="1:16" ht="16.2" thickBot="1">
      <c r="A36" s="581" t="s">
        <v>437</v>
      </c>
      <c r="B36" s="582">
        <v>0</v>
      </c>
      <c r="D36" s="35"/>
      <c r="P36" s="35"/>
    </row>
    <row r="37" spans="1:16" ht="16.2" thickBot="1">
      <c r="A37" s="581" t="s">
        <v>438</v>
      </c>
      <c r="B37" s="582">
        <v>0</v>
      </c>
      <c r="D37" s="35"/>
      <c r="P37" s="35"/>
    </row>
    <row r="38" spans="1:16" ht="16.2" thickBot="1">
      <c r="A38" s="581" t="s">
        <v>455</v>
      </c>
      <c r="B38" s="582">
        <v>7</v>
      </c>
      <c r="D38" s="35"/>
      <c r="P38" s="35"/>
    </row>
    <row r="39" spans="1:16" ht="16.2" thickBot="1">
      <c r="A39" s="581" t="s">
        <v>456</v>
      </c>
      <c r="B39" s="582">
        <v>0</v>
      </c>
      <c r="D39" s="35"/>
      <c r="P39" s="35"/>
    </row>
    <row r="40" spans="1:16" ht="16.2" thickBot="1">
      <c r="A40" s="581" t="s">
        <v>457</v>
      </c>
      <c r="B40" s="582">
        <v>0</v>
      </c>
      <c r="D40" s="35"/>
      <c r="P40" s="35"/>
    </row>
    <row r="41" spans="1:16" ht="16.2" thickBot="1">
      <c r="A41" s="581" t="s">
        <v>458</v>
      </c>
      <c r="B41" s="582">
        <v>0</v>
      </c>
      <c r="D41" s="35"/>
      <c r="P41" s="35"/>
    </row>
    <row r="42" spans="1:16" ht="16.2" thickBot="1">
      <c r="A42" s="581" t="s">
        <v>459</v>
      </c>
      <c r="B42" s="582">
        <v>0</v>
      </c>
      <c r="D42" s="35"/>
      <c r="P42" s="35"/>
    </row>
    <row r="43" spans="1:16" ht="16.2" thickBot="1">
      <c r="A43" s="581" t="s">
        <v>460</v>
      </c>
      <c r="B43" s="582">
        <v>0</v>
      </c>
      <c r="D43" s="35"/>
      <c r="P43" s="35"/>
    </row>
    <row r="44" spans="1:16" ht="16.2" thickBot="1">
      <c r="A44" s="581" t="s">
        <v>461</v>
      </c>
      <c r="B44" s="582">
        <v>0</v>
      </c>
      <c r="D44" s="35"/>
      <c r="P44" s="35"/>
    </row>
    <row r="45" spans="1:16" ht="16.2" thickBot="1">
      <c r="A45" s="581" t="s">
        <v>462</v>
      </c>
      <c r="B45" s="582">
        <v>0</v>
      </c>
      <c r="D45" s="35"/>
      <c r="P45" s="35"/>
    </row>
    <row r="46" spans="1:16" ht="16.2" thickBot="1">
      <c r="A46" s="581" t="s">
        <v>463</v>
      </c>
      <c r="B46" s="582">
        <v>0</v>
      </c>
      <c r="D46" s="35"/>
      <c r="P46" s="35"/>
    </row>
    <row r="47" spans="1:16" ht="16.2" thickBot="1">
      <c r="A47" s="581" t="s">
        <v>464</v>
      </c>
      <c r="B47" s="582">
        <v>0</v>
      </c>
      <c r="D47" s="35"/>
      <c r="P47" s="35"/>
    </row>
    <row r="48" spans="1:16" ht="16.2" thickBot="1">
      <c r="A48" s="581" t="s">
        <v>465</v>
      </c>
      <c r="B48" s="582">
        <v>0</v>
      </c>
      <c r="D48" s="35"/>
      <c r="P48" s="35"/>
    </row>
    <row r="49" spans="1:16" ht="16.2" thickBot="1">
      <c r="A49" s="581" t="s">
        <v>466</v>
      </c>
      <c r="B49" s="582">
        <v>3</v>
      </c>
      <c r="D49" s="35"/>
      <c r="P49" s="35"/>
    </row>
    <row r="50" spans="1:16" ht="16.2" thickBot="1">
      <c r="A50" s="581" t="s">
        <v>467</v>
      </c>
      <c r="B50" s="582">
        <v>18</v>
      </c>
      <c r="D50" s="35"/>
      <c r="P50" s="35"/>
    </row>
    <row r="51" spans="1:16" ht="16.2" thickBot="1">
      <c r="A51" s="581" t="s">
        <v>468</v>
      </c>
      <c r="B51" s="582">
        <v>24</v>
      </c>
      <c r="D51" s="35"/>
      <c r="P51" s="35"/>
    </row>
    <row r="52" spans="1:16" ht="16.2" thickBot="1">
      <c r="A52" s="581" t="s">
        <v>469</v>
      </c>
      <c r="B52" s="582">
        <v>0</v>
      </c>
      <c r="D52" s="35"/>
      <c r="P52" s="35"/>
    </row>
    <row r="53" spans="1:16" ht="16.2" thickBot="1">
      <c r="A53" s="581" t="s">
        <v>470</v>
      </c>
      <c r="B53" s="582">
        <v>0</v>
      </c>
      <c r="D53" s="35"/>
      <c r="P53" s="35"/>
    </row>
    <row r="54" spans="1:16" ht="16.2" thickBot="1">
      <c r="A54" s="581" t="s">
        <v>471</v>
      </c>
      <c r="B54" s="582">
        <v>0</v>
      </c>
      <c r="D54" s="35"/>
      <c r="P54" s="35"/>
    </row>
    <row r="55" spans="1:16" ht="16.2" thickBot="1">
      <c r="A55" s="581" t="s">
        <v>472</v>
      </c>
      <c r="B55" s="582">
        <v>0</v>
      </c>
      <c r="D55" s="35"/>
      <c r="P55" s="35"/>
    </row>
    <row r="56" spans="1:16" ht="16.2" thickBot="1">
      <c r="A56" s="581" t="s">
        <v>473</v>
      </c>
      <c r="B56" s="582">
        <v>0</v>
      </c>
      <c r="D56" s="35"/>
      <c r="P56" s="35"/>
    </row>
    <row r="57" spans="1:16" ht="19.2" thickBot="1">
      <c r="A57" s="581" t="s">
        <v>474</v>
      </c>
      <c r="B57" s="582">
        <v>0</v>
      </c>
      <c r="D57" s="35"/>
      <c r="P57" s="35"/>
    </row>
    <row r="58" spans="1:16" ht="16.2" thickBot="1">
      <c r="A58" s="581" t="s">
        <v>475</v>
      </c>
      <c r="B58" s="582">
        <v>2</v>
      </c>
      <c r="D58" s="35"/>
      <c r="P58" s="35"/>
    </row>
    <row r="59" spans="1:16" ht="16.2" thickBot="1">
      <c r="A59" s="581" t="s">
        <v>446</v>
      </c>
      <c r="B59" s="582">
        <v>7</v>
      </c>
      <c r="D59" s="35"/>
      <c r="P59" s="35"/>
    </row>
    <row r="60" spans="1:16" ht="16.2" thickBot="1">
      <c r="A60" s="581" t="s">
        <v>447</v>
      </c>
      <c r="B60" s="582">
        <v>2</v>
      </c>
      <c r="D60" s="35"/>
      <c r="P60" s="35"/>
    </row>
    <row r="61" spans="1:16" ht="16.2" thickBot="1">
      <c r="A61" s="581" t="s">
        <v>451</v>
      </c>
      <c r="B61" s="582">
        <v>0</v>
      </c>
      <c r="D61" s="35"/>
      <c r="P61" s="35"/>
    </row>
    <row r="62" spans="1:16" ht="16.2" thickBot="1">
      <c r="A62" s="583" t="s">
        <v>452</v>
      </c>
      <c r="B62" s="584">
        <v>63</v>
      </c>
      <c r="D62" s="35"/>
      <c r="P62" s="35"/>
    </row>
    <row r="63" spans="1:16" ht="13.8">
      <c r="A63" s="562"/>
      <c r="B63" s="562"/>
      <c r="D63" s="35"/>
      <c r="P63" s="35"/>
    </row>
    <row r="64" spans="1:16" ht="14.4" thickBot="1">
      <c r="A64" s="562"/>
      <c r="B64" s="562"/>
      <c r="D64" s="35"/>
      <c r="P64" s="35"/>
    </row>
    <row r="65" spans="1:16" ht="18" thickBot="1">
      <c r="A65" s="969" t="s">
        <v>506</v>
      </c>
      <c r="B65" s="970"/>
      <c r="D65" s="35"/>
      <c r="P65" s="35"/>
    </row>
    <row r="66" spans="1:16" ht="16.2" thickBot="1">
      <c r="A66" s="581" t="s">
        <v>476</v>
      </c>
      <c r="B66" s="582">
        <v>7</v>
      </c>
      <c r="D66" s="35"/>
      <c r="P66" s="35"/>
    </row>
    <row r="67" spans="1:16" ht="16.2" thickBot="1">
      <c r="A67" s="581" t="s">
        <v>491</v>
      </c>
      <c r="B67" s="582">
        <v>9</v>
      </c>
      <c r="D67" s="35"/>
      <c r="P67" s="35"/>
    </row>
    <row r="68" spans="1:16" ht="16.2" thickBot="1">
      <c r="A68" s="581" t="s">
        <v>477</v>
      </c>
      <c r="B68" s="582">
        <v>16</v>
      </c>
      <c r="D68" s="35"/>
      <c r="P68" s="35"/>
    </row>
    <row r="69" spans="1:16" ht="16.2" thickBot="1">
      <c r="A69" s="581" t="s">
        <v>478</v>
      </c>
      <c r="B69" s="582">
        <v>2</v>
      </c>
      <c r="D69" s="35"/>
      <c r="P69" s="35"/>
    </row>
    <row r="70" spans="1:16" ht="16.2" thickBot="1">
      <c r="A70" s="581" t="s">
        <v>454</v>
      </c>
      <c r="B70" s="582">
        <v>17</v>
      </c>
      <c r="D70" s="35"/>
      <c r="P70" s="35"/>
    </row>
    <row r="71" spans="1:16" ht="16.2" thickBot="1">
      <c r="A71" s="581" t="s">
        <v>479</v>
      </c>
      <c r="B71" s="582">
        <v>12</v>
      </c>
      <c r="D71" s="35"/>
      <c r="P71" s="35"/>
    </row>
    <row r="72" spans="1:16" ht="16.2" thickBot="1">
      <c r="A72" s="583" t="s">
        <v>452</v>
      </c>
      <c r="B72" s="584">
        <v>63</v>
      </c>
      <c r="D72" s="35"/>
      <c r="P72" s="35"/>
    </row>
    <row r="73" spans="1:16" ht="13.8">
      <c r="A73" s="562"/>
      <c r="B73" s="562"/>
      <c r="D73" s="35"/>
      <c r="P73" s="35"/>
    </row>
    <row r="74" spans="1:16" ht="30" customHeight="1">
      <c r="A74" s="968" t="s">
        <v>507</v>
      </c>
      <c r="B74" s="968"/>
    </row>
  </sheetData>
  <mergeCells count="10">
    <mergeCell ref="A74:B74"/>
    <mergeCell ref="A35:B35"/>
    <mergeCell ref="A65:B65"/>
    <mergeCell ref="A1:B1"/>
    <mergeCell ref="A3:B3"/>
    <mergeCell ref="A4:B4"/>
    <mergeCell ref="A7:B7"/>
    <mergeCell ref="A28:B28"/>
    <mergeCell ref="A2:B2"/>
    <mergeCell ref="A26:B26"/>
  </mergeCells>
  <printOptions horizontalCentered="1" verticalCentered="1"/>
  <pageMargins left="0.25" right="0.25" top="0.5" bottom="0.5" header="0.5" footer="0.5"/>
  <pageSetup paperSize="5" scale="74" orientation="portrait" r:id="rId1"/>
  <customProperties>
    <customPr name="_pios_id" r:id="rId2"/>
  </customProperties>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77"/>
  <sheetViews>
    <sheetView zoomScaleNormal="100" workbookViewId="0">
      <selection activeCell="J14" sqref="J14"/>
    </sheetView>
  </sheetViews>
  <sheetFormatPr defaultRowHeight="14.4"/>
  <cols>
    <col min="1" max="1" width="8.44140625" style="376" customWidth="1"/>
    <col min="2" max="2" width="12" style="376" customWidth="1"/>
    <col min="3" max="3" width="31.5546875" style="376" customWidth="1"/>
    <col min="4" max="4" width="9.88671875" style="382" customWidth="1"/>
    <col min="5" max="5" width="10.44140625" style="382" customWidth="1"/>
    <col min="6" max="6" width="12.44140625" style="382" customWidth="1"/>
    <col min="7" max="7" width="27.88671875" style="376" customWidth="1"/>
    <col min="8" max="256" width="9.33203125" style="376"/>
    <col min="257" max="257" width="11.33203125" style="376" customWidth="1"/>
    <col min="258" max="258" width="13.5546875" style="376" customWidth="1"/>
    <col min="259" max="259" width="30.5546875" style="376" customWidth="1"/>
    <col min="260" max="260" width="14.33203125" style="376" customWidth="1"/>
    <col min="261" max="261" width="10.33203125" style="376" customWidth="1"/>
    <col min="262" max="262" width="11.5546875" style="376" customWidth="1"/>
    <col min="263" max="263" width="20" style="376" customWidth="1"/>
    <col min="264" max="512" width="9.33203125" style="376"/>
    <col min="513" max="513" width="11.33203125" style="376" customWidth="1"/>
    <col min="514" max="514" width="13.5546875" style="376" customWidth="1"/>
    <col min="515" max="515" width="30.5546875" style="376" customWidth="1"/>
    <col min="516" max="516" width="14.33203125" style="376" customWidth="1"/>
    <col min="517" max="517" width="10.33203125" style="376" customWidth="1"/>
    <col min="518" max="518" width="11.5546875" style="376" customWidth="1"/>
    <col min="519" max="519" width="20" style="376" customWidth="1"/>
    <col min="520" max="768" width="9.33203125" style="376"/>
    <col min="769" max="769" width="11.33203125" style="376" customWidth="1"/>
    <col min="770" max="770" width="13.5546875" style="376" customWidth="1"/>
    <col min="771" max="771" width="30.5546875" style="376" customWidth="1"/>
    <col min="772" max="772" width="14.33203125" style="376" customWidth="1"/>
    <col min="773" max="773" width="10.33203125" style="376" customWidth="1"/>
    <col min="774" max="774" width="11.5546875" style="376" customWidth="1"/>
    <col min="775" max="775" width="20" style="376" customWidth="1"/>
    <col min="776" max="1024" width="9.33203125" style="376"/>
    <col min="1025" max="1025" width="11.33203125" style="376" customWidth="1"/>
    <col min="1026" max="1026" width="13.5546875" style="376" customWidth="1"/>
    <col min="1027" max="1027" width="30.5546875" style="376" customWidth="1"/>
    <col min="1028" max="1028" width="14.33203125" style="376" customWidth="1"/>
    <col min="1029" max="1029" width="10.33203125" style="376" customWidth="1"/>
    <col min="1030" max="1030" width="11.5546875" style="376" customWidth="1"/>
    <col min="1031" max="1031" width="20" style="376" customWidth="1"/>
    <col min="1032" max="1280" width="9.33203125" style="376"/>
    <col min="1281" max="1281" width="11.33203125" style="376" customWidth="1"/>
    <col min="1282" max="1282" width="13.5546875" style="376" customWidth="1"/>
    <col min="1283" max="1283" width="30.5546875" style="376" customWidth="1"/>
    <col min="1284" max="1284" width="14.33203125" style="376" customWidth="1"/>
    <col min="1285" max="1285" width="10.33203125" style="376" customWidth="1"/>
    <col min="1286" max="1286" width="11.5546875" style="376" customWidth="1"/>
    <col min="1287" max="1287" width="20" style="376" customWidth="1"/>
    <col min="1288" max="1536" width="9.33203125" style="376"/>
    <col min="1537" max="1537" width="11.33203125" style="376" customWidth="1"/>
    <col min="1538" max="1538" width="13.5546875" style="376" customWidth="1"/>
    <col min="1539" max="1539" width="30.5546875" style="376" customWidth="1"/>
    <col min="1540" max="1540" width="14.33203125" style="376" customWidth="1"/>
    <col min="1541" max="1541" width="10.33203125" style="376" customWidth="1"/>
    <col min="1542" max="1542" width="11.5546875" style="376" customWidth="1"/>
    <col min="1543" max="1543" width="20" style="376" customWidth="1"/>
    <col min="1544" max="1792" width="9.33203125" style="376"/>
    <col min="1793" max="1793" width="11.33203125" style="376" customWidth="1"/>
    <col min="1794" max="1794" width="13.5546875" style="376" customWidth="1"/>
    <col min="1795" max="1795" width="30.5546875" style="376" customWidth="1"/>
    <col min="1796" max="1796" width="14.33203125" style="376" customWidth="1"/>
    <col min="1797" max="1797" width="10.33203125" style="376" customWidth="1"/>
    <col min="1798" max="1798" width="11.5546875" style="376" customWidth="1"/>
    <col min="1799" max="1799" width="20" style="376" customWidth="1"/>
    <col min="1800" max="2048" width="9.33203125" style="376"/>
    <col min="2049" max="2049" width="11.33203125" style="376" customWidth="1"/>
    <col min="2050" max="2050" width="13.5546875" style="376" customWidth="1"/>
    <col min="2051" max="2051" width="30.5546875" style="376" customWidth="1"/>
    <col min="2052" max="2052" width="14.33203125" style="376" customWidth="1"/>
    <col min="2053" max="2053" width="10.33203125" style="376" customWidth="1"/>
    <col min="2054" max="2054" width="11.5546875" style="376" customWidth="1"/>
    <col min="2055" max="2055" width="20" style="376" customWidth="1"/>
    <col min="2056" max="2304" width="9.33203125" style="376"/>
    <col min="2305" max="2305" width="11.33203125" style="376" customWidth="1"/>
    <col min="2306" max="2306" width="13.5546875" style="376" customWidth="1"/>
    <col min="2307" max="2307" width="30.5546875" style="376" customWidth="1"/>
    <col min="2308" max="2308" width="14.33203125" style="376" customWidth="1"/>
    <col min="2309" max="2309" width="10.33203125" style="376" customWidth="1"/>
    <col min="2310" max="2310" width="11.5546875" style="376" customWidth="1"/>
    <col min="2311" max="2311" width="20" style="376" customWidth="1"/>
    <col min="2312" max="2560" width="9.33203125" style="376"/>
    <col min="2561" max="2561" width="11.33203125" style="376" customWidth="1"/>
    <col min="2562" max="2562" width="13.5546875" style="376" customWidth="1"/>
    <col min="2563" max="2563" width="30.5546875" style="376" customWidth="1"/>
    <col min="2564" max="2564" width="14.33203125" style="376" customWidth="1"/>
    <col min="2565" max="2565" width="10.33203125" style="376" customWidth="1"/>
    <col min="2566" max="2566" width="11.5546875" style="376" customWidth="1"/>
    <col min="2567" max="2567" width="20" style="376" customWidth="1"/>
    <col min="2568" max="2816" width="9.33203125" style="376"/>
    <col min="2817" max="2817" width="11.33203125" style="376" customWidth="1"/>
    <col min="2818" max="2818" width="13.5546875" style="376" customWidth="1"/>
    <col min="2819" max="2819" width="30.5546875" style="376" customWidth="1"/>
    <col min="2820" max="2820" width="14.33203125" style="376" customWidth="1"/>
    <col min="2821" max="2821" width="10.33203125" style="376" customWidth="1"/>
    <col min="2822" max="2822" width="11.5546875" style="376" customWidth="1"/>
    <col min="2823" max="2823" width="20" style="376" customWidth="1"/>
    <col min="2824" max="3072" width="9.33203125" style="376"/>
    <col min="3073" max="3073" width="11.33203125" style="376" customWidth="1"/>
    <col min="3074" max="3074" width="13.5546875" style="376" customWidth="1"/>
    <col min="3075" max="3075" width="30.5546875" style="376" customWidth="1"/>
    <col min="3076" max="3076" width="14.33203125" style="376" customWidth="1"/>
    <col min="3077" max="3077" width="10.33203125" style="376" customWidth="1"/>
    <col min="3078" max="3078" width="11.5546875" style="376" customWidth="1"/>
    <col min="3079" max="3079" width="20" style="376" customWidth="1"/>
    <col min="3080" max="3328" width="9.33203125" style="376"/>
    <col min="3329" max="3329" width="11.33203125" style="376" customWidth="1"/>
    <col min="3330" max="3330" width="13.5546875" style="376" customWidth="1"/>
    <col min="3331" max="3331" width="30.5546875" style="376" customWidth="1"/>
    <col min="3332" max="3332" width="14.33203125" style="376" customWidth="1"/>
    <col min="3333" max="3333" width="10.33203125" style="376" customWidth="1"/>
    <col min="3334" max="3334" width="11.5546875" style="376" customWidth="1"/>
    <col min="3335" max="3335" width="20" style="376" customWidth="1"/>
    <col min="3336" max="3584" width="9.33203125" style="376"/>
    <col min="3585" max="3585" width="11.33203125" style="376" customWidth="1"/>
    <col min="3586" max="3586" width="13.5546875" style="376" customWidth="1"/>
    <col min="3587" max="3587" width="30.5546875" style="376" customWidth="1"/>
    <col min="3588" max="3588" width="14.33203125" style="376" customWidth="1"/>
    <col min="3589" max="3589" width="10.33203125" style="376" customWidth="1"/>
    <col min="3590" max="3590" width="11.5546875" style="376" customWidth="1"/>
    <col min="3591" max="3591" width="20" style="376" customWidth="1"/>
    <col min="3592" max="3840" width="9.33203125" style="376"/>
    <col min="3841" max="3841" width="11.33203125" style="376" customWidth="1"/>
    <col min="3842" max="3842" width="13.5546875" style="376" customWidth="1"/>
    <col min="3843" max="3843" width="30.5546875" style="376" customWidth="1"/>
    <col min="3844" max="3844" width="14.33203125" style="376" customWidth="1"/>
    <col min="3845" max="3845" width="10.33203125" style="376" customWidth="1"/>
    <col min="3846" max="3846" width="11.5546875" style="376" customWidth="1"/>
    <col min="3847" max="3847" width="20" style="376" customWidth="1"/>
    <col min="3848" max="4096" width="9.33203125" style="376"/>
    <col min="4097" max="4097" width="11.33203125" style="376" customWidth="1"/>
    <col min="4098" max="4098" width="13.5546875" style="376" customWidth="1"/>
    <col min="4099" max="4099" width="30.5546875" style="376" customWidth="1"/>
    <col min="4100" max="4100" width="14.33203125" style="376" customWidth="1"/>
    <col min="4101" max="4101" width="10.33203125" style="376" customWidth="1"/>
    <col min="4102" max="4102" width="11.5546875" style="376" customWidth="1"/>
    <col min="4103" max="4103" width="20" style="376" customWidth="1"/>
    <col min="4104" max="4352" width="9.33203125" style="376"/>
    <col min="4353" max="4353" width="11.33203125" style="376" customWidth="1"/>
    <col min="4354" max="4354" width="13.5546875" style="376" customWidth="1"/>
    <col min="4355" max="4355" width="30.5546875" style="376" customWidth="1"/>
    <col min="4356" max="4356" width="14.33203125" style="376" customWidth="1"/>
    <col min="4357" max="4357" width="10.33203125" style="376" customWidth="1"/>
    <col min="4358" max="4358" width="11.5546875" style="376" customWidth="1"/>
    <col min="4359" max="4359" width="20" style="376" customWidth="1"/>
    <col min="4360" max="4608" width="9.33203125" style="376"/>
    <col min="4609" max="4609" width="11.33203125" style="376" customWidth="1"/>
    <col min="4610" max="4610" width="13.5546875" style="376" customWidth="1"/>
    <col min="4611" max="4611" width="30.5546875" style="376" customWidth="1"/>
    <col min="4612" max="4612" width="14.33203125" style="376" customWidth="1"/>
    <col min="4613" max="4613" width="10.33203125" style="376" customWidth="1"/>
    <col min="4614" max="4614" width="11.5546875" style="376" customWidth="1"/>
    <col min="4615" max="4615" width="20" style="376" customWidth="1"/>
    <col min="4616" max="4864" width="9.33203125" style="376"/>
    <col min="4865" max="4865" width="11.33203125" style="376" customWidth="1"/>
    <col min="4866" max="4866" width="13.5546875" style="376" customWidth="1"/>
    <col min="4867" max="4867" width="30.5546875" style="376" customWidth="1"/>
    <col min="4868" max="4868" width="14.33203125" style="376" customWidth="1"/>
    <col min="4869" max="4869" width="10.33203125" style="376" customWidth="1"/>
    <col min="4870" max="4870" width="11.5546875" style="376" customWidth="1"/>
    <col min="4871" max="4871" width="20" style="376" customWidth="1"/>
    <col min="4872" max="5120" width="9.33203125" style="376"/>
    <col min="5121" max="5121" width="11.33203125" style="376" customWidth="1"/>
    <col min="5122" max="5122" width="13.5546875" style="376" customWidth="1"/>
    <col min="5123" max="5123" width="30.5546875" style="376" customWidth="1"/>
    <col min="5124" max="5124" width="14.33203125" style="376" customWidth="1"/>
    <col min="5125" max="5125" width="10.33203125" style="376" customWidth="1"/>
    <col min="5126" max="5126" width="11.5546875" style="376" customWidth="1"/>
    <col min="5127" max="5127" width="20" style="376" customWidth="1"/>
    <col min="5128" max="5376" width="9.33203125" style="376"/>
    <col min="5377" max="5377" width="11.33203125" style="376" customWidth="1"/>
    <col min="5378" max="5378" width="13.5546875" style="376" customWidth="1"/>
    <col min="5379" max="5379" width="30.5546875" style="376" customWidth="1"/>
    <col min="5380" max="5380" width="14.33203125" style="376" customWidth="1"/>
    <col min="5381" max="5381" width="10.33203125" style="376" customWidth="1"/>
    <col min="5382" max="5382" width="11.5546875" style="376" customWidth="1"/>
    <col min="5383" max="5383" width="20" style="376" customWidth="1"/>
    <col min="5384" max="5632" width="9.33203125" style="376"/>
    <col min="5633" max="5633" width="11.33203125" style="376" customWidth="1"/>
    <col min="5634" max="5634" width="13.5546875" style="376" customWidth="1"/>
    <col min="5635" max="5635" width="30.5546875" style="376" customWidth="1"/>
    <col min="5636" max="5636" width="14.33203125" style="376" customWidth="1"/>
    <col min="5637" max="5637" width="10.33203125" style="376" customWidth="1"/>
    <col min="5638" max="5638" width="11.5546875" style="376" customWidth="1"/>
    <col min="5639" max="5639" width="20" style="376" customWidth="1"/>
    <col min="5640" max="5888" width="9.33203125" style="376"/>
    <col min="5889" max="5889" width="11.33203125" style="376" customWidth="1"/>
    <col min="5890" max="5890" width="13.5546875" style="376" customWidth="1"/>
    <col min="5891" max="5891" width="30.5546875" style="376" customWidth="1"/>
    <col min="5892" max="5892" width="14.33203125" style="376" customWidth="1"/>
    <col min="5893" max="5893" width="10.33203125" style="376" customWidth="1"/>
    <col min="5894" max="5894" width="11.5546875" style="376" customWidth="1"/>
    <col min="5895" max="5895" width="20" style="376" customWidth="1"/>
    <col min="5896" max="6144" width="9.33203125" style="376"/>
    <col min="6145" max="6145" width="11.33203125" style="376" customWidth="1"/>
    <col min="6146" max="6146" width="13.5546875" style="376" customWidth="1"/>
    <col min="6147" max="6147" width="30.5546875" style="376" customWidth="1"/>
    <col min="6148" max="6148" width="14.33203125" style="376" customWidth="1"/>
    <col min="6149" max="6149" width="10.33203125" style="376" customWidth="1"/>
    <col min="6150" max="6150" width="11.5546875" style="376" customWidth="1"/>
    <col min="6151" max="6151" width="20" style="376" customWidth="1"/>
    <col min="6152" max="6400" width="9.33203125" style="376"/>
    <col min="6401" max="6401" width="11.33203125" style="376" customWidth="1"/>
    <col min="6402" max="6402" width="13.5546875" style="376" customWidth="1"/>
    <col min="6403" max="6403" width="30.5546875" style="376" customWidth="1"/>
    <col min="6404" max="6404" width="14.33203125" style="376" customWidth="1"/>
    <col min="6405" max="6405" width="10.33203125" style="376" customWidth="1"/>
    <col min="6406" max="6406" width="11.5546875" style="376" customWidth="1"/>
    <col min="6407" max="6407" width="20" style="376" customWidth="1"/>
    <col min="6408" max="6656" width="9.33203125" style="376"/>
    <col min="6657" max="6657" width="11.33203125" style="376" customWidth="1"/>
    <col min="6658" max="6658" width="13.5546875" style="376" customWidth="1"/>
    <col min="6659" max="6659" width="30.5546875" style="376" customWidth="1"/>
    <col min="6660" max="6660" width="14.33203125" style="376" customWidth="1"/>
    <col min="6661" max="6661" width="10.33203125" style="376" customWidth="1"/>
    <col min="6662" max="6662" width="11.5546875" style="376" customWidth="1"/>
    <col min="6663" max="6663" width="20" style="376" customWidth="1"/>
    <col min="6664" max="6912" width="9.33203125" style="376"/>
    <col min="6913" max="6913" width="11.33203125" style="376" customWidth="1"/>
    <col min="6914" max="6914" width="13.5546875" style="376" customWidth="1"/>
    <col min="6915" max="6915" width="30.5546875" style="376" customWidth="1"/>
    <col min="6916" max="6916" width="14.33203125" style="376" customWidth="1"/>
    <col min="6917" max="6917" width="10.33203125" style="376" customWidth="1"/>
    <col min="6918" max="6918" width="11.5546875" style="376" customWidth="1"/>
    <col min="6919" max="6919" width="20" style="376" customWidth="1"/>
    <col min="6920" max="7168" width="9.33203125" style="376"/>
    <col min="7169" max="7169" width="11.33203125" style="376" customWidth="1"/>
    <col min="7170" max="7170" width="13.5546875" style="376" customWidth="1"/>
    <col min="7171" max="7171" width="30.5546875" style="376" customWidth="1"/>
    <col min="7172" max="7172" width="14.33203125" style="376" customWidth="1"/>
    <col min="7173" max="7173" width="10.33203125" style="376" customWidth="1"/>
    <col min="7174" max="7174" width="11.5546875" style="376" customWidth="1"/>
    <col min="7175" max="7175" width="20" style="376" customWidth="1"/>
    <col min="7176" max="7424" width="9.33203125" style="376"/>
    <col min="7425" max="7425" width="11.33203125" style="376" customWidth="1"/>
    <col min="7426" max="7426" width="13.5546875" style="376" customWidth="1"/>
    <col min="7427" max="7427" width="30.5546875" style="376" customWidth="1"/>
    <col min="7428" max="7428" width="14.33203125" style="376" customWidth="1"/>
    <col min="7429" max="7429" width="10.33203125" style="376" customWidth="1"/>
    <col min="7430" max="7430" width="11.5546875" style="376" customWidth="1"/>
    <col min="7431" max="7431" width="20" style="376" customWidth="1"/>
    <col min="7432" max="7680" width="9.33203125" style="376"/>
    <col min="7681" max="7681" width="11.33203125" style="376" customWidth="1"/>
    <col min="7682" max="7682" width="13.5546875" style="376" customWidth="1"/>
    <col min="7683" max="7683" width="30.5546875" style="376" customWidth="1"/>
    <col min="7684" max="7684" width="14.33203125" style="376" customWidth="1"/>
    <col min="7685" max="7685" width="10.33203125" style="376" customWidth="1"/>
    <col min="7686" max="7686" width="11.5546875" style="376" customWidth="1"/>
    <col min="7687" max="7687" width="20" style="376" customWidth="1"/>
    <col min="7688" max="7936" width="9.33203125" style="376"/>
    <col min="7937" max="7937" width="11.33203125" style="376" customWidth="1"/>
    <col min="7938" max="7938" width="13.5546875" style="376" customWidth="1"/>
    <col min="7939" max="7939" width="30.5546875" style="376" customWidth="1"/>
    <col min="7940" max="7940" width="14.33203125" style="376" customWidth="1"/>
    <col min="7941" max="7941" width="10.33203125" style="376" customWidth="1"/>
    <col min="7942" max="7942" width="11.5546875" style="376" customWidth="1"/>
    <col min="7943" max="7943" width="20" style="376" customWidth="1"/>
    <col min="7944" max="8192" width="9.33203125" style="376"/>
    <col min="8193" max="8193" width="11.33203125" style="376" customWidth="1"/>
    <col min="8194" max="8194" width="13.5546875" style="376" customWidth="1"/>
    <col min="8195" max="8195" width="30.5546875" style="376" customWidth="1"/>
    <col min="8196" max="8196" width="14.33203125" style="376" customWidth="1"/>
    <col min="8197" max="8197" width="10.33203125" style="376" customWidth="1"/>
    <col min="8198" max="8198" width="11.5546875" style="376" customWidth="1"/>
    <col min="8199" max="8199" width="20" style="376" customWidth="1"/>
    <col min="8200" max="8448" width="9.33203125" style="376"/>
    <col min="8449" max="8449" width="11.33203125" style="376" customWidth="1"/>
    <col min="8450" max="8450" width="13.5546875" style="376" customWidth="1"/>
    <col min="8451" max="8451" width="30.5546875" style="376" customWidth="1"/>
    <col min="8452" max="8452" width="14.33203125" style="376" customWidth="1"/>
    <col min="8453" max="8453" width="10.33203125" style="376" customWidth="1"/>
    <col min="8454" max="8454" width="11.5546875" style="376" customWidth="1"/>
    <col min="8455" max="8455" width="20" style="376" customWidth="1"/>
    <col min="8456" max="8704" width="9.33203125" style="376"/>
    <col min="8705" max="8705" width="11.33203125" style="376" customWidth="1"/>
    <col min="8706" max="8706" width="13.5546875" style="376" customWidth="1"/>
    <col min="8707" max="8707" width="30.5546875" style="376" customWidth="1"/>
    <col min="8708" max="8708" width="14.33203125" style="376" customWidth="1"/>
    <col min="8709" max="8709" width="10.33203125" style="376" customWidth="1"/>
    <col min="8710" max="8710" width="11.5546875" style="376" customWidth="1"/>
    <col min="8711" max="8711" width="20" style="376" customWidth="1"/>
    <col min="8712" max="8960" width="9.33203125" style="376"/>
    <col min="8961" max="8961" width="11.33203125" style="376" customWidth="1"/>
    <col min="8962" max="8962" width="13.5546875" style="376" customWidth="1"/>
    <col min="8963" max="8963" width="30.5546875" style="376" customWidth="1"/>
    <col min="8964" max="8964" width="14.33203125" style="376" customWidth="1"/>
    <col min="8965" max="8965" width="10.33203125" style="376" customWidth="1"/>
    <col min="8966" max="8966" width="11.5546875" style="376" customWidth="1"/>
    <col min="8967" max="8967" width="20" style="376" customWidth="1"/>
    <col min="8968" max="9216" width="9.33203125" style="376"/>
    <col min="9217" max="9217" width="11.33203125" style="376" customWidth="1"/>
    <col min="9218" max="9218" width="13.5546875" style="376" customWidth="1"/>
    <col min="9219" max="9219" width="30.5546875" style="376" customWidth="1"/>
    <col min="9220" max="9220" width="14.33203125" style="376" customWidth="1"/>
    <col min="9221" max="9221" width="10.33203125" style="376" customWidth="1"/>
    <col min="9222" max="9222" width="11.5546875" style="376" customWidth="1"/>
    <col min="9223" max="9223" width="20" style="376" customWidth="1"/>
    <col min="9224" max="9472" width="9.33203125" style="376"/>
    <col min="9473" max="9473" width="11.33203125" style="376" customWidth="1"/>
    <col min="9474" max="9474" width="13.5546875" style="376" customWidth="1"/>
    <col min="9475" max="9475" width="30.5546875" style="376" customWidth="1"/>
    <col min="9476" max="9476" width="14.33203125" style="376" customWidth="1"/>
    <col min="9477" max="9477" width="10.33203125" style="376" customWidth="1"/>
    <col min="9478" max="9478" width="11.5546875" style="376" customWidth="1"/>
    <col min="9479" max="9479" width="20" style="376" customWidth="1"/>
    <col min="9480" max="9728" width="9.33203125" style="376"/>
    <col min="9729" max="9729" width="11.33203125" style="376" customWidth="1"/>
    <col min="9730" max="9730" width="13.5546875" style="376" customWidth="1"/>
    <col min="9731" max="9731" width="30.5546875" style="376" customWidth="1"/>
    <col min="9732" max="9732" width="14.33203125" style="376" customWidth="1"/>
    <col min="9733" max="9733" width="10.33203125" style="376" customWidth="1"/>
    <col min="9734" max="9734" width="11.5546875" style="376" customWidth="1"/>
    <col min="9735" max="9735" width="20" style="376" customWidth="1"/>
    <col min="9736" max="9984" width="9.33203125" style="376"/>
    <col min="9985" max="9985" width="11.33203125" style="376" customWidth="1"/>
    <col min="9986" max="9986" width="13.5546875" style="376" customWidth="1"/>
    <col min="9987" max="9987" width="30.5546875" style="376" customWidth="1"/>
    <col min="9988" max="9988" width="14.33203125" style="376" customWidth="1"/>
    <col min="9989" max="9989" width="10.33203125" style="376" customWidth="1"/>
    <col min="9990" max="9990" width="11.5546875" style="376" customWidth="1"/>
    <col min="9991" max="9991" width="20" style="376" customWidth="1"/>
    <col min="9992" max="10240" width="9.33203125" style="376"/>
    <col min="10241" max="10241" width="11.33203125" style="376" customWidth="1"/>
    <col min="10242" max="10242" width="13.5546875" style="376" customWidth="1"/>
    <col min="10243" max="10243" width="30.5546875" style="376" customWidth="1"/>
    <col min="10244" max="10244" width="14.33203125" style="376" customWidth="1"/>
    <col min="10245" max="10245" width="10.33203125" style="376" customWidth="1"/>
    <col min="10246" max="10246" width="11.5546875" style="376" customWidth="1"/>
    <col min="10247" max="10247" width="20" style="376" customWidth="1"/>
    <col min="10248" max="10496" width="9.33203125" style="376"/>
    <col min="10497" max="10497" width="11.33203125" style="376" customWidth="1"/>
    <col min="10498" max="10498" width="13.5546875" style="376" customWidth="1"/>
    <col min="10499" max="10499" width="30.5546875" style="376" customWidth="1"/>
    <col min="10500" max="10500" width="14.33203125" style="376" customWidth="1"/>
    <col min="10501" max="10501" width="10.33203125" style="376" customWidth="1"/>
    <col min="10502" max="10502" width="11.5546875" style="376" customWidth="1"/>
    <col min="10503" max="10503" width="20" style="376" customWidth="1"/>
    <col min="10504" max="10752" width="9.33203125" style="376"/>
    <col min="10753" max="10753" width="11.33203125" style="376" customWidth="1"/>
    <col min="10754" max="10754" width="13.5546875" style="376" customWidth="1"/>
    <col min="10755" max="10755" width="30.5546875" style="376" customWidth="1"/>
    <col min="10756" max="10756" width="14.33203125" style="376" customWidth="1"/>
    <col min="10757" max="10757" width="10.33203125" style="376" customWidth="1"/>
    <col min="10758" max="10758" width="11.5546875" style="376" customWidth="1"/>
    <col min="10759" max="10759" width="20" style="376" customWidth="1"/>
    <col min="10760" max="11008" width="9.33203125" style="376"/>
    <col min="11009" max="11009" width="11.33203125" style="376" customWidth="1"/>
    <col min="11010" max="11010" width="13.5546875" style="376" customWidth="1"/>
    <col min="11011" max="11011" width="30.5546875" style="376" customWidth="1"/>
    <col min="11012" max="11012" width="14.33203125" style="376" customWidth="1"/>
    <col min="11013" max="11013" width="10.33203125" style="376" customWidth="1"/>
    <col min="11014" max="11014" width="11.5546875" style="376" customWidth="1"/>
    <col min="11015" max="11015" width="20" style="376" customWidth="1"/>
    <col min="11016" max="11264" width="9.33203125" style="376"/>
    <col min="11265" max="11265" width="11.33203125" style="376" customWidth="1"/>
    <col min="11266" max="11266" width="13.5546875" style="376" customWidth="1"/>
    <col min="11267" max="11267" width="30.5546875" style="376" customWidth="1"/>
    <col min="11268" max="11268" width="14.33203125" style="376" customWidth="1"/>
    <col min="11269" max="11269" width="10.33203125" style="376" customWidth="1"/>
    <col min="11270" max="11270" width="11.5546875" style="376" customWidth="1"/>
    <col min="11271" max="11271" width="20" style="376" customWidth="1"/>
    <col min="11272" max="11520" width="9.33203125" style="376"/>
    <col min="11521" max="11521" width="11.33203125" style="376" customWidth="1"/>
    <col min="11522" max="11522" width="13.5546875" style="376" customWidth="1"/>
    <col min="11523" max="11523" width="30.5546875" style="376" customWidth="1"/>
    <col min="11524" max="11524" width="14.33203125" style="376" customWidth="1"/>
    <col min="11525" max="11525" width="10.33203125" style="376" customWidth="1"/>
    <col min="11526" max="11526" width="11.5546875" style="376" customWidth="1"/>
    <col min="11527" max="11527" width="20" style="376" customWidth="1"/>
    <col min="11528" max="11776" width="9.33203125" style="376"/>
    <col min="11777" max="11777" width="11.33203125" style="376" customWidth="1"/>
    <col min="11778" max="11778" width="13.5546875" style="376" customWidth="1"/>
    <col min="11779" max="11779" width="30.5546875" style="376" customWidth="1"/>
    <col min="11780" max="11780" width="14.33203125" style="376" customWidth="1"/>
    <col min="11781" max="11781" width="10.33203125" style="376" customWidth="1"/>
    <col min="11782" max="11782" width="11.5546875" style="376" customWidth="1"/>
    <col min="11783" max="11783" width="20" style="376" customWidth="1"/>
    <col min="11784" max="12032" width="9.33203125" style="376"/>
    <col min="12033" max="12033" width="11.33203125" style="376" customWidth="1"/>
    <col min="12034" max="12034" width="13.5546875" style="376" customWidth="1"/>
    <col min="12035" max="12035" width="30.5546875" style="376" customWidth="1"/>
    <col min="12036" max="12036" width="14.33203125" style="376" customWidth="1"/>
    <col min="12037" max="12037" width="10.33203125" style="376" customWidth="1"/>
    <col min="12038" max="12038" width="11.5546875" style="376" customWidth="1"/>
    <col min="12039" max="12039" width="20" style="376" customWidth="1"/>
    <col min="12040" max="12288" width="9.33203125" style="376"/>
    <col min="12289" max="12289" width="11.33203125" style="376" customWidth="1"/>
    <col min="12290" max="12290" width="13.5546875" style="376" customWidth="1"/>
    <col min="12291" max="12291" width="30.5546875" style="376" customWidth="1"/>
    <col min="12292" max="12292" width="14.33203125" style="376" customWidth="1"/>
    <col min="12293" max="12293" width="10.33203125" style="376" customWidth="1"/>
    <col min="12294" max="12294" width="11.5546875" style="376" customWidth="1"/>
    <col min="12295" max="12295" width="20" style="376" customWidth="1"/>
    <col min="12296" max="12544" width="9.33203125" style="376"/>
    <col min="12545" max="12545" width="11.33203125" style="376" customWidth="1"/>
    <col min="12546" max="12546" width="13.5546875" style="376" customWidth="1"/>
    <col min="12547" max="12547" width="30.5546875" style="376" customWidth="1"/>
    <col min="12548" max="12548" width="14.33203125" style="376" customWidth="1"/>
    <col min="12549" max="12549" width="10.33203125" style="376" customWidth="1"/>
    <col min="12550" max="12550" width="11.5546875" style="376" customWidth="1"/>
    <col min="12551" max="12551" width="20" style="376" customWidth="1"/>
    <col min="12552" max="12800" width="9.33203125" style="376"/>
    <col min="12801" max="12801" width="11.33203125" style="376" customWidth="1"/>
    <col min="12802" max="12802" width="13.5546875" style="376" customWidth="1"/>
    <col min="12803" max="12803" width="30.5546875" style="376" customWidth="1"/>
    <col min="12804" max="12804" width="14.33203125" style="376" customWidth="1"/>
    <col min="12805" max="12805" width="10.33203125" style="376" customWidth="1"/>
    <col min="12806" max="12806" width="11.5546875" style="376" customWidth="1"/>
    <col min="12807" max="12807" width="20" style="376" customWidth="1"/>
    <col min="12808" max="13056" width="9.33203125" style="376"/>
    <col min="13057" max="13057" width="11.33203125" style="376" customWidth="1"/>
    <col min="13058" max="13058" width="13.5546875" style="376" customWidth="1"/>
    <col min="13059" max="13059" width="30.5546875" style="376" customWidth="1"/>
    <col min="13060" max="13060" width="14.33203125" style="376" customWidth="1"/>
    <col min="13061" max="13061" width="10.33203125" style="376" customWidth="1"/>
    <col min="13062" max="13062" width="11.5546875" style="376" customWidth="1"/>
    <col min="13063" max="13063" width="20" style="376" customWidth="1"/>
    <col min="13064" max="13312" width="9.33203125" style="376"/>
    <col min="13313" max="13313" width="11.33203125" style="376" customWidth="1"/>
    <col min="13314" max="13314" width="13.5546875" style="376" customWidth="1"/>
    <col min="13315" max="13315" width="30.5546875" style="376" customWidth="1"/>
    <col min="13316" max="13316" width="14.33203125" style="376" customWidth="1"/>
    <col min="13317" max="13317" width="10.33203125" style="376" customWidth="1"/>
    <col min="13318" max="13318" width="11.5546875" style="376" customWidth="1"/>
    <col min="13319" max="13319" width="20" style="376" customWidth="1"/>
    <col min="13320" max="13568" width="9.33203125" style="376"/>
    <col min="13569" max="13569" width="11.33203125" style="376" customWidth="1"/>
    <col min="13570" max="13570" width="13.5546875" style="376" customWidth="1"/>
    <col min="13571" max="13571" width="30.5546875" style="376" customWidth="1"/>
    <col min="13572" max="13572" width="14.33203125" style="376" customWidth="1"/>
    <col min="13573" max="13573" width="10.33203125" style="376" customWidth="1"/>
    <col min="13574" max="13574" width="11.5546875" style="376" customWidth="1"/>
    <col min="13575" max="13575" width="20" style="376" customWidth="1"/>
    <col min="13576" max="13824" width="9.33203125" style="376"/>
    <col min="13825" max="13825" width="11.33203125" style="376" customWidth="1"/>
    <col min="13826" max="13826" width="13.5546875" style="376" customWidth="1"/>
    <col min="13827" max="13827" width="30.5546875" style="376" customWidth="1"/>
    <col min="13828" max="13828" width="14.33203125" style="376" customWidth="1"/>
    <col min="13829" max="13829" width="10.33203125" style="376" customWidth="1"/>
    <col min="13830" max="13830" width="11.5546875" style="376" customWidth="1"/>
    <col min="13831" max="13831" width="20" style="376" customWidth="1"/>
    <col min="13832" max="14080" width="9.33203125" style="376"/>
    <col min="14081" max="14081" width="11.33203125" style="376" customWidth="1"/>
    <col min="14082" max="14082" width="13.5546875" style="376" customWidth="1"/>
    <col min="14083" max="14083" width="30.5546875" style="376" customWidth="1"/>
    <col min="14084" max="14084" width="14.33203125" style="376" customWidth="1"/>
    <col min="14085" max="14085" width="10.33203125" style="376" customWidth="1"/>
    <col min="14086" max="14086" width="11.5546875" style="376" customWidth="1"/>
    <col min="14087" max="14087" width="20" style="376" customWidth="1"/>
    <col min="14088" max="14336" width="9.33203125" style="376"/>
    <col min="14337" max="14337" width="11.33203125" style="376" customWidth="1"/>
    <col min="14338" max="14338" width="13.5546875" style="376" customWidth="1"/>
    <col min="14339" max="14339" width="30.5546875" style="376" customWidth="1"/>
    <col min="14340" max="14340" width="14.33203125" style="376" customWidth="1"/>
    <col min="14341" max="14341" width="10.33203125" style="376" customWidth="1"/>
    <col min="14342" max="14342" width="11.5546875" style="376" customWidth="1"/>
    <col min="14343" max="14343" width="20" style="376" customWidth="1"/>
    <col min="14344" max="14592" width="9.33203125" style="376"/>
    <col min="14593" max="14593" width="11.33203125" style="376" customWidth="1"/>
    <col min="14594" max="14594" width="13.5546875" style="376" customWidth="1"/>
    <col min="14595" max="14595" width="30.5546875" style="376" customWidth="1"/>
    <col min="14596" max="14596" width="14.33203125" style="376" customWidth="1"/>
    <col min="14597" max="14597" width="10.33203125" style="376" customWidth="1"/>
    <col min="14598" max="14598" width="11.5546875" style="376" customWidth="1"/>
    <col min="14599" max="14599" width="20" style="376" customWidth="1"/>
    <col min="14600" max="14848" width="9.33203125" style="376"/>
    <col min="14849" max="14849" width="11.33203125" style="376" customWidth="1"/>
    <col min="14850" max="14850" width="13.5546875" style="376" customWidth="1"/>
    <col min="14851" max="14851" width="30.5546875" style="376" customWidth="1"/>
    <col min="14852" max="14852" width="14.33203125" style="376" customWidth="1"/>
    <col min="14853" max="14853" width="10.33203125" style="376" customWidth="1"/>
    <col min="14854" max="14854" width="11.5546875" style="376" customWidth="1"/>
    <col min="14855" max="14855" width="20" style="376" customWidth="1"/>
    <col min="14856" max="15104" width="9.33203125" style="376"/>
    <col min="15105" max="15105" width="11.33203125" style="376" customWidth="1"/>
    <col min="15106" max="15106" width="13.5546875" style="376" customWidth="1"/>
    <col min="15107" max="15107" width="30.5546875" style="376" customWidth="1"/>
    <col min="15108" max="15108" width="14.33203125" style="376" customWidth="1"/>
    <col min="15109" max="15109" width="10.33203125" style="376" customWidth="1"/>
    <col min="15110" max="15110" width="11.5546875" style="376" customWidth="1"/>
    <col min="15111" max="15111" width="20" style="376" customWidth="1"/>
    <col min="15112" max="15360" width="9.33203125" style="376"/>
    <col min="15361" max="15361" width="11.33203125" style="376" customWidth="1"/>
    <col min="15362" max="15362" width="13.5546875" style="376" customWidth="1"/>
    <col min="15363" max="15363" width="30.5546875" style="376" customWidth="1"/>
    <col min="15364" max="15364" width="14.33203125" style="376" customWidth="1"/>
    <col min="15365" max="15365" width="10.33203125" style="376" customWidth="1"/>
    <col min="15366" max="15366" width="11.5546875" style="376" customWidth="1"/>
    <col min="15367" max="15367" width="20" style="376" customWidth="1"/>
    <col min="15368" max="15616" width="9.33203125" style="376"/>
    <col min="15617" max="15617" width="11.33203125" style="376" customWidth="1"/>
    <col min="15618" max="15618" width="13.5546875" style="376" customWidth="1"/>
    <col min="15619" max="15619" width="30.5546875" style="376" customWidth="1"/>
    <col min="15620" max="15620" width="14.33203125" style="376" customWidth="1"/>
    <col min="15621" max="15621" width="10.33203125" style="376" customWidth="1"/>
    <col min="15622" max="15622" width="11.5546875" style="376" customWidth="1"/>
    <col min="15623" max="15623" width="20" style="376" customWidth="1"/>
    <col min="15624" max="15872" width="9.33203125" style="376"/>
    <col min="15873" max="15873" width="11.33203125" style="376" customWidth="1"/>
    <col min="15874" max="15874" width="13.5546875" style="376" customWidth="1"/>
    <col min="15875" max="15875" width="30.5546875" style="376" customWidth="1"/>
    <col min="15876" max="15876" width="14.33203125" style="376" customWidth="1"/>
    <col min="15877" max="15877" width="10.33203125" style="376" customWidth="1"/>
    <col min="15878" max="15878" width="11.5546875" style="376" customWidth="1"/>
    <col min="15879" max="15879" width="20" style="376" customWidth="1"/>
    <col min="15880" max="16128" width="9.33203125" style="376"/>
    <col min="16129" max="16129" width="11.33203125" style="376" customWidth="1"/>
    <col min="16130" max="16130" width="13.5546875" style="376" customWidth="1"/>
    <col min="16131" max="16131" width="30.5546875" style="376" customWidth="1"/>
    <col min="16132" max="16132" width="14.33203125" style="376" customWidth="1"/>
    <col min="16133" max="16133" width="10.33203125" style="376" customWidth="1"/>
    <col min="16134" max="16134" width="11.5546875" style="376" customWidth="1"/>
    <col min="16135" max="16135" width="20" style="376" customWidth="1"/>
    <col min="16136" max="16384" width="9.33203125" style="376"/>
  </cols>
  <sheetData>
    <row r="1" spans="1:8" ht="15.6">
      <c r="A1" s="975" t="s">
        <v>480</v>
      </c>
      <c r="B1" s="975"/>
      <c r="C1" s="975"/>
      <c r="D1" s="975"/>
      <c r="E1" s="975"/>
      <c r="F1" s="975"/>
      <c r="G1" s="975"/>
    </row>
    <row r="2" spans="1:8" ht="18.75" customHeight="1">
      <c r="A2" s="975" t="s">
        <v>1</v>
      </c>
      <c r="B2" s="982"/>
      <c r="C2" s="982"/>
      <c r="D2" s="982"/>
      <c r="E2" s="982"/>
      <c r="F2" s="982"/>
      <c r="G2" s="982"/>
    </row>
    <row r="3" spans="1:8" ht="22.8">
      <c r="A3" s="983" t="s">
        <v>541</v>
      </c>
      <c r="B3" s="983"/>
      <c r="C3" s="983"/>
      <c r="D3" s="983"/>
      <c r="E3" s="983"/>
      <c r="F3" s="983"/>
      <c r="G3" s="983"/>
    </row>
    <row r="4" spans="1:8" s="377" customFormat="1">
      <c r="A4" s="976" t="s">
        <v>481</v>
      </c>
      <c r="B4" s="978" t="s">
        <v>482</v>
      </c>
      <c r="C4" s="978" t="s">
        <v>483</v>
      </c>
      <c r="D4" s="980" t="s">
        <v>484</v>
      </c>
      <c r="E4" s="980"/>
      <c r="F4" s="980"/>
      <c r="G4" s="981"/>
      <c r="H4" s="376"/>
    </row>
    <row r="5" spans="1:8" s="377" customFormat="1" ht="54" customHeight="1">
      <c r="A5" s="977"/>
      <c r="B5" s="979"/>
      <c r="C5" s="979"/>
      <c r="D5" s="764" t="s">
        <v>485</v>
      </c>
      <c r="E5" s="378" t="s">
        <v>486</v>
      </c>
      <c r="F5" s="378" t="s">
        <v>487</v>
      </c>
      <c r="G5" s="378" t="s">
        <v>488</v>
      </c>
      <c r="H5" s="376"/>
    </row>
    <row r="6" spans="1:8">
      <c r="A6" s="380" t="s">
        <v>12</v>
      </c>
      <c r="B6" s="380" t="s">
        <v>500</v>
      </c>
      <c r="C6" s="380" t="s">
        <v>489</v>
      </c>
      <c r="D6" s="380">
        <v>1</v>
      </c>
      <c r="E6" s="380" t="s">
        <v>12</v>
      </c>
      <c r="F6" s="380">
        <v>1</v>
      </c>
      <c r="G6" s="380" t="s">
        <v>490</v>
      </c>
    </row>
    <row r="7" spans="1:8">
      <c r="A7" s="380"/>
      <c r="B7" s="380" t="s">
        <v>476</v>
      </c>
      <c r="C7" s="380" t="s">
        <v>489</v>
      </c>
      <c r="D7" s="380">
        <v>1</v>
      </c>
      <c r="E7" s="380" t="s">
        <v>12</v>
      </c>
      <c r="F7" s="380">
        <v>3</v>
      </c>
      <c r="G7" s="380" t="s">
        <v>490</v>
      </c>
    </row>
    <row r="8" spans="1:8">
      <c r="A8" s="380" t="s">
        <v>12</v>
      </c>
      <c r="B8" s="380" t="s">
        <v>491</v>
      </c>
      <c r="C8" s="380" t="s">
        <v>489</v>
      </c>
      <c r="D8" s="380">
        <v>3</v>
      </c>
      <c r="E8" s="380" t="s">
        <v>12</v>
      </c>
      <c r="F8" s="380">
        <v>64</v>
      </c>
      <c r="G8" s="380" t="s">
        <v>490</v>
      </c>
    </row>
    <row r="9" spans="1:8">
      <c r="A9" s="380" t="s">
        <v>12</v>
      </c>
      <c r="B9" s="380" t="s">
        <v>477</v>
      </c>
      <c r="C9" s="380" t="s">
        <v>489</v>
      </c>
      <c r="D9" s="380">
        <v>9</v>
      </c>
      <c r="E9" s="380" t="s">
        <v>12</v>
      </c>
      <c r="F9" s="380">
        <v>40</v>
      </c>
      <c r="G9" s="380" t="s">
        <v>490</v>
      </c>
    </row>
    <row r="10" spans="1:8">
      <c r="A10" s="380"/>
      <c r="B10" s="380" t="s">
        <v>540</v>
      </c>
      <c r="C10" s="380" t="s">
        <v>489</v>
      </c>
      <c r="D10" s="380">
        <v>1</v>
      </c>
      <c r="E10" s="380" t="s">
        <v>12</v>
      </c>
      <c r="F10" s="380">
        <v>2</v>
      </c>
      <c r="G10" s="380" t="s">
        <v>490</v>
      </c>
    </row>
    <row r="11" spans="1:8">
      <c r="A11" s="380" t="s">
        <v>12</v>
      </c>
      <c r="B11" s="380" t="s">
        <v>492</v>
      </c>
      <c r="C11" s="380" t="s">
        <v>489</v>
      </c>
      <c r="D11" s="380">
        <v>3</v>
      </c>
      <c r="E11" s="380" t="s">
        <v>12</v>
      </c>
      <c r="F11" s="380">
        <v>19</v>
      </c>
      <c r="G11" s="380" t="s">
        <v>490</v>
      </c>
    </row>
    <row r="12" spans="1:8">
      <c r="A12" s="380" t="s">
        <v>12</v>
      </c>
      <c r="B12" s="380" t="s">
        <v>454</v>
      </c>
      <c r="C12" s="380" t="s">
        <v>489</v>
      </c>
      <c r="D12" s="380">
        <v>6</v>
      </c>
      <c r="E12" s="380" t="s">
        <v>12</v>
      </c>
      <c r="F12" s="380">
        <v>90</v>
      </c>
      <c r="G12" s="380" t="s">
        <v>490</v>
      </c>
    </row>
    <row r="13" spans="1:8">
      <c r="A13" s="380" t="s">
        <v>12</v>
      </c>
      <c r="B13" s="380" t="s">
        <v>495</v>
      </c>
      <c r="C13" s="380" t="s">
        <v>489</v>
      </c>
      <c r="D13" s="380">
        <v>2</v>
      </c>
      <c r="E13" s="380" t="s">
        <v>12</v>
      </c>
      <c r="F13" s="380">
        <v>29</v>
      </c>
      <c r="G13" s="380" t="s">
        <v>490</v>
      </c>
    </row>
    <row r="14" spans="1:8">
      <c r="A14" s="380" t="s">
        <v>12</v>
      </c>
      <c r="B14" s="380" t="s">
        <v>479</v>
      </c>
      <c r="C14" s="380" t="s">
        <v>489</v>
      </c>
      <c r="D14" s="380">
        <v>5</v>
      </c>
      <c r="E14" s="380" t="s">
        <v>12</v>
      </c>
      <c r="F14" s="380">
        <v>114</v>
      </c>
      <c r="G14" s="380" t="s">
        <v>490</v>
      </c>
    </row>
    <row r="15" spans="1:8">
      <c r="A15" s="616"/>
      <c r="B15" s="616"/>
      <c r="C15" s="616" t="s">
        <v>9</v>
      </c>
      <c r="D15" s="616">
        <f>SUM(D6:D14)</f>
        <v>31</v>
      </c>
      <c r="E15" s="616"/>
      <c r="F15" s="616">
        <f>SUM(F6:F14)</f>
        <v>362</v>
      </c>
      <c r="G15" s="616"/>
    </row>
    <row r="16" spans="1:8" ht="26.4">
      <c r="A16" s="380" t="s">
        <v>12</v>
      </c>
      <c r="B16" s="380" t="s">
        <v>491</v>
      </c>
      <c r="C16" s="380" t="s">
        <v>493</v>
      </c>
      <c r="D16" s="380">
        <v>2</v>
      </c>
      <c r="E16" s="380" t="s">
        <v>12</v>
      </c>
      <c r="F16" s="380">
        <v>45</v>
      </c>
      <c r="G16" s="380" t="s">
        <v>490</v>
      </c>
    </row>
    <row r="17" spans="1:7" ht="26.4">
      <c r="A17" s="380" t="s">
        <v>12</v>
      </c>
      <c r="B17" s="380" t="s">
        <v>477</v>
      </c>
      <c r="C17" s="380" t="s">
        <v>493</v>
      </c>
      <c r="D17" s="380">
        <v>33</v>
      </c>
      <c r="E17" s="380" t="s">
        <v>12</v>
      </c>
      <c r="F17" s="380">
        <v>173</v>
      </c>
      <c r="G17" s="380" t="s">
        <v>490</v>
      </c>
    </row>
    <row r="18" spans="1:7" ht="26.4">
      <c r="A18" s="380" t="s">
        <v>12</v>
      </c>
      <c r="B18" s="380" t="s">
        <v>478</v>
      </c>
      <c r="C18" s="380" t="s">
        <v>493</v>
      </c>
      <c r="D18" s="380">
        <v>2</v>
      </c>
      <c r="E18" s="380" t="s">
        <v>12</v>
      </c>
      <c r="F18" s="380">
        <v>66</v>
      </c>
      <c r="G18" s="380" t="s">
        <v>490</v>
      </c>
    </row>
    <row r="19" spans="1:7" ht="26.4">
      <c r="A19" s="380" t="s">
        <v>12</v>
      </c>
      <c r="B19" s="380" t="s">
        <v>492</v>
      </c>
      <c r="C19" s="380" t="s">
        <v>493</v>
      </c>
      <c r="D19" s="380">
        <v>6</v>
      </c>
      <c r="E19" s="380" t="s">
        <v>12</v>
      </c>
      <c r="F19" s="380">
        <v>20</v>
      </c>
      <c r="G19" s="380" t="s">
        <v>490</v>
      </c>
    </row>
    <row r="20" spans="1:7" ht="26.4">
      <c r="A20" s="380" t="s">
        <v>12</v>
      </c>
      <c r="B20" s="380" t="s">
        <v>454</v>
      </c>
      <c r="C20" s="380" t="s">
        <v>493</v>
      </c>
      <c r="D20" s="380">
        <v>33</v>
      </c>
      <c r="E20" s="380" t="s">
        <v>12</v>
      </c>
      <c r="F20" s="380">
        <v>539</v>
      </c>
      <c r="G20" s="380" t="s">
        <v>490</v>
      </c>
    </row>
    <row r="21" spans="1:7" ht="26.4">
      <c r="A21" s="380" t="s">
        <v>12</v>
      </c>
      <c r="B21" s="380" t="s">
        <v>495</v>
      </c>
      <c r="C21" s="380" t="s">
        <v>493</v>
      </c>
      <c r="D21" s="380">
        <v>1</v>
      </c>
      <c r="E21" s="380" t="s">
        <v>12</v>
      </c>
      <c r="F21" s="380">
        <v>30</v>
      </c>
      <c r="G21" s="380" t="s">
        <v>490</v>
      </c>
    </row>
    <row r="22" spans="1:7" ht="26.4">
      <c r="A22" s="380" t="s">
        <v>12</v>
      </c>
      <c r="B22" s="380" t="s">
        <v>479</v>
      </c>
      <c r="C22" s="380" t="s">
        <v>493</v>
      </c>
      <c r="D22" s="380">
        <v>5</v>
      </c>
      <c r="E22" s="380" t="s">
        <v>12</v>
      </c>
      <c r="F22" s="380">
        <v>76</v>
      </c>
      <c r="G22" s="380" t="s">
        <v>490</v>
      </c>
    </row>
    <row r="23" spans="1:7">
      <c r="A23" s="616"/>
      <c r="B23" s="616"/>
      <c r="C23" s="616" t="s">
        <v>9</v>
      </c>
      <c r="D23" s="616">
        <f>SUM(D16:D22)</f>
        <v>82</v>
      </c>
      <c r="E23" s="616"/>
      <c r="F23" s="616">
        <f>SUM(F16:F22)</f>
        <v>949</v>
      </c>
      <c r="G23" s="616"/>
    </row>
    <row r="24" spans="1:7">
      <c r="A24" s="380" t="s">
        <v>12</v>
      </c>
      <c r="B24" s="380" t="s">
        <v>476</v>
      </c>
      <c r="C24" s="380" t="s">
        <v>494</v>
      </c>
      <c r="D24" s="380">
        <v>1</v>
      </c>
      <c r="E24" s="380" t="s">
        <v>12</v>
      </c>
      <c r="F24" s="380">
        <v>2</v>
      </c>
      <c r="G24" s="380" t="s">
        <v>490</v>
      </c>
    </row>
    <row r="25" spans="1:7">
      <c r="A25" s="380" t="s">
        <v>12</v>
      </c>
      <c r="B25" s="380" t="s">
        <v>491</v>
      </c>
      <c r="C25" s="380" t="s">
        <v>494</v>
      </c>
      <c r="D25" s="380">
        <v>4</v>
      </c>
      <c r="E25" s="380" t="s">
        <v>12</v>
      </c>
      <c r="F25" s="380">
        <v>73</v>
      </c>
      <c r="G25" s="380" t="s">
        <v>490</v>
      </c>
    </row>
    <row r="26" spans="1:7">
      <c r="A26" s="380" t="s">
        <v>12</v>
      </c>
      <c r="B26" s="380" t="s">
        <v>477</v>
      </c>
      <c r="C26" s="380" t="s">
        <v>494</v>
      </c>
      <c r="D26" s="380">
        <v>8</v>
      </c>
      <c r="E26" s="380" t="s">
        <v>12</v>
      </c>
      <c r="F26" s="380">
        <v>34</v>
      </c>
      <c r="G26" s="380" t="s">
        <v>490</v>
      </c>
    </row>
    <row r="27" spans="1:7">
      <c r="A27" s="380" t="s">
        <v>12</v>
      </c>
      <c r="B27" s="380" t="s">
        <v>540</v>
      </c>
      <c r="C27" s="380" t="s">
        <v>494</v>
      </c>
      <c r="D27" s="380">
        <v>1</v>
      </c>
      <c r="E27" s="380" t="s">
        <v>12</v>
      </c>
      <c r="F27" s="380">
        <v>5</v>
      </c>
      <c r="G27" s="380" t="s">
        <v>490</v>
      </c>
    </row>
    <row r="28" spans="1:7">
      <c r="A28" s="380" t="s">
        <v>12</v>
      </c>
      <c r="B28" s="380" t="s">
        <v>521</v>
      </c>
      <c r="C28" s="380" t="s">
        <v>494</v>
      </c>
      <c r="D28" s="380">
        <v>1</v>
      </c>
      <c r="E28" s="380" t="s">
        <v>12</v>
      </c>
      <c r="F28" s="380">
        <v>36</v>
      </c>
      <c r="G28" s="380" t="s">
        <v>490</v>
      </c>
    </row>
    <row r="29" spans="1:7">
      <c r="A29" s="380" t="s">
        <v>12</v>
      </c>
      <c r="B29" s="380" t="s">
        <v>478</v>
      </c>
      <c r="C29" s="380" t="s">
        <v>494</v>
      </c>
      <c r="D29" s="380">
        <v>1</v>
      </c>
      <c r="E29" s="380" t="s">
        <v>12</v>
      </c>
      <c r="F29" s="380">
        <v>20</v>
      </c>
      <c r="G29" s="380" t="s">
        <v>490</v>
      </c>
    </row>
    <row r="30" spans="1:7">
      <c r="A30" s="380" t="s">
        <v>12</v>
      </c>
      <c r="B30" s="380" t="s">
        <v>492</v>
      </c>
      <c r="C30" s="380" t="s">
        <v>494</v>
      </c>
      <c r="D30" s="380">
        <v>5</v>
      </c>
      <c r="E30" s="380" t="s">
        <v>12</v>
      </c>
      <c r="F30" s="380">
        <v>26</v>
      </c>
      <c r="G30" s="380" t="s">
        <v>490</v>
      </c>
    </row>
    <row r="31" spans="1:7">
      <c r="A31" s="380" t="s">
        <v>12</v>
      </c>
      <c r="B31" s="380" t="s">
        <v>454</v>
      </c>
      <c r="C31" s="380" t="s">
        <v>494</v>
      </c>
      <c r="D31" s="380">
        <v>5</v>
      </c>
      <c r="E31" s="380" t="s">
        <v>12</v>
      </c>
      <c r="F31" s="380">
        <v>24</v>
      </c>
      <c r="G31" s="380" t="s">
        <v>490</v>
      </c>
    </row>
    <row r="32" spans="1:7">
      <c r="A32" s="380" t="s">
        <v>12</v>
      </c>
      <c r="B32" s="380" t="s">
        <v>495</v>
      </c>
      <c r="C32" s="380" t="s">
        <v>494</v>
      </c>
      <c r="D32" s="380">
        <v>5</v>
      </c>
      <c r="E32" s="380" t="s">
        <v>12</v>
      </c>
      <c r="F32" s="380">
        <v>90</v>
      </c>
      <c r="G32" s="380" t="s">
        <v>490</v>
      </c>
    </row>
    <row r="33" spans="1:7">
      <c r="A33" s="380" t="s">
        <v>12</v>
      </c>
      <c r="B33" s="380" t="s">
        <v>479</v>
      </c>
      <c r="C33" s="380" t="s">
        <v>494</v>
      </c>
      <c r="D33" s="380">
        <v>3</v>
      </c>
      <c r="E33" s="380" t="s">
        <v>12</v>
      </c>
      <c r="F33" s="380">
        <v>54</v>
      </c>
      <c r="G33" s="380" t="s">
        <v>490</v>
      </c>
    </row>
    <row r="34" spans="1:7">
      <c r="A34" s="616"/>
      <c r="B34" s="616"/>
      <c r="C34" s="616" t="s">
        <v>9</v>
      </c>
      <c r="D34" s="616">
        <f>SUM(D24:D33)</f>
        <v>34</v>
      </c>
      <c r="E34" s="616"/>
      <c r="F34" s="616">
        <f>SUM(F24:F33)</f>
        <v>364</v>
      </c>
      <c r="G34" s="616"/>
    </row>
    <row r="35" spans="1:7">
      <c r="A35" s="380" t="s">
        <v>12</v>
      </c>
      <c r="B35" s="380" t="s">
        <v>476</v>
      </c>
      <c r="C35" s="380" t="s">
        <v>496</v>
      </c>
      <c r="D35" s="380">
        <v>14</v>
      </c>
      <c r="E35" s="380" t="s">
        <v>12</v>
      </c>
      <c r="F35" s="380">
        <v>131</v>
      </c>
      <c r="G35" s="380" t="s">
        <v>490</v>
      </c>
    </row>
    <row r="36" spans="1:7">
      <c r="A36" s="380" t="s">
        <v>12</v>
      </c>
      <c r="B36" s="380" t="s">
        <v>500</v>
      </c>
      <c r="C36" s="380" t="s">
        <v>496</v>
      </c>
      <c r="D36" s="380">
        <v>1</v>
      </c>
      <c r="E36" s="380" t="s">
        <v>12</v>
      </c>
      <c r="F36" s="380">
        <v>2</v>
      </c>
      <c r="G36" s="380" t="s">
        <v>490</v>
      </c>
    </row>
    <row r="37" spans="1:7">
      <c r="A37" s="380" t="s">
        <v>12</v>
      </c>
      <c r="B37" s="380" t="s">
        <v>491</v>
      </c>
      <c r="C37" s="380" t="s">
        <v>496</v>
      </c>
      <c r="D37" s="380">
        <v>4</v>
      </c>
      <c r="E37" s="380" t="s">
        <v>12</v>
      </c>
      <c r="F37" s="380">
        <v>72</v>
      </c>
      <c r="G37" s="380" t="s">
        <v>490</v>
      </c>
    </row>
    <row r="38" spans="1:7">
      <c r="A38" s="380" t="s">
        <v>12</v>
      </c>
      <c r="B38" s="380" t="s">
        <v>477</v>
      </c>
      <c r="C38" s="380" t="s">
        <v>496</v>
      </c>
      <c r="D38" s="380">
        <v>1</v>
      </c>
      <c r="E38" s="380" t="s">
        <v>12</v>
      </c>
      <c r="F38" s="380">
        <v>2</v>
      </c>
      <c r="G38" s="380" t="s">
        <v>490</v>
      </c>
    </row>
    <row r="39" spans="1:7">
      <c r="A39" s="380" t="s">
        <v>12</v>
      </c>
      <c r="B39" s="380" t="s">
        <v>540</v>
      </c>
      <c r="C39" s="380" t="s">
        <v>496</v>
      </c>
      <c r="D39" s="380">
        <v>2</v>
      </c>
      <c r="E39" s="380" t="s">
        <v>12</v>
      </c>
      <c r="F39" s="380">
        <v>7</v>
      </c>
      <c r="G39" s="380" t="s">
        <v>490</v>
      </c>
    </row>
    <row r="40" spans="1:7">
      <c r="A40" s="380" t="s">
        <v>12</v>
      </c>
      <c r="B40" s="380" t="s">
        <v>492</v>
      </c>
      <c r="C40" s="380" t="s">
        <v>496</v>
      </c>
      <c r="D40" s="380">
        <v>4</v>
      </c>
      <c r="E40" s="380" t="s">
        <v>12</v>
      </c>
      <c r="F40" s="380">
        <v>18</v>
      </c>
      <c r="G40" s="380" t="s">
        <v>490</v>
      </c>
    </row>
    <row r="41" spans="1:7">
      <c r="A41" s="380" t="s">
        <v>12</v>
      </c>
      <c r="B41" s="380" t="s">
        <v>454</v>
      </c>
      <c r="C41" s="380" t="s">
        <v>496</v>
      </c>
      <c r="D41" s="380">
        <v>4</v>
      </c>
      <c r="E41" s="380" t="s">
        <v>12</v>
      </c>
      <c r="F41" s="380">
        <v>74</v>
      </c>
      <c r="G41" s="380" t="s">
        <v>490</v>
      </c>
    </row>
    <row r="42" spans="1:7">
      <c r="A42" s="380" t="s">
        <v>12</v>
      </c>
      <c r="B42" s="380" t="s">
        <v>479</v>
      </c>
      <c r="C42" s="380" t="s">
        <v>496</v>
      </c>
      <c r="D42" s="380">
        <v>5</v>
      </c>
      <c r="E42" s="380" t="s">
        <v>12</v>
      </c>
      <c r="F42" s="380">
        <v>96</v>
      </c>
      <c r="G42" s="380" t="s">
        <v>490</v>
      </c>
    </row>
    <row r="43" spans="1:7">
      <c r="A43" s="616"/>
      <c r="B43" s="616"/>
      <c r="C43" s="616" t="s">
        <v>9</v>
      </c>
      <c r="D43" s="616">
        <f>SUM(D35:D42)</f>
        <v>35</v>
      </c>
      <c r="E43" s="616"/>
      <c r="F43" s="616">
        <f>SUM(F35:F42)</f>
        <v>402</v>
      </c>
      <c r="G43" s="616"/>
    </row>
    <row r="44" spans="1:7">
      <c r="A44" s="380" t="s">
        <v>12</v>
      </c>
      <c r="B44" s="560" t="s">
        <v>477</v>
      </c>
      <c r="C44" s="560" t="s">
        <v>497</v>
      </c>
      <c r="D44" s="560">
        <v>6</v>
      </c>
      <c r="E44" s="380" t="s">
        <v>12</v>
      </c>
      <c r="F44" s="560">
        <v>25</v>
      </c>
      <c r="G44" s="560" t="s">
        <v>490</v>
      </c>
    </row>
    <row r="45" spans="1:7">
      <c r="A45" s="380" t="s">
        <v>12</v>
      </c>
      <c r="B45" s="380" t="s">
        <v>521</v>
      </c>
      <c r="C45" s="380" t="s">
        <v>497</v>
      </c>
      <c r="D45" s="380">
        <v>1</v>
      </c>
      <c r="E45" s="380" t="s">
        <v>12</v>
      </c>
      <c r="F45" s="380">
        <v>29</v>
      </c>
      <c r="G45" s="380" t="s">
        <v>490</v>
      </c>
    </row>
    <row r="46" spans="1:7">
      <c r="A46" s="380" t="s">
        <v>12</v>
      </c>
      <c r="B46" s="380" t="s">
        <v>478</v>
      </c>
      <c r="C46" s="380" t="s">
        <v>497</v>
      </c>
      <c r="D46" s="380">
        <v>1</v>
      </c>
      <c r="E46" s="380" t="s">
        <v>12</v>
      </c>
      <c r="F46" s="380">
        <v>11</v>
      </c>
      <c r="G46" s="380" t="s">
        <v>490</v>
      </c>
    </row>
    <row r="47" spans="1:7">
      <c r="A47" s="380" t="s">
        <v>12</v>
      </c>
      <c r="B47" s="380" t="s">
        <v>454</v>
      </c>
      <c r="C47" s="380" t="s">
        <v>497</v>
      </c>
      <c r="D47" s="380">
        <v>12</v>
      </c>
      <c r="E47" s="380" t="s">
        <v>12</v>
      </c>
      <c r="F47" s="380">
        <v>125</v>
      </c>
      <c r="G47" s="380" t="s">
        <v>490</v>
      </c>
    </row>
    <row r="48" spans="1:7">
      <c r="A48" s="380" t="s">
        <v>12</v>
      </c>
      <c r="B48" s="380" t="s">
        <v>495</v>
      </c>
      <c r="C48" s="380" t="s">
        <v>497</v>
      </c>
      <c r="D48" s="380">
        <v>1</v>
      </c>
      <c r="E48" s="380" t="s">
        <v>12</v>
      </c>
      <c r="F48" s="380">
        <v>20</v>
      </c>
      <c r="G48" s="380" t="s">
        <v>490</v>
      </c>
    </row>
    <row r="49" spans="1:7">
      <c r="A49" s="380" t="s">
        <v>12</v>
      </c>
      <c r="B49" s="380" t="s">
        <v>479</v>
      </c>
      <c r="C49" s="380" t="s">
        <v>497</v>
      </c>
      <c r="D49" s="380">
        <v>1</v>
      </c>
      <c r="E49" s="380" t="s">
        <v>12</v>
      </c>
      <c r="F49" s="380">
        <v>23</v>
      </c>
      <c r="G49" s="380" t="s">
        <v>490</v>
      </c>
    </row>
    <row r="50" spans="1:7">
      <c r="A50" s="616"/>
      <c r="B50" s="616"/>
      <c r="C50" s="616" t="s">
        <v>9</v>
      </c>
      <c r="D50" s="616">
        <f>SUM(D44:D49)</f>
        <v>22</v>
      </c>
      <c r="E50" s="616"/>
      <c r="F50" s="616">
        <f>SUM(F44:F49)</f>
        <v>233</v>
      </c>
      <c r="G50" s="616"/>
    </row>
    <row r="51" spans="1:7">
      <c r="A51" s="380" t="s">
        <v>12</v>
      </c>
      <c r="B51" s="380" t="s">
        <v>476</v>
      </c>
      <c r="C51" s="380" t="s">
        <v>498</v>
      </c>
      <c r="D51" s="380">
        <v>17</v>
      </c>
      <c r="E51" s="380" t="s">
        <v>12</v>
      </c>
      <c r="F51" s="380">
        <v>172</v>
      </c>
      <c r="G51" s="380" t="s">
        <v>490</v>
      </c>
    </row>
    <row r="52" spans="1:7">
      <c r="A52" s="380" t="s">
        <v>12</v>
      </c>
      <c r="B52" s="380" t="s">
        <v>477</v>
      </c>
      <c r="C52" s="380" t="s">
        <v>498</v>
      </c>
      <c r="D52" s="380">
        <v>2</v>
      </c>
      <c r="E52" s="380" t="s">
        <v>12</v>
      </c>
      <c r="F52" s="380">
        <v>2</v>
      </c>
      <c r="G52" s="380" t="s">
        <v>490</v>
      </c>
    </row>
    <row r="53" spans="1:7">
      <c r="A53" s="380" t="s">
        <v>12</v>
      </c>
      <c r="B53" s="380" t="s">
        <v>540</v>
      </c>
      <c r="C53" s="380" t="s">
        <v>498</v>
      </c>
      <c r="D53" s="380">
        <v>1</v>
      </c>
      <c r="E53" s="380" t="s">
        <v>12</v>
      </c>
      <c r="F53" s="380">
        <v>2</v>
      </c>
      <c r="G53" s="380" t="s">
        <v>490</v>
      </c>
    </row>
    <row r="54" spans="1:7">
      <c r="A54" s="380" t="s">
        <v>12</v>
      </c>
      <c r="B54" s="380" t="s">
        <v>454</v>
      </c>
      <c r="C54" s="380" t="s">
        <v>498</v>
      </c>
      <c r="D54" s="380">
        <v>3</v>
      </c>
      <c r="E54" s="380" t="s">
        <v>12</v>
      </c>
      <c r="F54" s="380">
        <v>52</v>
      </c>
      <c r="G54" s="380" t="s">
        <v>490</v>
      </c>
    </row>
    <row r="55" spans="1:7">
      <c r="A55" s="616"/>
      <c r="B55" s="616"/>
      <c r="C55" s="616" t="s">
        <v>9</v>
      </c>
      <c r="D55" s="616">
        <f>SUM(D51:D54)</f>
        <v>23</v>
      </c>
      <c r="E55" s="616"/>
      <c r="F55" s="616">
        <f>SUM(F51:F54)</f>
        <v>228</v>
      </c>
      <c r="G55" s="616"/>
    </row>
    <row r="56" spans="1:7">
      <c r="A56" s="380" t="s">
        <v>12</v>
      </c>
      <c r="B56" s="380" t="s">
        <v>491</v>
      </c>
      <c r="C56" s="380" t="s">
        <v>499</v>
      </c>
      <c r="D56" s="380">
        <v>1</v>
      </c>
      <c r="E56" s="380" t="s">
        <v>12</v>
      </c>
      <c r="F56" s="380">
        <v>22</v>
      </c>
      <c r="G56" s="380" t="s">
        <v>490</v>
      </c>
    </row>
    <row r="57" spans="1:7">
      <c r="A57" s="380" t="s">
        <v>12</v>
      </c>
      <c r="B57" s="380" t="s">
        <v>477</v>
      </c>
      <c r="C57" s="380" t="s">
        <v>499</v>
      </c>
      <c r="D57" s="380">
        <v>5</v>
      </c>
      <c r="E57" s="380" t="s">
        <v>12</v>
      </c>
      <c r="F57" s="380">
        <v>14</v>
      </c>
      <c r="G57" s="380" t="s">
        <v>490</v>
      </c>
    </row>
    <row r="58" spans="1:7">
      <c r="A58" s="380" t="s">
        <v>12</v>
      </c>
      <c r="B58" s="380" t="s">
        <v>492</v>
      </c>
      <c r="C58" s="380" t="s">
        <v>499</v>
      </c>
      <c r="D58" s="380">
        <v>1</v>
      </c>
      <c r="E58" s="380" t="s">
        <v>12</v>
      </c>
      <c r="F58" s="380">
        <v>3</v>
      </c>
      <c r="G58" s="380" t="s">
        <v>490</v>
      </c>
    </row>
    <row r="59" spans="1:7">
      <c r="A59" s="380" t="s">
        <v>12</v>
      </c>
      <c r="B59" s="380" t="s">
        <v>454</v>
      </c>
      <c r="C59" s="380" t="s">
        <v>499</v>
      </c>
      <c r="D59" s="380">
        <v>10</v>
      </c>
      <c r="E59" s="380" t="s">
        <v>12</v>
      </c>
      <c r="F59" s="380">
        <v>148</v>
      </c>
      <c r="G59" s="380" t="s">
        <v>490</v>
      </c>
    </row>
    <row r="60" spans="1:7">
      <c r="A60" s="380" t="s">
        <v>12</v>
      </c>
      <c r="B60" s="380" t="s">
        <v>495</v>
      </c>
      <c r="C60" s="380" t="s">
        <v>499</v>
      </c>
      <c r="D60" s="380">
        <v>6</v>
      </c>
      <c r="E60" s="380" t="s">
        <v>12</v>
      </c>
      <c r="F60" s="380">
        <v>103</v>
      </c>
      <c r="G60" s="380" t="s">
        <v>490</v>
      </c>
    </row>
    <row r="61" spans="1:7">
      <c r="A61" s="380" t="s">
        <v>12</v>
      </c>
      <c r="B61" s="380" t="s">
        <v>479</v>
      </c>
      <c r="C61" s="380" t="s">
        <v>499</v>
      </c>
      <c r="D61" s="380">
        <v>3</v>
      </c>
      <c r="E61" s="380" t="s">
        <v>12</v>
      </c>
      <c r="F61" s="380">
        <v>58</v>
      </c>
      <c r="G61" s="380" t="s">
        <v>490</v>
      </c>
    </row>
    <row r="62" spans="1:7">
      <c r="A62" s="616"/>
      <c r="B62" s="616"/>
      <c r="C62" s="616" t="s">
        <v>9</v>
      </c>
      <c r="D62" s="616">
        <f>SUM(D56:D61)</f>
        <v>26</v>
      </c>
      <c r="E62" s="616"/>
      <c r="F62" s="616">
        <f>SUM(F56:F61)</f>
        <v>348</v>
      </c>
      <c r="G62" s="616"/>
    </row>
    <row r="63" spans="1:7">
      <c r="A63" s="380" t="s">
        <v>12</v>
      </c>
      <c r="B63" s="380" t="s">
        <v>476</v>
      </c>
      <c r="C63" s="380" t="s">
        <v>501</v>
      </c>
      <c r="D63" s="380">
        <v>13</v>
      </c>
      <c r="E63" s="380" t="s">
        <v>12</v>
      </c>
      <c r="F63" s="380">
        <v>137</v>
      </c>
      <c r="G63" s="380" t="s">
        <v>490</v>
      </c>
    </row>
    <row r="64" spans="1:7">
      <c r="A64" s="380" t="s">
        <v>12</v>
      </c>
      <c r="B64" s="380" t="s">
        <v>491</v>
      </c>
      <c r="C64" s="380" t="s">
        <v>501</v>
      </c>
      <c r="D64" s="380">
        <v>4</v>
      </c>
      <c r="E64" s="380" t="s">
        <v>12</v>
      </c>
      <c r="F64" s="380">
        <v>71</v>
      </c>
      <c r="G64" s="380" t="s">
        <v>490</v>
      </c>
    </row>
    <row r="65" spans="1:7">
      <c r="A65" s="380" t="s">
        <v>12</v>
      </c>
      <c r="B65" s="380" t="s">
        <v>477</v>
      </c>
      <c r="C65" s="380" t="s">
        <v>501</v>
      </c>
      <c r="D65" s="380">
        <v>37</v>
      </c>
      <c r="E65" s="380" t="s">
        <v>12</v>
      </c>
      <c r="F65" s="380">
        <v>387</v>
      </c>
      <c r="G65" s="380" t="s">
        <v>490</v>
      </c>
    </row>
    <row r="66" spans="1:7">
      <c r="A66" s="380" t="s">
        <v>12</v>
      </c>
      <c r="B66" s="380" t="s">
        <v>478</v>
      </c>
      <c r="C66" s="380" t="s">
        <v>501</v>
      </c>
      <c r="D66" s="380">
        <v>25</v>
      </c>
      <c r="E66" s="380" t="s">
        <v>12</v>
      </c>
      <c r="F66" s="380">
        <v>405</v>
      </c>
      <c r="G66" s="380" t="s">
        <v>490</v>
      </c>
    </row>
    <row r="67" spans="1:7">
      <c r="A67" s="380" t="s">
        <v>12</v>
      </c>
      <c r="B67" s="380" t="s">
        <v>492</v>
      </c>
      <c r="C67" s="380" t="s">
        <v>501</v>
      </c>
      <c r="D67" s="380">
        <v>4</v>
      </c>
      <c r="E67" s="380" t="s">
        <v>12</v>
      </c>
      <c r="F67" s="380">
        <v>12</v>
      </c>
      <c r="G67" s="380" t="s">
        <v>490</v>
      </c>
    </row>
    <row r="68" spans="1:7">
      <c r="A68" s="380" t="s">
        <v>12</v>
      </c>
      <c r="B68" s="380" t="s">
        <v>454</v>
      </c>
      <c r="C68" s="380" t="s">
        <v>501</v>
      </c>
      <c r="D68" s="380">
        <v>40</v>
      </c>
      <c r="E68" s="380" t="s">
        <v>12</v>
      </c>
      <c r="F68" s="380">
        <v>250</v>
      </c>
      <c r="G68" s="380" t="s">
        <v>490</v>
      </c>
    </row>
    <row r="69" spans="1:7">
      <c r="A69" s="380" t="s">
        <v>12</v>
      </c>
      <c r="B69" s="380" t="s">
        <v>479</v>
      </c>
      <c r="C69" s="380" t="s">
        <v>501</v>
      </c>
      <c r="D69" s="380">
        <v>6</v>
      </c>
      <c r="E69" s="380" t="s">
        <v>12</v>
      </c>
      <c r="F69" s="380">
        <v>120</v>
      </c>
      <c r="G69" s="380" t="s">
        <v>490</v>
      </c>
    </row>
    <row r="70" spans="1:7">
      <c r="A70" s="616"/>
      <c r="B70" s="616"/>
      <c r="C70" s="616" t="s">
        <v>9</v>
      </c>
      <c r="D70" s="616">
        <f>SUM(D63:D69)</f>
        <v>129</v>
      </c>
      <c r="E70" s="616"/>
      <c r="F70" s="381">
        <f>SUM(F63:F69)</f>
        <v>1382</v>
      </c>
      <c r="G70" s="616"/>
    </row>
    <row r="71" spans="1:7">
      <c r="A71" s="379"/>
      <c r="B71" s="379"/>
      <c r="C71" s="379" t="s">
        <v>542</v>
      </c>
      <c r="D71" s="379">
        <f>D70+D62+D55+D50+D43+D34+D23+D15</f>
        <v>382</v>
      </c>
      <c r="E71" s="379"/>
      <c r="F71" s="381">
        <f>F70+F62+F55+F50+F43+F34+F23+F15</f>
        <v>4268</v>
      </c>
      <c r="G71" s="379"/>
    </row>
    <row r="72" spans="1:7" ht="15.6">
      <c r="A72" s="379"/>
      <c r="B72" s="379"/>
      <c r="C72" s="379" t="s">
        <v>502</v>
      </c>
      <c r="D72" s="379">
        <f>D71</f>
        <v>382</v>
      </c>
      <c r="E72" s="379"/>
      <c r="F72" s="381">
        <f>F71</f>
        <v>4268</v>
      </c>
      <c r="G72" s="379"/>
    </row>
    <row r="74" spans="1:7" ht="30.75" customHeight="1">
      <c r="A74" s="973" t="s">
        <v>503</v>
      </c>
      <c r="B74" s="973"/>
      <c r="C74" s="973"/>
      <c r="D74" s="973"/>
      <c r="E74" s="973"/>
      <c r="F74" s="973"/>
      <c r="G74" s="973"/>
    </row>
    <row r="75" spans="1:7" ht="16.2">
      <c r="A75" s="984" t="s">
        <v>504</v>
      </c>
      <c r="B75" s="984"/>
      <c r="C75" s="984"/>
      <c r="D75" s="984"/>
      <c r="E75" s="984"/>
      <c r="F75" s="984"/>
      <c r="G75" s="984"/>
    </row>
    <row r="76" spans="1:7" ht="16.2">
      <c r="A76" s="984" t="s">
        <v>543</v>
      </c>
      <c r="B76" s="984"/>
      <c r="C76" s="984"/>
      <c r="D76" s="984"/>
      <c r="E76" s="984"/>
      <c r="F76" s="984"/>
      <c r="G76" s="984"/>
    </row>
    <row r="77" spans="1:7" ht="30" customHeight="1">
      <c r="A77" s="974" t="s">
        <v>133</v>
      </c>
      <c r="B77" s="974"/>
      <c r="C77" s="974"/>
      <c r="D77" s="974"/>
      <c r="E77" s="974"/>
      <c r="F77" s="974"/>
      <c r="G77" s="974"/>
    </row>
  </sheetData>
  <mergeCells count="11">
    <mergeCell ref="A74:G74"/>
    <mergeCell ref="A77:G77"/>
    <mergeCell ref="A1:G1"/>
    <mergeCell ref="A4:A5"/>
    <mergeCell ref="B4:B5"/>
    <mergeCell ref="C4:C5"/>
    <mergeCell ref="D4:G4"/>
    <mergeCell ref="A2:G2"/>
    <mergeCell ref="A3:G3"/>
    <mergeCell ref="A76:G76"/>
    <mergeCell ref="A75:G75"/>
  </mergeCells>
  <printOptions horizontalCentered="1" verticalCentered="1"/>
  <pageMargins left="0.25" right="0.25" top="0.5" bottom="0.5" header="0.5" footer="0.5"/>
  <pageSetup paperSize="5" scale="73"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5B790-00A7-4B42-AAB8-D5446587875C}">
  <sheetPr>
    <pageSetUpPr fitToPage="1"/>
  </sheetPr>
  <dimension ref="A1:AF85"/>
  <sheetViews>
    <sheetView topLeftCell="L1" zoomScale="90" zoomScaleNormal="90" workbookViewId="0">
      <selection activeCell="X14" sqref="X14"/>
    </sheetView>
  </sheetViews>
  <sheetFormatPr defaultColWidth="9.109375" defaultRowHeight="13.2"/>
  <cols>
    <col min="1" max="1" width="44.109375" style="337" customWidth="1"/>
    <col min="2" max="2" width="6.6640625" style="337" customWidth="1"/>
    <col min="3" max="3" width="11" style="337" customWidth="1"/>
    <col min="4" max="4" width="11.5546875" style="337" customWidth="1"/>
    <col min="5" max="5" width="10" style="337" customWidth="1"/>
    <col min="6" max="6" width="12.5546875" style="337" customWidth="1"/>
    <col min="7" max="7" width="15" style="337" customWidth="1"/>
    <col min="8" max="8" width="13.109375" style="337" customWidth="1"/>
    <col min="9" max="9" width="2.44140625" style="337" customWidth="1"/>
    <col min="10" max="10" width="7.44140625" style="337" customWidth="1"/>
    <col min="11" max="11" width="10.5546875" style="337" customWidth="1"/>
    <col min="12" max="12" width="9" style="337" customWidth="1"/>
    <col min="13" max="13" width="8.88671875" style="337" customWidth="1"/>
    <col min="14" max="14" width="11.6640625" style="337" customWidth="1"/>
    <col min="15" max="15" width="14.44140625" style="337" bestFit="1" customWidth="1"/>
    <col min="16" max="16" width="12.44140625" style="337" bestFit="1" customWidth="1"/>
    <col min="17" max="17" width="2.44140625" style="337" customWidth="1"/>
    <col min="18" max="18" width="7" style="337" customWidth="1"/>
    <col min="19" max="19" width="9.5546875" style="337" customWidth="1"/>
    <col min="20" max="20" width="8.5546875" style="337" customWidth="1"/>
    <col min="21" max="21" width="8.44140625" style="337" customWidth="1"/>
    <col min="22" max="22" width="11.88671875" style="337" customWidth="1"/>
    <col min="23" max="23" width="14.44140625" style="337" bestFit="1" customWidth="1"/>
    <col min="24" max="24" width="12.44140625" style="337" bestFit="1" customWidth="1"/>
    <col min="25" max="25" width="2.44140625" style="337" customWidth="1"/>
    <col min="26" max="26" width="7.33203125" style="337" customWidth="1"/>
    <col min="27" max="27" width="9.5546875" style="337" customWidth="1"/>
    <col min="28" max="29" width="8.88671875" style="337" customWidth="1"/>
    <col min="30" max="30" width="11.44140625" style="337" customWidth="1"/>
    <col min="31" max="31" width="14.44140625" style="337" bestFit="1" customWidth="1"/>
    <col min="32" max="32" width="12.44140625" style="337" bestFit="1" customWidth="1"/>
    <col min="33" max="16384" width="9.109375" style="337"/>
  </cols>
  <sheetData>
    <row r="1" spans="1:32" ht="15.6">
      <c r="A1" s="796" t="s">
        <v>42</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row>
    <row r="2" spans="1:32" ht="15.75" customHeight="1">
      <c r="A2" s="767" t="s">
        <v>1</v>
      </c>
      <c r="B2" s="767"/>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row>
    <row r="3" spans="1:32" ht="15.75" customHeight="1">
      <c r="A3" s="772" t="s">
        <v>533</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row>
    <row r="4" spans="1:32" ht="15.75" customHeight="1" thickBot="1">
      <c r="A4" s="736"/>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row>
    <row r="5" spans="1:32" ht="18.600000000000001" thickBot="1">
      <c r="A5" s="741"/>
      <c r="B5" s="787" t="s">
        <v>43</v>
      </c>
      <c r="C5" s="788"/>
      <c r="D5" s="788"/>
      <c r="E5" s="788"/>
      <c r="F5" s="788"/>
      <c r="G5" s="788"/>
      <c r="H5" s="788"/>
      <c r="I5" s="454"/>
      <c r="J5" s="789" t="s">
        <v>44</v>
      </c>
      <c r="K5" s="788"/>
      <c r="L5" s="788"/>
      <c r="M5" s="788"/>
      <c r="N5" s="788"/>
      <c r="O5" s="788"/>
      <c r="P5" s="788"/>
      <c r="Q5" s="454"/>
      <c r="R5" s="790" t="s">
        <v>45</v>
      </c>
      <c r="S5" s="790"/>
      <c r="T5" s="790"/>
      <c r="U5" s="790"/>
      <c r="V5" s="790"/>
      <c r="W5" s="790"/>
      <c r="X5" s="791"/>
      <c r="Y5" s="630"/>
      <c r="Z5" s="787" t="s">
        <v>46</v>
      </c>
      <c r="AA5" s="788"/>
      <c r="AB5" s="788"/>
      <c r="AC5" s="788"/>
      <c r="AD5" s="788"/>
      <c r="AE5" s="788"/>
      <c r="AF5" s="792"/>
    </row>
    <row r="6" spans="1:32" ht="16.2" thickBot="1">
      <c r="A6" s="455"/>
      <c r="B6" s="456"/>
      <c r="C6" s="793" t="s">
        <v>47</v>
      </c>
      <c r="D6" s="794"/>
      <c r="E6" s="794"/>
      <c r="F6" s="794"/>
      <c r="G6" s="794"/>
      <c r="H6" s="794"/>
      <c r="I6" s="457"/>
      <c r="J6" s="693"/>
      <c r="K6" s="794" t="s">
        <v>48</v>
      </c>
      <c r="L6" s="794"/>
      <c r="M6" s="794"/>
      <c r="N6" s="794"/>
      <c r="O6" s="794"/>
      <c r="P6" s="794"/>
      <c r="Q6" s="457"/>
      <c r="R6" s="456"/>
      <c r="S6" s="794" t="s">
        <v>48</v>
      </c>
      <c r="T6" s="794"/>
      <c r="U6" s="794"/>
      <c r="V6" s="794"/>
      <c r="W6" s="794"/>
      <c r="X6" s="795"/>
      <c r="Y6" s="454"/>
      <c r="Z6" s="456"/>
      <c r="AA6" s="793" t="s">
        <v>48</v>
      </c>
      <c r="AB6" s="794"/>
      <c r="AC6" s="794"/>
      <c r="AD6" s="794"/>
      <c r="AE6" s="794"/>
      <c r="AF6" s="795"/>
    </row>
    <row r="7" spans="1:32" ht="28.8">
      <c r="A7" s="458" t="s">
        <v>49</v>
      </c>
      <c r="B7" s="755" t="s">
        <v>50</v>
      </c>
      <c r="C7" s="672" t="s">
        <v>51</v>
      </c>
      <c r="D7" s="461" t="s">
        <v>52</v>
      </c>
      <c r="E7" s="461" t="s">
        <v>53</v>
      </c>
      <c r="F7" s="461" t="s">
        <v>54</v>
      </c>
      <c r="G7" s="461" t="s">
        <v>55</v>
      </c>
      <c r="H7" s="657" t="s">
        <v>56</v>
      </c>
      <c r="I7" s="457"/>
      <c r="J7" s="459" t="s">
        <v>50</v>
      </c>
      <c r="K7" s="672" t="s">
        <v>51</v>
      </c>
      <c r="L7" s="461" t="s">
        <v>57</v>
      </c>
      <c r="M7" s="461" t="s">
        <v>53</v>
      </c>
      <c r="N7" s="461" t="s">
        <v>54</v>
      </c>
      <c r="O7" s="461" t="s">
        <v>55</v>
      </c>
      <c r="P7" s="657" t="s">
        <v>56</v>
      </c>
      <c r="Q7" s="457"/>
      <c r="R7" s="459" t="s">
        <v>50</v>
      </c>
      <c r="S7" s="672" t="s">
        <v>51</v>
      </c>
      <c r="T7" s="461" t="s">
        <v>57</v>
      </c>
      <c r="U7" s="461" t="s">
        <v>53</v>
      </c>
      <c r="V7" s="461" t="s">
        <v>54</v>
      </c>
      <c r="W7" s="461" t="s">
        <v>55</v>
      </c>
      <c r="X7" s="462" t="s">
        <v>56</v>
      </c>
      <c r="Y7" s="457"/>
      <c r="Z7" s="459" t="s">
        <v>50</v>
      </c>
      <c r="AA7" s="460" t="s">
        <v>51</v>
      </c>
      <c r="AB7" s="461" t="s">
        <v>57</v>
      </c>
      <c r="AC7" s="461" t="s">
        <v>53</v>
      </c>
      <c r="AD7" s="461" t="s">
        <v>54</v>
      </c>
      <c r="AE7" s="461" t="s">
        <v>55</v>
      </c>
      <c r="AF7" s="462" t="s">
        <v>56</v>
      </c>
    </row>
    <row r="8" spans="1:32" ht="23.25" customHeight="1">
      <c r="A8" s="463" t="s">
        <v>11</v>
      </c>
      <c r="B8" s="464"/>
      <c r="C8" s="748" t="s">
        <v>58</v>
      </c>
      <c r="D8" s="465" t="s">
        <v>59</v>
      </c>
      <c r="E8" s="465" t="s">
        <v>60</v>
      </c>
      <c r="F8" s="465" t="s">
        <v>61</v>
      </c>
      <c r="G8" s="465" t="s">
        <v>62</v>
      </c>
      <c r="H8" s="658"/>
      <c r="I8" s="457"/>
      <c r="J8" s="464"/>
      <c r="K8" s="673"/>
      <c r="L8" s="466"/>
      <c r="M8" s="466"/>
      <c r="N8" s="466"/>
      <c r="O8" s="466"/>
      <c r="P8" s="658"/>
      <c r="Q8" s="457"/>
      <c r="R8" s="464"/>
      <c r="S8" s="673"/>
      <c r="T8" s="466"/>
      <c r="U8" s="466"/>
      <c r="V8" s="466"/>
      <c r="W8" s="466"/>
      <c r="X8" s="629"/>
      <c r="Y8" s="457"/>
      <c r="Z8" s="464"/>
      <c r="AA8" s="697"/>
      <c r="AB8" s="466"/>
      <c r="AC8" s="466"/>
      <c r="AD8" s="466"/>
      <c r="AE8" s="466"/>
      <c r="AF8" s="629"/>
    </row>
    <row r="9" spans="1:32">
      <c r="A9" s="230" t="s">
        <v>63</v>
      </c>
      <c r="B9" s="467" t="s">
        <v>64</v>
      </c>
      <c r="C9" s="675">
        <f>K9+S9</f>
        <v>1576</v>
      </c>
      <c r="D9" s="627">
        <v>0</v>
      </c>
      <c r="E9" s="627">
        <v>0</v>
      </c>
      <c r="F9" s="236">
        <f>N9+V9</f>
        <v>48666.88000000015</v>
      </c>
      <c r="G9" s="409">
        <f>O9+W9</f>
        <v>1301452.4799999855</v>
      </c>
      <c r="H9" s="694">
        <f>G9/$G$63</f>
        <v>4.5465066556394304E-2</v>
      </c>
      <c r="I9" s="469"/>
      <c r="J9" s="467" t="s">
        <v>64</v>
      </c>
      <c r="K9" s="692">
        <v>612</v>
      </c>
      <c r="L9" s="627">
        <v>0</v>
      </c>
      <c r="M9" s="627">
        <v>0</v>
      </c>
      <c r="N9" s="692">
        <v>18898.559999999896</v>
      </c>
      <c r="O9" s="688">
        <v>505278.75999999593</v>
      </c>
      <c r="P9" s="694">
        <f>O9/$O$63</f>
        <v>3.981788982399978E-2</v>
      </c>
      <c r="Q9" s="469"/>
      <c r="R9" s="467" t="s">
        <v>64</v>
      </c>
      <c r="S9" s="692">
        <v>964</v>
      </c>
      <c r="T9" s="627">
        <v>0</v>
      </c>
      <c r="U9" s="627">
        <v>0</v>
      </c>
      <c r="V9" s="692">
        <v>29768.320000000254</v>
      </c>
      <c r="W9" s="688">
        <v>796173.71999998949</v>
      </c>
      <c r="X9" s="714">
        <f>W9/$W$63</f>
        <v>4.9961996566709369E-2</v>
      </c>
      <c r="Y9" s="469"/>
      <c r="Z9" s="467" t="s">
        <v>64</v>
      </c>
      <c r="AA9" s="692">
        <v>516</v>
      </c>
      <c r="AB9" s="627">
        <v>0</v>
      </c>
      <c r="AC9" s="627">
        <v>0</v>
      </c>
      <c r="AD9" s="692">
        <v>15934.079999999825</v>
      </c>
      <c r="AE9" s="688">
        <v>425640.67999999778</v>
      </c>
      <c r="AF9" s="714">
        <f>AE9/$AE$63</f>
        <v>3.3289942653401725E-2</v>
      </c>
    </row>
    <row r="10" spans="1:32">
      <c r="A10" s="230" t="s">
        <v>65</v>
      </c>
      <c r="B10" s="467" t="s">
        <v>64</v>
      </c>
      <c r="C10" s="675">
        <f t="shared" ref="C10:C11" si="0">K10+S10</f>
        <v>0</v>
      </c>
      <c r="D10" s="236">
        <v>0</v>
      </c>
      <c r="E10" s="236">
        <v>0</v>
      </c>
      <c r="F10" s="236">
        <f t="shared" ref="F10:G11" si="1">N10+V10</f>
        <v>0</v>
      </c>
      <c r="G10" s="409">
        <f t="shared" si="1"/>
        <v>0</v>
      </c>
      <c r="H10" s="694">
        <f t="shared" ref="H10:H11" si="2">G10/$G$63</f>
        <v>0</v>
      </c>
      <c r="I10" s="469"/>
      <c r="J10" s="467" t="s">
        <v>64</v>
      </c>
      <c r="K10" s="675">
        <v>0</v>
      </c>
      <c r="L10" s="236">
        <v>0</v>
      </c>
      <c r="M10" s="236">
        <v>0</v>
      </c>
      <c r="N10" s="236">
        <v>0</v>
      </c>
      <c r="O10" s="688">
        <v>0</v>
      </c>
      <c r="P10" s="695">
        <f t="shared" ref="P10:P11" si="3">O10/$O$63</f>
        <v>0</v>
      </c>
      <c r="Q10" s="469"/>
      <c r="R10" s="467" t="s">
        <v>64</v>
      </c>
      <c r="S10" s="675">
        <v>0</v>
      </c>
      <c r="T10" s="236">
        <v>0</v>
      </c>
      <c r="U10" s="236">
        <v>0</v>
      </c>
      <c r="V10" s="236">
        <v>0</v>
      </c>
      <c r="W10" s="688">
        <v>0</v>
      </c>
      <c r="X10" s="237">
        <f>W10/$W$63</f>
        <v>0</v>
      </c>
      <c r="Y10" s="469"/>
      <c r="Z10" s="467" t="s">
        <v>64</v>
      </c>
      <c r="AA10" s="675">
        <v>0</v>
      </c>
      <c r="AB10" s="236">
        <v>0</v>
      </c>
      <c r="AC10" s="236">
        <v>0</v>
      </c>
      <c r="AD10" s="236">
        <v>0</v>
      </c>
      <c r="AE10" s="688">
        <v>0</v>
      </c>
      <c r="AF10" s="237">
        <f t="shared" ref="AF10:AF11" si="4">AE10/$AE$63</f>
        <v>0</v>
      </c>
    </row>
    <row r="11" spans="1:32" ht="15.6">
      <c r="A11" s="230" t="s">
        <v>66</v>
      </c>
      <c r="B11" s="467" t="s">
        <v>64</v>
      </c>
      <c r="C11" s="675">
        <f t="shared" si="0"/>
        <v>0</v>
      </c>
      <c r="D11" s="236">
        <v>0</v>
      </c>
      <c r="E11" s="236">
        <v>0</v>
      </c>
      <c r="F11" s="236">
        <f t="shared" si="1"/>
        <v>0</v>
      </c>
      <c r="G11" s="409">
        <f t="shared" si="1"/>
        <v>0</v>
      </c>
      <c r="H11" s="694">
        <f t="shared" si="2"/>
        <v>0</v>
      </c>
      <c r="I11" s="469"/>
      <c r="J11" s="467" t="s">
        <v>64</v>
      </c>
      <c r="K11" s="675">
        <v>0</v>
      </c>
      <c r="L11" s="236">
        <v>0</v>
      </c>
      <c r="M11" s="236">
        <v>0</v>
      </c>
      <c r="N11" s="236">
        <v>0</v>
      </c>
      <c r="O11" s="688">
        <v>0</v>
      </c>
      <c r="P11" s="695">
        <f t="shared" si="3"/>
        <v>0</v>
      </c>
      <c r="Q11" s="469"/>
      <c r="R11" s="467" t="s">
        <v>64</v>
      </c>
      <c r="S11" s="675">
        <v>0</v>
      </c>
      <c r="T11" s="236">
        <v>0</v>
      </c>
      <c r="U11" s="236">
        <v>0</v>
      </c>
      <c r="V11" s="236">
        <v>0</v>
      </c>
      <c r="W11" s="688">
        <v>0</v>
      </c>
      <c r="X11" s="237">
        <f>W11/$W$63</f>
        <v>0</v>
      </c>
      <c r="Y11" s="469"/>
      <c r="Z11" s="467" t="s">
        <v>64</v>
      </c>
      <c r="AA11" s="675">
        <v>0</v>
      </c>
      <c r="AB11" s="236">
        <v>0</v>
      </c>
      <c r="AC11" s="236">
        <v>0</v>
      </c>
      <c r="AD11" s="236">
        <v>0</v>
      </c>
      <c r="AE11" s="688">
        <v>0</v>
      </c>
      <c r="AF11" s="237">
        <f t="shared" si="4"/>
        <v>0</v>
      </c>
    </row>
    <row r="12" spans="1:32">
      <c r="A12" s="470" t="s">
        <v>13</v>
      </c>
      <c r="B12" s="469"/>
      <c r="C12" s="586"/>
      <c r="D12" s="239"/>
      <c r="E12" s="239"/>
      <c r="F12" s="239"/>
      <c r="G12" s="239"/>
      <c r="H12" s="659"/>
      <c r="I12" s="469"/>
      <c r="J12" s="469"/>
      <c r="K12" s="586"/>
      <c r="L12" s="239"/>
      <c r="M12" s="239"/>
      <c r="N12" s="239"/>
      <c r="O12" s="239"/>
      <c r="P12" s="239"/>
      <c r="Q12" s="469"/>
      <c r="R12" s="469"/>
      <c r="S12" s="586"/>
      <c r="T12" s="239"/>
      <c r="U12" s="239"/>
      <c r="V12" s="239"/>
      <c r="W12" s="239"/>
      <c r="X12" s="471"/>
      <c r="Y12" s="469"/>
      <c r="Z12" s="469"/>
      <c r="AA12" s="586"/>
      <c r="AB12" s="239"/>
      <c r="AC12" s="239"/>
      <c r="AD12" s="239"/>
      <c r="AE12" s="239"/>
      <c r="AF12" s="471"/>
    </row>
    <row r="13" spans="1:32">
      <c r="A13" s="230" t="s">
        <v>67</v>
      </c>
      <c r="B13" s="467" t="s">
        <v>68</v>
      </c>
      <c r="C13" s="675">
        <f t="shared" ref="C13:C22" si="5">K13+S13</f>
        <v>872</v>
      </c>
      <c r="D13" s="627">
        <v>0</v>
      </c>
      <c r="E13" s="627">
        <v>0</v>
      </c>
      <c r="F13" s="236">
        <f t="shared" ref="F13:G22" si="6">N13+V13</f>
        <v>2089.6599999999935</v>
      </c>
      <c r="G13" s="409">
        <f t="shared" si="6"/>
        <v>50024.61999999961</v>
      </c>
      <c r="H13" s="695">
        <f>G13/$G$63</f>
        <v>1.7475649036055017E-3</v>
      </c>
      <c r="I13" s="469"/>
      <c r="J13" s="467" t="s">
        <v>68</v>
      </c>
      <c r="K13" s="692">
        <v>514</v>
      </c>
      <c r="L13" s="627">
        <v>0</v>
      </c>
      <c r="M13" s="627">
        <v>0</v>
      </c>
      <c r="N13" s="692">
        <v>1226.2999999999931</v>
      </c>
      <c r="O13" s="688">
        <v>29452.19999999975</v>
      </c>
      <c r="P13" s="695">
        <f>O13/$O$63</f>
        <v>2.3209454810140953E-3</v>
      </c>
      <c r="Q13" s="469"/>
      <c r="R13" s="467" t="s">
        <v>68</v>
      </c>
      <c r="S13" s="692">
        <v>358</v>
      </c>
      <c r="T13" s="627">
        <v>0</v>
      </c>
      <c r="U13" s="627">
        <v>0</v>
      </c>
      <c r="V13" s="692">
        <v>863.36000000000024</v>
      </c>
      <c r="W13" s="688">
        <v>20572.41999999986</v>
      </c>
      <c r="X13" s="237">
        <f t="shared" ref="X13:X56" si="7">W13/$W$63</f>
        <v>1.2909735043865926E-3</v>
      </c>
      <c r="Y13" s="469"/>
      <c r="Z13" s="467" t="s">
        <v>68</v>
      </c>
      <c r="AA13" s="692">
        <v>238</v>
      </c>
      <c r="AB13" s="627">
        <v>0</v>
      </c>
      <c r="AC13" s="627">
        <v>0</v>
      </c>
      <c r="AD13" s="692">
        <v>591.72000000000048</v>
      </c>
      <c r="AE13" s="688">
        <v>13637.399999999949</v>
      </c>
      <c r="AF13" s="237">
        <f>AE13/$AE$63</f>
        <v>1.0665997994869787E-3</v>
      </c>
    </row>
    <row r="14" spans="1:32">
      <c r="A14" s="230" t="s">
        <v>69</v>
      </c>
      <c r="B14" s="467" t="s">
        <v>68</v>
      </c>
      <c r="C14" s="675">
        <f t="shared" si="5"/>
        <v>26978</v>
      </c>
      <c r="D14" s="627">
        <v>0</v>
      </c>
      <c r="E14" s="627">
        <v>0</v>
      </c>
      <c r="F14" s="236">
        <f t="shared" si="6"/>
        <v>41127.28000000905</v>
      </c>
      <c r="G14" s="409">
        <f t="shared" si="6"/>
        <v>1275547.6900001178</v>
      </c>
      <c r="H14" s="695">
        <f t="shared" ref="H14:H22" si="8">G14/$G$63</f>
        <v>4.4560106122131335E-2</v>
      </c>
      <c r="I14" s="469"/>
      <c r="J14" s="467" t="s">
        <v>68</v>
      </c>
      <c r="K14" s="692">
        <v>11883</v>
      </c>
      <c r="L14" s="627">
        <v>0</v>
      </c>
      <c r="M14" s="627">
        <v>0</v>
      </c>
      <c r="N14" s="692">
        <v>17662.230000003328</v>
      </c>
      <c r="O14" s="688">
        <v>578586.98000004678</v>
      </c>
      <c r="P14" s="695">
        <f t="shared" ref="P14:P22" si="9">O14/$O$63</f>
        <v>4.5594856635657537E-2</v>
      </c>
      <c r="Q14" s="469"/>
      <c r="R14" s="467" t="s">
        <v>68</v>
      </c>
      <c r="S14" s="692">
        <v>15095</v>
      </c>
      <c r="T14" s="627">
        <v>0</v>
      </c>
      <c r="U14" s="627">
        <v>0</v>
      </c>
      <c r="V14" s="692">
        <v>23465.050000005718</v>
      </c>
      <c r="W14" s="688">
        <v>696960.71000007086</v>
      </c>
      <c r="X14" s="237">
        <f t="shared" si="7"/>
        <v>4.3736119047178959E-2</v>
      </c>
      <c r="Y14" s="469"/>
      <c r="Z14" s="467" t="s">
        <v>68</v>
      </c>
      <c r="AA14" s="692">
        <v>12569</v>
      </c>
      <c r="AB14" s="627">
        <v>0</v>
      </c>
      <c r="AC14" s="627">
        <v>0</v>
      </c>
      <c r="AD14" s="692">
        <v>18468.570000003765</v>
      </c>
      <c r="AE14" s="688">
        <v>549905.39000007289</v>
      </c>
      <c r="AF14" s="237">
        <f t="shared" ref="AF14:AF22" si="10">AE14/$AE$63</f>
        <v>4.300885643237632E-2</v>
      </c>
    </row>
    <row r="15" spans="1:32">
      <c r="A15" s="230" t="s">
        <v>70</v>
      </c>
      <c r="B15" s="467" t="s">
        <v>68</v>
      </c>
      <c r="C15" s="675">
        <f t="shared" si="5"/>
        <v>717</v>
      </c>
      <c r="D15" s="627">
        <v>0</v>
      </c>
      <c r="E15" s="627">
        <v>0</v>
      </c>
      <c r="F15" s="236">
        <f t="shared" si="6"/>
        <v>1310.2400000000041</v>
      </c>
      <c r="G15" s="409">
        <f t="shared" si="6"/>
        <v>15910.22999999988</v>
      </c>
      <c r="H15" s="695">
        <f t="shared" si="8"/>
        <v>5.5580951052284589E-4</v>
      </c>
      <c r="I15" s="469"/>
      <c r="J15" s="467" t="s">
        <v>68</v>
      </c>
      <c r="K15" s="692">
        <v>353</v>
      </c>
      <c r="L15" s="627">
        <v>0</v>
      </c>
      <c r="M15" s="627">
        <v>0</v>
      </c>
      <c r="N15" s="692">
        <v>638.53000000000236</v>
      </c>
      <c r="O15" s="688">
        <v>7833.0699999999415</v>
      </c>
      <c r="P15" s="695">
        <f t="shared" si="9"/>
        <v>6.1727573556362848E-4</v>
      </c>
      <c r="Q15" s="469"/>
      <c r="R15" s="467" t="s">
        <v>68</v>
      </c>
      <c r="S15" s="692">
        <v>364</v>
      </c>
      <c r="T15" s="627">
        <v>0</v>
      </c>
      <c r="U15" s="627">
        <v>0</v>
      </c>
      <c r="V15" s="692">
        <v>671.71000000000174</v>
      </c>
      <c r="W15" s="688">
        <v>8077.1599999999371</v>
      </c>
      <c r="X15" s="237">
        <f t="shared" si="7"/>
        <v>5.0686305017548733E-4</v>
      </c>
      <c r="Y15" s="469"/>
      <c r="Z15" s="467" t="s">
        <v>68</v>
      </c>
      <c r="AA15" s="692">
        <v>277</v>
      </c>
      <c r="AB15" s="627">
        <v>0</v>
      </c>
      <c r="AC15" s="627">
        <v>0</v>
      </c>
      <c r="AD15" s="692">
        <v>528.55999999999904</v>
      </c>
      <c r="AE15" s="688">
        <v>6146.6299999999719</v>
      </c>
      <c r="AF15" s="237">
        <f t="shared" si="10"/>
        <v>4.8073638123987295E-4</v>
      </c>
    </row>
    <row r="16" spans="1:32">
      <c r="A16" s="230" t="s">
        <v>71</v>
      </c>
      <c r="B16" s="467" t="s">
        <v>68</v>
      </c>
      <c r="C16" s="675">
        <f t="shared" si="5"/>
        <v>23114</v>
      </c>
      <c r="D16" s="627">
        <v>0</v>
      </c>
      <c r="E16" s="627">
        <v>0</v>
      </c>
      <c r="F16" s="236">
        <f t="shared" si="6"/>
        <v>80283.070000011154</v>
      </c>
      <c r="G16" s="409">
        <f t="shared" si="6"/>
        <v>317383.68000005733</v>
      </c>
      <c r="H16" s="695">
        <f t="shared" si="8"/>
        <v>1.1087512111941358E-2</v>
      </c>
      <c r="I16" s="469"/>
      <c r="J16" s="467" t="s">
        <v>68</v>
      </c>
      <c r="K16" s="692">
        <v>10097</v>
      </c>
      <c r="L16" s="627">
        <v>0</v>
      </c>
      <c r="M16" s="627">
        <v>0</v>
      </c>
      <c r="N16" s="692">
        <v>33807.970000003632</v>
      </c>
      <c r="O16" s="688">
        <v>143310.60000002096</v>
      </c>
      <c r="P16" s="695">
        <f t="shared" si="9"/>
        <v>1.1293420846370394E-2</v>
      </c>
      <c r="Q16" s="469"/>
      <c r="R16" s="467" t="s">
        <v>68</v>
      </c>
      <c r="S16" s="692">
        <v>13017</v>
      </c>
      <c r="T16" s="627">
        <v>0</v>
      </c>
      <c r="U16" s="627">
        <v>0</v>
      </c>
      <c r="V16" s="692">
        <v>46475.100000007515</v>
      </c>
      <c r="W16" s="688">
        <v>174073.08000003634</v>
      </c>
      <c r="X16" s="237">
        <f t="shared" si="7"/>
        <v>1.0923543953847731E-2</v>
      </c>
      <c r="Y16" s="469"/>
      <c r="Z16" s="467" t="s">
        <v>68</v>
      </c>
      <c r="AA16" s="692">
        <v>10693</v>
      </c>
      <c r="AB16" s="627">
        <v>0</v>
      </c>
      <c r="AC16" s="627">
        <v>0</v>
      </c>
      <c r="AD16" s="692">
        <v>35245.530000003811</v>
      </c>
      <c r="AE16" s="688">
        <v>139627.36000002385</v>
      </c>
      <c r="AF16" s="237">
        <f t="shared" si="10"/>
        <v>1.092044775242511E-2</v>
      </c>
    </row>
    <row r="17" spans="1:32">
      <c r="A17" s="230" t="s">
        <v>72</v>
      </c>
      <c r="B17" s="467" t="s">
        <v>64</v>
      </c>
      <c r="C17" s="675">
        <f t="shared" si="5"/>
        <v>5604</v>
      </c>
      <c r="D17" s="627">
        <v>0</v>
      </c>
      <c r="E17" s="627">
        <v>0</v>
      </c>
      <c r="F17" s="236">
        <f t="shared" si="6"/>
        <v>18884.800000001243</v>
      </c>
      <c r="G17" s="409">
        <f t="shared" si="6"/>
        <v>1440330.2500000005</v>
      </c>
      <c r="H17" s="695">
        <f t="shared" si="8"/>
        <v>5.0316635978471372E-2</v>
      </c>
      <c r="I17" s="469"/>
      <c r="J17" s="467" t="s">
        <v>64</v>
      </c>
      <c r="K17" s="692">
        <v>2226</v>
      </c>
      <c r="L17" s="627">
        <v>0</v>
      </c>
      <c r="M17" s="627">
        <v>0</v>
      </c>
      <c r="N17" s="692">
        <v>7377.9200000003448</v>
      </c>
      <c r="O17" s="688">
        <v>491009.41000000021</v>
      </c>
      <c r="P17" s="695">
        <f t="shared" si="9"/>
        <v>3.8693410722285854E-2</v>
      </c>
      <c r="Q17" s="469"/>
      <c r="R17" s="467" t="s">
        <v>64</v>
      </c>
      <c r="S17" s="692">
        <v>3378</v>
      </c>
      <c r="T17" s="627">
        <v>0</v>
      </c>
      <c r="U17" s="627">
        <v>0</v>
      </c>
      <c r="V17" s="692">
        <v>11506.880000000898</v>
      </c>
      <c r="W17" s="688">
        <v>949320.84000000032</v>
      </c>
      <c r="X17" s="237">
        <f t="shared" si="7"/>
        <v>5.9572381450603895E-2</v>
      </c>
      <c r="Y17" s="469"/>
      <c r="Z17" s="467" t="s">
        <v>64</v>
      </c>
      <c r="AA17" s="692">
        <v>1549</v>
      </c>
      <c r="AB17" s="627">
        <v>0</v>
      </c>
      <c r="AC17" s="627">
        <v>0</v>
      </c>
      <c r="AD17" s="692">
        <v>5163.8400000001129</v>
      </c>
      <c r="AE17" s="688">
        <v>356720.61999999982</v>
      </c>
      <c r="AF17" s="237">
        <f t="shared" si="10"/>
        <v>2.7899610025728657E-2</v>
      </c>
    </row>
    <row r="18" spans="1:32">
      <c r="A18" s="230" t="s">
        <v>73</v>
      </c>
      <c r="B18" s="467" t="s">
        <v>64</v>
      </c>
      <c r="C18" s="675">
        <f t="shared" si="5"/>
        <v>28680</v>
      </c>
      <c r="D18" s="627">
        <v>0</v>
      </c>
      <c r="E18" s="627">
        <v>0</v>
      </c>
      <c r="F18" s="236">
        <f t="shared" si="6"/>
        <v>71956.290000007255</v>
      </c>
      <c r="G18" s="409">
        <f t="shared" si="6"/>
        <v>1276504.5600001733</v>
      </c>
      <c r="H18" s="695">
        <f t="shared" si="8"/>
        <v>4.4593533511073216E-2</v>
      </c>
      <c r="I18" s="469"/>
      <c r="J18" s="467" t="s">
        <v>64</v>
      </c>
      <c r="K18" s="692">
        <v>12907</v>
      </c>
      <c r="L18" s="627">
        <v>0</v>
      </c>
      <c r="M18" s="627">
        <v>0</v>
      </c>
      <c r="N18" s="692">
        <v>31656.010000002141</v>
      </c>
      <c r="O18" s="688">
        <v>574465.61000006075</v>
      </c>
      <c r="P18" s="695">
        <f t="shared" si="9"/>
        <v>4.5270076990094395E-2</v>
      </c>
      <c r="Q18" s="469"/>
      <c r="R18" s="467" t="s">
        <v>64</v>
      </c>
      <c r="S18" s="692">
        <v>15773</v>
      </c>
      <c r="T18" s="627">
        <v>0</v>
      </c>
      <c r="U18" s="627">
        <v>0</v>
      </c>
      <c r="V18" s="692">
        <v>40300.280000005107</v>
      </c>
      <c r="W18" s="688">
        <v>702038.95000011264</v>
      </c>
      <c r="X18" s="237">
        <f t="shared" si="7"/>
        <v>4.4054791973794791E-2</v>
      </c>
      <c r="Y18" s="469"/>
      <c r="Z18" s="467" t="s">
        <v>64</v>
      </c>
      <c r="AA18" s="692">
        <v>12634</v>
      </c>
      <c r="AB18" s="627">
        <v>0</v>
      </c>
      <c r="AC18" s="627">
        <v>0</v>
      </c>
      <c r="AD18" s="692">
        <v>30324.640000000112</v>
      </c>
      <c r="AE18" s="688">
        <v>562304.78000006289</v>
      </c>
      <c r="AF18" s="237">
        <f t="shared" si="10"/>
        <v>4.3978629768037826E-2</v>
      </c>
    </row>
    <row r="19" spans="1:32">
      <c r="A19" s="230" t="s">
        <v>74</v>
      </c>
      <c r="B19" s="467" t="s">
        <v>64</v>
      </c>
      <c r="C19" s="675">
        <f t="shared" si="5"/>
        <v>0</v>
      </c>
      <c r="D19" s="236">
        <v>0</v>
      </c>
      <c r="E19" s="236">
        <v>0</v>
      </c>
      <c r="F19" s="236">
        <f t="shared" si="6"/>
        <v>0</v>
      </c>
      <c r="G19" s="409">
        <f t="shared" si="6"/>
        <v>0</v>
      </c>
      <c r="H19" s="695">
        <f t="shared" si="8"/>
        <v>0</v>
      </c>
      <c r="I19" s="469"/>
      <c r="J19" s="467" t="s">
        <v>64</v>
      </c>
      <c r="K19" s="675">
        <v>0</v>
      </c>
      <c r="L19" s="236">
        <v>0</v>
      </c>
      <c r="M19" s="236">
        <v>0</v>
      </c>
      <c r="N19" s="236">
        <v>0</v>
      </c>
      <c r="O19" s="690">
        <v>0</v>
      </c>
      <c r="P19" s="695">
        <f t="shared" si="9"/>
        <v>0</v>
      </c>
      <c r="Q19" s="469"/>
      <c r="R19" s="467" t="s">
        <v>64</v>
      </c>
      <c r="S19" s="675">
        <v>0</v>
      </c>
      <c r="T19" s="236">
        <v>0</v>
      </c>
      <c r="U19" s="236">
        <v>0</v>
      </c>
      <c r="V19" s="236">
        <v>0</v>
      </c>
      <c r="W19" s="688">
        <v>0</v>
      </c>
      <c r="X19" s="237">
        <f t="shared" si="7"/>
        <v>0</v>
      </c>
      <c r="Y19" s="469"/>
      <c r="Z19" s="467" t="s">
        <v>64</v>
      </c>
      <c r="AA19" s="675">
        <v>0</v>
      </c>
      <c r="AB19" s="236">
        <v>0</v>
      </c>
      <c r="AC19" s="236">
        <v>0</v>
      </c>
      <c r="AD19" s="236">
        <v>0</v>
      </c>
      <c r="AE19" s="690">
        <v>0</v>
      </c>
      <c r="AF19" s="237">
        <f t="shared" si="10"/>
        <v>0</v>
      </c>
    </row>
    <row r="20" spans="1:32">
      <c r="A20" s="230" t="s">
        <v>75</v>
      </c>
      <c r="B20" s="467" t="s">
        <v>64</v>
      </c>
      <c r="C20" s="675">
        <f t="shared" si="5"/>
        <v>0</v>
      </c>
      <c r="D20" s="236">
        <v>0</v>
      </c>
      <c r="E20" s="236">
        <v>0</v>
      </c>
      <c r="F20" s="236">
        <f t="shared" si="6"/>
        <v>0</v>
      </c>
      <c r="G20" s="409">
        <f t="shared" si="6"/>
        <v>0</v>
      </c>
      <c r="H20" s="695">
        <f t="shared" si="8"/>
        <v>0</v>
      </c>
      <c r="I20" s="469"/>
      <c r="J20" s="467" t="s">
        <v>64</v>
      </c>
      <c r="K20" s="675">
        <v>0</v>
      </c>
      <c r="L20" s="236">
        <v>0</v>
      </c>
      <c r="M20" s="236">
        <v>0</v>
      </c>
      <c r="N20" s="236">
        <v>0</v>
      </c>
      <c r="O20" s="690">
        <v>0</v>
      </c>
      <c r="P20" s="695">
        <f t="shared" si="9"/>
        <v>0</v>
      </c>
      <c r="Q20" s="469"/>
      <c r="R20" s="467" t="s">
        <v>64</v>
      </c>
      <c r="S20" s="675">
        <v>0</v>
      </c>
      <c r="T20" s="236">
        <v>0</v>
      </c>
      <c r="U20" s="236">
        <v>0</v>
      </c>
      <c r="V20" s="236">
        <v>0</v>
      </c>
      <c r="W20" s="688">
        <v>0</v>
      </c>
      <c r="X20" s="237">
        <f t="shared" si="7"/>
        <v>0</v>
      </c>
      <c r="Y20" s="469"/>
      <c r="Z20" s="467" t="s">
        <v>64</v>
      </c>
      <c r="AA20" s="675">
        <v>0</v>
      </c>
      <c r="AB20" s="236">
        <v>0</v>
      </c>
      <c r="AC20" s="236">
        <v>0</v>
      </c>
      <c r="AD20" s="236">
        <v>0</v>
      </c>
      <c r="AE20" s="690">
        <v>0</v>
      </c>
      <c r="AF20" s="237">
        <f t="shared" si="10"/>
        <v>0</v>
      </c>
    </row>
    <row r="21" spans="1:32">
      <c r="A21" s="230" t="s">
        <v>76</v>
      </c>
      <c r="B21" s="467" t="s">
        <v>64</v>
      </c>
      <c r="C21" s="675">
        <f>K21+S21</f>
        <v>1041</v>
      </c>
      <c r="D21" s="627">
        <v>0</v>
      </c>
      <c r="E21" s="627">
        <v>0</v>
      </c>
      <c r="F21" s="236">
        <f>N21+V21</f>
        <v>8335.4800000000068</v>
      </c>
      <c r="G21" s="409">
        <f>O21+W21</f>
        <v>114207.75</v>
      </c>
      <c r="H21" s="695">
        <f t="shared" si="8"/>
        <v>3.9897445621726417E-3</v>
      </c>
      <c r="I21" s="469"/>
      <c r="J21" s="467" t="s">
        <v>64</v>
      </c>
      <c r="K21" s="692">
        <v>631</v>
      </c>
      <c r="L21" s="627">
        <v>0</v>
      </c>
      <c r="M21" s="627">
        <v>0</v>
      </c>
      <c r="N21" s="692">
        <v>5092.8100000000204</v>
      </c>
      <c r="O21" s="690">
        <v>69866.25</v>
      </c>
      <c r="P21" s="695">
        <f t="shared" si="9"/>
        <v>5.5057264724843111E-3</v>
      </c>
      <c r="Q21" s="469"/>
      <c r="R21" s="467" t="s">
        <v>64</v>
      </c>
      <c r="S21" s="692">
        <v>410</v>
      </c>
      <c r="T21" s="627">
        <v>0</v>
      </c>
      <c r="U21" s="627">
        <v>0</v>
      </c>
      <c r="V21" s="692">
        <v>3242.6699999999864</v>
      </c>
      <c r="W21" s="688">
        <v>44341.5</v>
      </c>
      <c r="X21" s="237">
        <f t="shared" si="7"/>
        <v>2.7825458378138539E-3</v>
      </c>
      <c r="Y21" s="469"/>
      <c r="Z21" s="467" t="s">
        <v>64</v>
      </c>
      <c r="AA21" s="692">
        <v>251</v>
      </c>
      <c r="AB21" s="627">
        <v>0</v>
      </c>
      <c r="AC21" s="627">
        <v>0</v>
      </c>
      <c r="AD21" s="692">
        <v>2051.1799999999989</v>
      </c>
      <c r="AE21" s="690">
        <v>27482.25</v>
      </c>
      <c r="AF21" s="237">
        <f t="shared" si="10"/>
        <v>2.1494245486273875E-3</v>
      </c>
    </row>
    <row r="22" spans="1:32">
      <c r="A22" s="230" t="s">
        <v>77</v>
      </c>
      <c r="B22" s="467" t="s">
        <v>64</v>
      </c>
      <c r="C22" s="675">
        <f t="shared" si="5"/>
        <v>0</v>
      </c>
      <c r="D22" s="236">
        <v>0</v>
      </c>
      <c r="E22" s="236">
        <v>0</v>
      </c>
      <c r="F22" s="236">
        <f t="shared" si="6"/>
        <v>0</v>
      </c>
      <c r="G22" s="409">
        <f t="shared" si="6"/>
        <v>0</v>
      </c>
      <c r="H22" s="695">
        <f t="shared" si="8"/>
        <v>0</v>
      </c>
      <c r="I22" s="469"/>
      <c r="J22" s="467" t="s">
        <v>64</v>
      </c>
      <c r="K22" s="675">
        <v>0</v>
      </c>
      <c r="L22" s="236">
        <v>0</v>
      </c>
      <c r="M22" s="236">
        <v>0</v>
      </c>
      <c r="N22" s="236">
        <v>0</v>
      </c>
      <c r="O22" s="690">
        <v>0</v>
      </c>
      <c r="P22" s="695">
        <f t="shared" si="9"/>
        <v>0</v>
      </c>
      <c r="Q22" s="469"/>
      <c r="R22" s="467" t="s">
        <v>64</v>
      </c>
      <c r="S22" s="675">
        <v>0</v>
      </c>
      <c r="T22" s="236">
        <v>0</v>
      </c>
      <c r="U22" s="236">
        <v>0</v>
      </c>
      <c r="V22" s="236">
        <v>0</v>
      </c>
      <c r="W22" s="690">
        <v>0</v>
      </c>
      <c r="X22" s="237">
        <f t="shared" si="7"/>
        <v>0</v>
      </c>
      <c r="Y22" s="469"/>
      <c r="Z22" s="467" t="s">
        <v>64</v>
      </c>
      <c r="AA22" s="675">
        <v>0</v>
      </c>
      <c r="AB22" s="236">
        <v>0</v>
      </c>
      <c r="AC22" s="236">
        <v>0</v>
      </c>
      <c r="AD22" s="236">
        <v>0</v>
      </c>
      <c r="AE22" s="690">
        <v>0</v>
      </c>
      <c r="AF22" s="237">
        <f t="shared" si="10"/>
        <v>0</v>
      </c>
    </row>
    <row r="23" spans="1:32">
      <c r="A23" s="470" t="s">
        <v>14</v>
      </c>
      <c r="B23" s="469"/>
      <c r="C23" s="586"/>
      <c r="D23" s="239"/>
      <c r="E23" s="239"/>
      <c r="F23" s="239"/>
      <c r="G23" s="239"/>
      <c r="H23" s="659"/>
      <c r="I23" s="469"/>
      <c r="J23" s="469"/>
      <c r="K23" s="689"/>
      <c r="L23" s="239"/>
      <c r="M23" s="239"/>
      <c r="N23" s="239"/>
      <c r="O23" s="239"/>
      <c r="P23" s="239"/>
      <c r="Q23" s="662"/>
      <c r="R23" s="469"/>
      <c r="S23" s="689"/>
      <c r="T23" s="239"/>
      <c r="U23" s="239"/>
      <c r="V23" s="239"/>
      <c r="W23" s="239"/>
      <c r="X23" s="471"/>
      <c r="Y23" s="469"/>
      <c r="Z23" s="469"/>
      <c r="AA23" s="689"/>
      <c r="AB23" s="239"/>
      <c r="AC23" s="239"/>
      <c r="AD23" s="239"/>
      <c r="AE23" s="239"/>
      <c r="AF23" s="471"/>
    </row>
    <row r="24" spans="1:32" s="472" customFormat="1" ht="15.6">
      <c r="A24" s="230" t="s">
        <v>78</v>
      </c>
      <c r="B24" s="467" t="s">
        <v>68</v>
      </c>
      <c r="C24" s="675">
        <f>K24+S24</f>
        <v>24893</v>
      </c>
      <c r="D24" s="627">
        <v>0</v>
      </c>
      <c r="E24" s="627">
        <v>0</v>
      </c>
      <c r="F24" s="236">
        <f>N24+V24</f>
        <v>121228.97999999649</v>
      </c>
      <c r="G24" s="409">
        <f>O24+W24</f>
        <v>6303723.0300000105</v>
      </c>
      <c r="H24" s="695">
        <f>G24/$G$63</f>
        <v>0.22021486878416738</v>
      </c>
      <c r="I24" s="469"/>
      <c r="J24" s="467" t="s">
        <v>68</v>
      </c>
      <c r="K24" s="692">
        <v>10787</v>
      </c>
      <c r="L24" s="627">
        <v>0</v>
      </c>
      <c r="M24" s="627">
        <v>0</v>
      </c>
      <c r="N24" s="692">
        <v>46813.219999998786</v>
      </c>
      <c r="O24" s="688">
        <v>2590452.3100000061</v>
      </c>
      <c r="P24" s="695">
        <f>O24/$O$63</f>
        <v>0.20413750357111149</v>
      </c>
      <c r="Q24" s="663"/>
      <c r="R24" s="467" t="s">
        <v>68</v>
      </c>
      <c r="S24" s="692">
        <v>14106</v>
      </c>
      <c r="T24" s="627">
        <v>0</v>
      </c>
      <c r="U24" s="627">
        <v>0</v>
      </c>
      <c r="V24" s="692">
        <v>74415.75999999771</v>
      </c>
      <c r="W24" s="688">
        <v>3713270.7200000039</v>
      </c>
      <c r="X24" s="237">
        <f t="shared" si="7"/>
        <v>0.23301751150980601</v>
      </c>
      <c r="Y24" s="469"/>
      <c r="Z24" s="467" t="s">
        <v>68</v>
      </c>
      <c r="AA24" s="692">
        <v>10651</v>
      </c>
      <c r="AB24" s="627">
        <v>0</v>
      </c>
      <c r="AC24" s="627">
        <v>0</v>
      </c>
      <c r="AD24" s="692">
        <v>9402.4400000006553</v>
      </c>
      <c r="AE24" s="688">
        <v>2785768.4700000137</v>
      </c>
      <c r="AF24" s="237">
        <f>AE24/$AE$63</f>
        <v>0.21787878125736382</v>
      </c>
    </row>
    <row r="25" spans="1:32">
      <c r="A25" s="230" t="s">
        <v>79</v>
      </c>
      <c r="B25" s="467" t="s">
        <v>68</v>
      </c>
      <c r="C25" s="675">
        <f t="shared" ref="C25" si="11">K25+S25</f>
        <v>0</v>
      </c>
      <c r="D25" s="236">
        <v>0</v>
      </c>
      <c r="E25" s="236">
        <v>0</v>
      </c>
      <c r="F25" s="236">
        <f t="shared" ref="F25:G25" si="12">N25+V25</f>
        <v>0</v>
      </c>
      <c r="G25" s="409">
        <f t="shared" si="12"/>
        <v>0</v>
      </c>
      <c r="H25" s="695">
        <f t="shared" ref="H25:H26" si="13">G25/$G$63</f>
        <v>0</v>
      </c>
      <c r="I25" s="469"/>
      <c r="J25" s="467" t="s">
        <v>68</v>
      </c>
      <c r="K25" s="675">
        <v>0</v>
      </c>
      <c r="L25" s="236">
        <v>0</v>
      </c>
      <c r="M25" s="236">
        <v>0</v>
      </c>
      <c r="N25" s="236">
        <v>0</v>
      </c>
      <c r="O25" s="690">
        <v>0</v>
      </c>
      <c r="P25" s="695">
        <f t="shared" ref="P25:P39" si="14">O25/$O$63</f>
        <v>0</v>
      </c>
      <c r="Q25" s="663"/>
      <c r="R25" s="467" t="s">
        <v>68</v>
      </c>
      <c r="S25" s="675">
        <v>0</v>
      </c>
      <c r="T25" s="236">
        <v>0</v>
      </c>
      <c r="U25" s="236">
        <v>0</v>
      </c>
      <c r="V25" s="236">
        <v>0</v>
      </c>
      <c r="W25" s="690">
        <v>0</v>
      </c>
      <c r="X25" s="237">
        <f t="shared" si="7"/>
        <v>0</v>
      </c>
      <c r="Y25" s="469"/>
      <c r="Z25" s="467" t="s">
        <v>68</v>
      </c>
      <c r="AA25" s="675">
        <v>0</v>
      </c>
      <c r="AB25" s="236">
        <v>0</v>
      </c>
      <c r="AC25" s="236">
        <v>0</v>
      </c>
      <c r="AD25" s="236">
        <v>0</v>
      </c>
      <c r="AE25" s="690">
        <v>0</v>
      </c>
      <c r="AF25" s="237">
        <f>AE25/$AE$63</f>
        <v>0</v>
      </c>
    </row>
    <row r="26" spans="1:32">
      <c r="A26" s="473" t="s">
        <v>80</v>
      </c>
      <c r="B26" s="474" t="s">
        <v>68</v>
      </c>
      <c r="C26" s="675">
        <f>K26+S26</f>
        <v>2073</v>
      </c>
      <c r="D26" s="627">
        <v>0</v>
      </c>
      <c r="E26" s="627">
        <v>0</v>
      </c>
      <c r="F26" s="236">
        <f>N26+V26</f>
        <v>55211.820000000611</v>
      </c>
      <c r="G26" s="409">
        <f>O26+W26</f>
        <v>3132116.629999999</v>
      </c>
      <c r="H26" s="695">
        <f t="shared" si="13"/>
        <v>0.10941766467365828</v>
      </c>
      <c r="I26" s="469"/>
      <c r="J26" s="474" t="s">
        <v>68</v>
      </c>
      <c r="K26" s="692">
        <v>1055</v>
      </c>
      <c r="L26" s="627">
        <v>0</v>
      </c>
      <c r="M26" s="627">
        <v>0</v>
      </c>
      <c r="N26" s="692">
        <v>28355.310000000249</v>
      </c>
      <c r="O26" s="690">
        <v>1638084.3799999992</v>
      </c>
      <c r="P26" s="695">
        <f t="shared" si="14"/>
        <v>0.12908728513594253</v>
      </c>
      <c r="Q26" s="664"/>
      <c r="R26" s="474" t="s">
        <v>68</v>
      </c>
      <c r="S26" s="692">
        <v>1018</v>
      </c>
      <c r="T26" s="627">
        <v>0</v>
      </c>
      <c r="U26" s="627">
        <v>0</v>
      </c>
      <c r="V26" s="692">
        <v>26856.510000000362</v>
      </c>
      <c r="W26" s="690">
        <v>1494032.2499999995</v>
      </c>
      <c r="X26" s="237">
        <f t="shared" si="7"/>
        <v>9.3754456182067944E-2</v>
      </c>
      <c r="Y26" s="469"/>
      <c r="Z26" s="474" t="s">
        <v>68</v>
      </c>
      <c r="AA26" s="692">
        <v>1214</v>
      </c>
      <c r="AB26" s="627">
        <v>0</v>
      </c>
      <c r="AC26" s="627">
        <v>0</v>
      </c>
      <c r="AD26" s="692">
        <v>33882.749999999774</v>
      </c>
      <c r="AE26" s="690">
        <v>1685291.9700000014</v>
      </c>
      <c r="AF26" s="237">
        <f>AE26/$AE$63</f>
        <v>0.1318090015163465</v>
      </c>
    </row>
    <row r="27" spans="1:32">
      <c r="A27" s="470" t="s">
        <v>81</v>
      </c>
      <c r="B27" s="469"/>
      <c r="C27" s="586"/>
      <c r="D27" s="339"/>
      <c r="E27" s="339"/>
      <c r="F27" s="239"/>
      <c r="G27" s="239"/>
      <c r="H27" s="659"/>
      <c r="I27" s="469"/>
      <c r="J27" s="469"/>
      <c r="K27" s="689"/>
      <c r="L27" s="339"/>
      <c r="M27" s="339"/>
      <c r="N27" s="339"/>
      <c r="O27" s="339"/>
      <c r="P27" s="239"/>
      <c r="Q27" s="663"/>
      <c r="R27" s="469"/>
      <c r="S27" s="689"/>
      <c r="T27" s="339"/>
      <c r="U27" s="339"/>
      <c r="V27" s="339"/>
      <c r="W27" s="339"/>
      <c r="X27" s="471"/>
      <c r="Y27" s="469"/>
      <c r="Z27" s="469"/>
      <c r="AA27" s="689"/>
      <c r="AB27" s="339"/>
      <c r="AC27" s="339"/>
      <c r="AD27" s="339"/>
      <c r="AE27" s="339"/>
      <c r="AF27" s="471"/>
    </row>
    <row r="28" spans="1:32">
      <c r="A28" s="230" t="s">
        <v>82</v>
      </c>
      <c r="B28" s="467" t="s">
        <v>64</v>
      </c>
      <c r="C28" s="675">
        <f t="shared" ref="C28:C42" si="15">K28+S28</f>
        <v>1</v>
      </c>
      <c r="D28" s="236">
        <v>0</v>
      </c>
      <c r="E28" s="236">
        <v>0</v>
      </c>
      <c r="F28" s="236">
        <f t="shared" ref="F28:G42" si="16">N28+V28</f>
        <v>42</v>
      </c>
      <c r="G28" s="468">
        <f t="shared" si="16"/>
        <v>311.41000000000003</v>
      </c>
      <c r="H28" s="695">
        <f>G28/$G$63</f>
        <v>1.0878826998221946E-5</v>
      </c>
      <c r="I28" s="469"/>
      <c r="J28" s="467" t="s">
        <v>64</v>
      </c>
      <c r="K28" s="692">
        <v>1</v>
      </c>
      <c r="L28" s="627">
        <v>0</v>
      </c>
      <c r="M28" s="627">
        <v>0</v>
      </c>
      <c r="N28" s="692">
        <v>42</v>
      </c>
      <c r="O28" s="688">
        <v>311.41000000000003</v>
      </c>
      <c r="P28" s="695">
        <f t="shared" si="14"/>
        <v>2.4540293500743771E-5</v>
      </c>
      <c r="Q28" s="663"/>
      <c r="R28" s="467" t="s">
        <v>64</v>
      </c>
      <c r="S28" s="236">
        <v>0</v>
      </c>
      <c r="T28" s="627">
        <v>0</v>
      </c>
      <c r="U28" s="627">
        <v>0</v>
      </c>
      <c r="V28" s="236">
        <v>0</v>
      </c>
      <c r="W28" s="688">
        <v>0</v>
      </c>
      <c r="X28" s="237">
        <f t="shared" si="7"/>
        <v>0</v>
      </c>
      <c r="Y28" s="469"/>
      <c r="Z28" s="467" t="s">
        <v>64</v>
      </c>
      <c r="AA28" s="627">
        <v>0</v>
      </c>
      <c r="AB28" s="627">
        <v>0</v>
      </c>
      <c r="AC28" s="627">
        <v>0</v>
      </c>
      <c r="AD28" s="236">
        <v>0</v>
      </c>
      <c r="AE28" s="688">
        <v>0</v>
      </c>
      <c r="AF28" s="237">
        <f>AE28/$AE$63</f>
        <v>0</v>
      </c>
    </row>
    <row r="29" spans="1:32">
      <c r="A29" s="230" t="s">
        <v>83</v>
      </c>
      <c r="B29" s="467" t="s">
        <v>64</v>
      </c>
      <c r="C29" s="675">
        <f>K29+S29</f>
        <v>2884</v>
      </c>
      <c r="D29" s="627">
        <v>0</v>
      </c>
      <c r="E29" s="627">
        <v>0</v>
      </c>
      <c r="F29" s="236">
        <f>N29+V29</f>
        <v>0</v>
      </c>
      <c r="G29" s="409">
        <f>O29+W29</f>
        <v>5284756.9000000143</v>
      </c>
      <c r="H29" s="695">
        <f t="shared" ref="H29:H39" si="17">G29/$G$63</f>
        <v>0.1846182076450977</v>
      </c>
      <c r="I29" s="469"/>
      <c r="J29" s="467" t="s">
        <v>64</v>
      </c>
      <c r="K29" s="692">
        <v>998</v>
      </c>
      <c r="L29" s="627">
        <v>0</v>
      </c>
      <c r="M29" s="627">
        <v>0</v>
      </c>
      <c r="N29" s="236">
        <v>0</v>
      </c>
      <c r="O29" s="690">
        <v>1931417.0400000054</v>
      </c>
      <c r="P29" s="695">
        <f t="shared" si="14"/>
        <v>0.1522030154264086</v>
      </c>
      <c r="Q29" s="663"/>
      <c r="R29" s="467" t="s">
        <v>64</v>
      </c>
      <c r="S29" s="692">
        <v>1886</v>
      </c>
      <c r="T29" s="627">
        <v>0</v>
      </c>
      <c r="U29" s="627">
        <v>0</v>
      </c>
      <c r="V29" s="236">
        <v>0</v>
      </c>
      <c r="W29" s="688">
        <v>3353339.8600000087</v>
      </c>
      <c r="X29" s="237">
        <f t="shared" si="7"/>
        <v>0.21043090265819414</v>
      </c>
      <c r="Y29" s="469"/>
      <c r="Z29" s="467" t="s">
        <v>64</v>
      </c>
      <c r="AA29" s="692">
        <v>1329</v>
      </c>
      <c r="AB29" s="627">
        <v>0</v>
      </c>
      <c r="AC29" s="627">
        <v>0</v>
      </c>
      <c r="AD29" s="236">
        <v>0</v>
      </c>
      <c r="AE29" s="688">
        <v>2530953.3800000041</v>
      </c>
      <c r="AF29" s="237">
        <f>AE29/$AE$63</f>
        <v>0.1979493428086663</v>
      </c>
    </row>
    <row r="30" spans="1:32">
      <c r="A30" s="230" t="s">
        <v>84</v>
      </c>
      <c r="B30" s="467" t="s">
        <v>64</v>
      </c>
      <c r="C30" s="675">
        <f t="shared" si="15"/>
        <v>0</v>
      </c>
      <c r="D30" s="236">
        <v>0</v>
      </c>
      <c r="E30" s="236">
        <v>0</v>
      </c>
      <c r="F30" s="236">
        <f t="shared" si="16"/>
        <v>0</v>
      </c>
      <c r="G30" s="468">
        <f>O30+W30</f>
        <v>0</v>
      </c>
      <c r="H30" s="695">
        <f t="shared" si="17"/>
        <v>0</v>
      </c>
      <c r="I30" s="469"/>
      <c r="J30" s="467" t="s">
        <v>64</v>
      </c>
      <c r="K30" s="675">
        <v>0</v>
      </c>
      <c r="L30" s="236">
        <v>0</v>
      </c>
      <c r="M30" s="236">
        <v>0</v>
      </c>
      <c r="N30" s="236">
        <v>0</v>
      </c>
      <c r="O30" s="690">
        <v>0</v>
      </c>
      <c r="P30" s="695">
        <f t="shared" si="14"/>
        <v>0</v>
      </c>
      <c r="Q30" s="663"/>
      <c r="R30" s="467" t="s">
        <v>64</v>
      </c>
      <c r="S30" s="675">
        <v>0</v>
      </c>
      <c r="T30" s="236">
        <v>0</v>
      </c>
      <c r="U30" s="236">
        <v>0</v>
      </c>
      <c r="V30" s="236">
        <v>0</v>
      </c>
      <c r="W30" s="690">
        <v>0</v>
      </c>
      <c r="X30" s="237">
        <f t="shared" si="7"/>
        <v>0</v>
      </c>
      <c r="Y30" s="469"/>
      <c r="Z30" s="467" t="s">
        <v>64</v>
      </c>
      <c r="AA30" s="675">
        <v>0</v>
      </c>
      <c r="AB30" s="236">
        <v>0</v>
      </c>
      <c r="AC30" s="236">
        <v>0</v>
      </c>
      <c r="AD30" s="236">
        <v>0</v>
      </c>
      <c r="AE30" s="690">
        <v>0</v>
      </c>
      <c r="AF30" s="237">
        <f t="shared" ref="AF30:AF39" si="18">AE30/$AE$63</f>
        <v>0</v>
      </c>
    </row>
    <row r="31" spans="1:32">
      <c r="A31" s="230" t="s">
        <v>85</v>
      </c>
      <c r="B31" s="467" t="s">
        <v>64</v>
      </c>
      <c r="C31" s="675">
        <f t="shared" si="15"/>
        <v>0</v>
      </c>
      <c r="D31" s="236">
        <v>0</v>
      </c>
      <c r="E31" s="236">
        <v>0</v>
      </c>
      <c r="F31" s="236">
        <f t="shared" si="16"/>
        <v>0</v>
      </c>
      <c r="G31" s="468">
        <f t="shared" si="16"/>
        <v>0</v>
      </c>
      <c r="H31" s="695">
        <f t="shared" si="17"/>
        <v>0</v>
      </c>
      <c r="I31" s="469"/>
      <c r="J31" s="467" t="s">
        <v>64</v>
      </c>
      <c r="K31" s="675">
        <v>0</v>
      </c>
      <c r="L31" s="236">
        <v>0</v>
      </c>
      <c r="M31" s="236">
        <v>0</v>
      </c>
      <c r="N31" s="236">
        <v>0</v>
      </c>
      <c r="O31" s="690">
        <v>0</v>
      </c>
      <c r="P31" s="695">
        <f t="shared" si="14"/>
        <v>0</v>
      </c>
      <c r="Q31" s="663"/>
      <c r="R31" s="467" t="s">
        <v>64</v>
      </c>
      <c r="S31" s="675">
        <v>0</v>
      </c>
      <c r="T31" s="236">
        <v>0</v>
      </c>
      <c r="U31" s="236">
        <v>0</v>
      </c>
      <c r="V31" s="236">
        <v>0</v>
      </c>
      <c r="W31" s="690">
        <v>0</v>
      </c>
      <c r="X31" s="237">
        <f t="shared" si="7"/>
        <v>0</v>
      </c>
      <c r="Y31" s="469"/>
      <c r="Z31" s="467" t="s">
        <v>64</v>
      </c>
      <c r="AA31" s="675">
        <v>0</v>
      </c>
      <c r="AB31" s="236">
        <v>0</v>
      </c>
      <c r="AC31" s="236">
        <v>0</v>
      </c>
      <c r="AD31" s="236">
        <v>0</v>
      </c>
      <c r="AE31" s="690">
        <v>0</v>
      </c>
      <c r="AF31" s="237">
        <f t="shared" si="18"/>
        <v>0</v>
      </c>
    </row>
    <row r="32" spans="1:32">
      <c r="A32" s="230" t="s">
        <v>86</v>
      </c>
      <c r="B32" s="467" t="s">
        <v>64</v>
      </c>
      <c r="C32" s="675">
        <f t="shared" si="15"/>
        <v>0</v>
      </c>
      <c r="D32" s="236">
        <v>0</v>
      </c>
      <c r="E32" s="236">
        <v>0</v>
      </c>
      <c r="F32" s="236">
        <f t="shared" si="16"/>
        <v>0</v>
      </c>
      <c r="G32" s="468">
        <f t="shared" si="16"/>
        <v>0</v>
      </c>
      <c r="H32" s="695">
        <f t="shared" si="17"/>
        <v>0</v>
      </c>
      <c r="I32" s="469"/>
      <c r="J32" s="467" t="s">
        <v>64</v>
      </c>
      <c r="K32" s="675">
        <v>0</v>
      </c>
      <c r="L32" s="236">
        <v>0</v>
      </c>
      <c r="M32" s="236">
        <v>0</v>
      </c>
      <c r="N32" s="236">
        <v>0</v>
      </c>
      <c r="O32" s="690">
        <v>0</v>
      </c>
      <c r="P32" s="695">
        <f t="shared" si="14"/>
        <v>0</v>
      </c>
      <c r="Q32" s="663"/>
      <c r="R32" s="467" t="s">
        <v>64</v>
      </c>
      <c r="S32" s="675">
        <v>0</v>
      </c>
      <c r="T32" s="236">
        <v>0</v>
      </c>
      <c r="U32" s="236">
        <v>0</v>
      </c>
      <c r="V32" s="236">
        <v>0</v>
      </c>
      <c r="W32" s="690">
        <v>0</v>
      </c>
      <c r="X32" s="237">
        <f t="shared" si="7"/>
        <v>0</v>
      </c>
      <c r="Y32" s="469"/>
      <c r="Z32" s="467" t="s">
        <v>64</v>
      </c>
      <c r="AA32" s="675">
        <v>0</v>
      </c>
      <c r="AB32" s="236">
        <v>0</v>
      </c>
      <c r="AC32" s="236">
        <v>0</v>
      </c>
      <c r="AD32" s="236">
        <v>0</v>
      </c>
      <c r="AE32" s="690">
        <v>0</v>
      </c>
      <c r="AF32" s="237">
        <f t="shared" si="18"/>
        <v>0</v>
      </c>
    </row>
    <row r="33" spans="1:32">
      <c r="A33" s="230" t="s">
        <v>87</v>
      </c>
      <c r="B33" s="467" t="s">
        <v>64</v>
      </c>
      <c r="C33" s="675">
        <f t="shared" si="15"/>
        <v>0</v>
      </c>
      <c r="D33" s="236">
        <v>0</v>
      </c>
      <c r="E33" s="236">
        <v>0</v>
      </c>
      <c r="F33" s="236">
        <f t="shared" si="16"/>
        <v>0</v>
      </c>
      <c r="G33" s="468">
        <f t="shared" si="16"/>
        <v>0</v>
      </c>
      <c r="H33" s="695">
        <f t="shared" si="17"/>
        <v>0</v>
      </c>
      <c r="I33" s="469"/>
      <c r="J33" s="467" t="s">
        <v>64</v>
      </c>
      <c r="K33" s="675">
        <v>0</v>
      </c>
      <c r="L33" s="236">
        <v>0</v>
      </c>
      <c r="M33" s="236">
        <v>0</v>
      </c>
      <c r="N33" s="236">
        <v>0</v>
      </c>
      <c r="O33" s="690">
        <v>0</v>
      </c>
      <c r="P33" s="695">
        <f t="shared" si="14"/>
        <v>0</v>
      </c>
      <c r="Q33" s="663"/>
      <c r="R33" s="467" t="s">
        <v>64</v>
      </c>
      <c r="S33" s="675">
        <v>0</v>
      </c>
      <c r="T33" s="236">
        <v>0</v>
      </c>
      <c r="U33" s="236">
        <v>0</v>
      </c>
      <c r="V33" s="236">
        <v>0</v>
      </c>
      <c r="W33" s="690">
        <v>0</v>
      </c>
      <c r="X33" s="237">
        <f t="shared" si="7"/>
        <v>0</v>
      </c>
      <c r="Y33" s="469"/>
      <c r="Z33" s="467" t="s">
        <v>64</v>
      </c>
      <c r="AA33" s="675">
        <v>0</v>
      </c>
      <c r="AB33" s="236">
        <v>0</v>
      </c>
      <c r="AC33" s="236">
        <v>0</v>
      </c>
      <c r="AD33" s="236">
        <v>0</v>
      </c>
      <c r="AE33" s="690">
        <v>0</v>
      </c>
      <c r="AF33" s="237">
        <f t="shared" si="18"/>
        <v>0</v>
      </c>
    </row>
    <row r="34" spans="1:32">
      <c r="A34" s="230" t="s">
        <v>88</v>
      </c>
      <c r="B34" s="467" t="s">
        <v>64</v>
      </c>
      <c r="C34" s="675">
        <f t="shared" si="15"/>
        <v>0</v>
      </c>
      <c r="D34" s="236">
        <v>0</v>
      </c>
      <c r="E34" s="236">
        <v>0</v>
      </c>
      <c r="F34" s="236">
        <f t="shared" si="16"/>
        <v>0</v>
      </c>
      <c r="G34" s="468">
        <f t="shared" si="16"/>
        <v>0</v>
      </c>
      <c r="H34" s="695">
        <f t="shared" si="17"/>
        <v>0</v>
      </c>
      <c r="I34" s="469"/>
      <c r="J34" s="467" t="s">
        <v>64</v>
      </c>
      <c r="K34" s="675"/>
      <c r="L34" s="236">
        <v>0</v>
      </c>
      <c r="M34" s="236">
        <v>0</v>
      </c>
      <c r="N34" s="236">
        <v>0</v>
      </c>
      <c r="O34" s="690">
        <v>0</v>
      </c>
      <c r="P34" s="695">
        <f t="shared" si="14"/>
        <v>0</v>
      </c>
      <c r="Q34" s="663"/>
      <c r="R34" s="467" t="s">
        <v>64</v>
      </c>
      <c r="S34" s="675">
        <v>0</v>
      </c>
      <c r="T34" s="236">
        <v>0</v>
      </c>
      <c r="U34" s="236">
        <v>0</v>
      </c>
      <c r="V34" s="236">
        <v>0</v>
      </c>
      <c r="W34" s="690">
        <v>0</v>
      </c>
      <c r="X34" s="237">
        <f t="shared" si="7"/>
        <v>0</v>
      </c>
      <c r="Y34" s="469"/>
      <c r="Z34" s="467" t="s">
        <v>64</v>
      </c>
      <c r="AA34" s="675">
        <v>0</v>
      </c>
      <c r="AB34" s="236">
        <v>0</v>
      </c>
      <c r="AC34" s="236">
        <v>0</v>
      </c>
      <c r="AD34" s="236">
        <v>0</v>
      </c>
      <c r="AE34" s="690">
        <v>0</v>
      </c>
      <c r="AF34" s="237">
        <f t="shared" si="18"/>
        <v>0</v>
      </c>
    </row>
    <row r="35" spans="1:32">
      <c r="A35" s="230" t="s">
        <v>89</v>
      </c>
      <c r="B35" s="467" t="s">
        <v>68</v>
      </c>
      <c r="C35" s="675">
        <f>K35+S35</f>
        <v>349</v>
      </c>
      <c r="D35" s="627">
        <v>0</v>
      </c>
      <c r="E35" s="627">
        <v>0</v>
      </c>
      <c r="F35" s="236">
        <f>N35+V35</f>
        <v>5319.9000000000133</v>
      </c>
      <c r="G35" s="409">
        <f>O35+W35</f>
        <v>228606</v>
      </c>
      <c r="H35" s="695">
        <f t="shared" si="17"/>
        <v>7.9861440697329127E-3</v>
      </c>
      <c r="I35" s="469"/>
      <c r="J35" s="467" t="s">
        <v>68</v>
      </c>
      <c r="K35" s="692">
        <v>129</v>
      </c>
      <c r="L35" s="627">
        <v>0</v>
      </c>
      <c r="M35" s="627">
        <v>0</v>
      </c>
      <c r="N35" s="692">
        <v>1958.3400000000033</v>
      </c>
      <c r="O35" s="690">
        <v>80696.5</v>
      </c>
      <c r="P35" s="695">
        <f t="shared" si="14"/>
        <v>6.359191401954881E-3</v>
      </c>
      <c r="Q35" s="663"/>
      <c r="R35" s="467" t="s">
        <v>68</v>
      </c>
      <c r="S35" s="692">
        <v>220</v>
      </c>
      <c r="T35" s="627">
        <v>0</v>
      </c>
      <c r="U35" s="627">
        <v>0</v>
      </c>
      <c r="V35" s="692">
        <v>3361.5600000000099</v>
      </c>
      <c r="W35" s="690">
        <v>147909.5</v>
      </c>
      <c r="X35" s="237">
        <f t="shared" si="7"/>
        <v>9.2817104427709539E-3</v>
      </c>
      <c r="Y35" s="469"/>
      <c r="Z35" s="467" t="s">
        <v>68</v>
      </c>
      <c r="AA35" s="692">
        <v>43</v>
      </c>
      <c r="AB35" s="627">
        <v>0</v>
      </c>
      <c r="AC35" s="627">
        <v>0</v>
      </c>
      <c r="AD35" s="692">
        <v>616.79999999999995</v>
      </c>
      <c r="AE35" s="690">
        <v>28789.5</v>
      </c>
      <c r="AF35" s="237">
        <f t="shared" si="18"/>
        <v>2.2516663680269325E-3</v>
      </c>
    </row>
    <row r="36" spans="1:32">
      <c r="A36" s="230" t="s">
        <v>90</v>
      </c>
      <c r="B36" s="467" t="s">
        <v>68</v>
      </c>
      <c r="C36" s="675">
        <f t="shared" si="15"/>
        <v>0</v>
      </c>
      <c r="D36" s="236">
        <v>0</v>
      </c>
      <c r="E36" s="236">
        <v>0</v>
      </c>
      <c r="F36" s="236">
        <f t="shared" si="16"/>
        <v>0</v>
      </c>
      <c r="G36" s="468">
        <f t="shared" si="16"/>
        <v>0</v>
      </c>
      <c r="H36" s="695">
        <f t="shared" si="17"/>
        <v>0</v>
      </c>
      <c r="I36" s="469"/>
      <c r="J36" s="467" t="s">
        <v>68</v>
      </c>
      <c r="K36" s="675">
        <v>0</v>
      </c>
      <c r="L36" s="236">
        <v>0</v>
      </c>
      <c r="M36" s="236">
        <v>0</v>
      </c>
      <c r="N36" s="236">
        <v>0</v>
      </c>
      <c r="O36" s="690">
        <v>0</v>
      </c>
      <c r="P36" s="695">
        <f t="shared" si="14"/>
        <v>0</v>
      </c>
      <c r="Q36" s="663"/>
      <c r="R36" s="467" t="s">
        <v>68</v>
      </c>
      <c r="S36" s="675">
        <v>0</v>
      </c>
      <c r="T36" s="236">
        <v>0</v>
      </c>
      <c r="U36" s="236">
        <v>0</v>
      </c>
      <c r="V36" s="236">
        <v>0</v>
      </c>
      <c r="W36" s="690">
        <v>0</v>
      </c>
      <c r="X36" s="237">
        <f t="shared" si="7"/>
        <v>0</v>
      </c>
      <c r="Y36" s="469"/>
      <c r="Z36" s="467" t="s">
        <v>68</v>
      </c>
      <c r="AA36" s="675">
        <v>0</v>
      </c>
      <c r="AB36" s="236">
        <v>0</v>
      </c>
      <c r="AC36" s="236">
        <v>0</v>
      </c>
      <c r="AD36" s="236">
        <v>0</v>
      </c>
      <c r="AE36" s="690">
        <v>0</v>
      </c>
      <c r="AF36" s="237">
        <f t="shared" si="18"/>
        <v>0</v>
      </c>
    </row>
    <row r="37" spans="1:32">
      <c r="A37" s="230" t="s">
        <v>91</v>
      </c>
      <c r="B37" s="467" t="s">
        <v>68</v>
      </c>
      <c r="C37" s="675">
        <f>K37+S37</f>
        <v>4391</v>
      </c>
      <c r="D37" s="627">
        <v>0</v>
      </c>
      <c r="E37" s="627">
        <v>0</v>
      </c>
      <c r="F37" s="236">
        <f>N37+V37</f>
        <v>12616.212600000181</v>
      </c>
      <c r="G37" s="409">
        <f>O37+W37</f>
        <v>451543</v>
      </c>
      <c r="H37" s="695">
        <f t="shared" si="17"/>
        <v>1.5774246746277035E-2</v>
      </c>
      <c r="I37" s="469"/>
      <c r="J37" s="467" t="s">
        <v>68</v>
      </c>
      <c r="K37" s="692">
        <v>2081</v>
      </c>
      <c r="L37" s="236">
        <v>0</v>
      </c>
      <c r="M37" s="236">
        <v>0</v>
      </c>
      <c r="N37" s="692">
        <v>5949.723700000086</v>
      </c>
      <c r="O37" s="690">
        <v>217569.5</v>
      </c>
      <c r="P37" s="695">
        <f t="shared" si="14"/>
        <v>1.7145304861147913E-2</v>
      </c>
      <c r="Q37" s="664"/>
      <c r="R37" s="467" t="s">
        <v>68</v>
      </c>
      <c r="S37" s="692">
        <v>2310</v>
      </c>
      <c r="T37" s="627">
        <v>0</v>
      </c>
      <c r="U37" s="627">
        <v>0</v>
      </c>
      <c r="V37" s="692">
        <v>6666.4889000000958</v>
      </c>
      <c r="W37" s="690">
        <v>233973.5</v>
      </c>
      <c r="X37" s="237">
        <f t="shared" si="7"/>
        <v>1.4682452974837111E-2</v>
      </c>
      <c r="Y37" s="469"/>
      <c r="Z37" s="467" t="s">
        <v>68</v>
      </c>
      <c r="AA37" s="692">
        <v>918</v>
      </c>
      <c r="AB37" s="627">
        <v>0</v>
      </c>
      <c r="AC37" s="627">
        <v>0</v>
      </c>
      <c r="AD37" s="692">
        <v>2630.2094000000311</v>
      </c>
      <c r="AE37" s="690">
        <v>94182.5</v>
      </c>
      <c r="AF37" s="237">
        <f t="shared" si="18"/>
        <v>7.3661427849284139E-3</v>
      </c>
    </row>
    <row r="38" spans="1:32">
      <c r="A38" s="230" t="s">
        <v>92</v>
      </c>
      <c r="B38" s="467" t="s">
        <v>68</v>
      </c>
      <c r="C38" s="675">
        <f t="shared" si="15"/>
        <v>0</v>
      </c>
      <c r="D38" s="236">
        <v>0</v>
      </c>
      <c r="E38" s="236">
        <v>0</v>
      </c>
      <c r="F38" s="236">
        <f t="shared" si="16"/>
        <v>0</v>
      </c>
      <c r="G38" s="468">
        <f t="shared" si="16"/>
        <v>0</v>
      </c>
      <c r="H38" s="695">
        <f t="shared" si="17"/>
        <v>0</v>
      </c>
      <c r="I38" s="469"/>
      <c r="J38" s="467" t="s">
        <v>68</v>
      </c>
      <c r="K38" s="675">
        <v>0</v>
      </c>
      <c r="L38" s="236">
        <v>0</v>
      </c>
      <c r="M38" s="236">
        <v>0</v>
      </c>
      <c r="N38" s="236">
        <v>0</v>
      </c>
      <c r="O38" s="690">
        <v>0</v>
      </c>
      <c r="P38" s="695">
        <f t="shared" si="14"/>
        <v>0</v>
      </c>
      <c r="Q38" s="663"/>
      <c r="R38" s="467" t="s">
        <v>68</v>
      </c>
      <c r="S38" s="675">
        <v>0</v>
      </c>
      <c r="T38" s="236">
        <v>0</v>
      </c>
      <c r="U38" s="236">
        <v>0</v>
      </c>
      <c r="V38" s="236">
        <v>0</v>
      </c>
      <c r="W38" s="690">
        <v>0</v>
      </c>
      <c r="X38" s="237">
        <f t="shared" si="7"/>
        <v>0</v>
      </c>
      <c r="Y38" s="469"/>
      <c r="Z38" s="467" t="s">
        <v>68</v>
      </c>
      <c r="AA38" s="675">
        <v>0</v>
      </c>
      <c r="AB38" s="236">
        <v>0</v>
      </c>
      <c r="AC38" s="236">
        <v>0</v>
      </c>
      <c r="AD38" s="236">
        <v>0</v>
      </c>
      <c r="AE38" s="690">
        <v>0</v>
      </c>
      <c r="AF38" s="237">
        <f t="shared" si="18"/>
        <v>0</v>
      </c>
    </row>
    <row r="39" spans="1:32">
      <c r="A39" s="230" t="s">
        <v>93</v>
      </c>
      <c r="B39" s="467" t="s">
        <v>68</v>
      </c>
      <c r="C39" s="675">
        <f t="shared" si="15"/>
        <v>0</v>
      </c>
      <c r="D39" s="236">
        <v>0</v>
      </c>
      <c r="E39" s="236">
        <v>0</v>
      </c>
      <c r="F39" s="236">
        <f t="shared" si="16"/>
        <v>0</v>
      </c>
      <c r="G39" s="468">
        <f t="shared" si="16"/>
        <v>0</v>
      </c>
      <c r="H39" s="695">
        <f t="shared" si="17"/>
        <v>0</v>
      </c>
      <c r="I39" s="469"/>
      <c r="J39" s="467" t="s">
        <v>68</v>
      </c>
      <c r="K39" s="675">
        <v>0</v>
      </c>
      <c r="L39" s="236">
        <v>0</v>
      </c>
      <c r="M39" s="236">
        <v>0</v>
      </c>
      <c r="N39" s="236">
        <v>0</v>
      </c>
      <c r="O39" s="690">
        <v>0</v>
      </c>
      <c r="P39" s="695">
        <f t="shared" si="14"/>
        <v>0</v>
      </c>
      <c r="Q39" s="663"/>
      <c r="R39" s="467" t="s">
        <v>68</v>
      </c>
      <c r="S39" s="675">
        <v>0</v>
      </c>
      <c r="T39" s="236">
        <v>0</v>
      </c>
      <c r="U39" s="236">
        <v>0</v>
      </c>
      <c r="V39" s="236">
        <v>0</v>
      </c>
      <c r="W39" s="690">
        <v>0</v>
      </c>
      <c r="X39" s="237">
        <f t="shared" si="7"/>
        <v>0</v>
      </c>
      <c r="Y39" s="469"/>
      <c r="Z39" s="467" t="s">
        <v>68</v>
      </c>
      <c r="AA39" s="675">
        <v>0</v>
      </c>
      <c r="AB39" s="236">
        <v>0</v>
      </c>
      <c r="AC39" s="236">
        <v>0</v>
      </c>
      <c r="AD39" s="236">
        <v>0</v>
      </c>
      <c r="AE39" s="690">
        <v>0</v>
      </c>
      <c r="AF39" s="237">
        <f t="shared" si="18"/>
        <v>0</v>
      </c>
    </row>
    <row r="40" spans="1:32">
      <c r="A40" s="470" t="s">
        <v>94</v>
      </c>
      <c r="B40" s="469"/>
      <c r="C40" s="660"/>
      <c r="D40" s="239"/>
      <c r="E40" s="585"/>
      <c r="F40" s="478"/>
      <c r="G40" s="586"/>
      <c r="H40" s="659"/>
      <c r="I40" s="469"/>
      <c r="J40" s="469"/>
      <c r="K40" s="660"/>
      <c r="L40" s="239"/>
      <c r="M40" s="585"/>
      <c r="N40" s="252"/>
      <c r="O40" s="691"/>
      <c r="P40" s="239"/>
      <c r="Q40" s="663"/>
      <c r="R40" s="469"/>
      <c r="S40" s="660"/>
      <c r="T40" s="239"/>
      <c r="U40" s="585"/>
      <c r="V40" s="252"/>
      <c r="W40" s="691"/>
      <c r="X40" s="471"/>
      <c r="Y40" s="469"/>
      <c r="Z40" s="469"/>
      <c r="AA40" s="660"/>
      <c r="AB40" s="239"/>
      <c r="AC40" s="585"/>
      <c r="AD40" s="252"/>
      <c r="AE40" s="691"/>
      <c r="AF40" s="471"/>
    </row>
    <row r="41" spans="1:32">
      <c r="A41" s="230" t="s">
        <v>95</v>
      </c>
      <c r="B41" s="467" t="s">
        <v>68</v>
      </c>
      <c r="C41" s="675">
        <f>K41+S41</f>
        <v>9308</v>
      </c>
      <c r="D41" s="627">
        <v>0</v>
      </c>
      <c r="E41" s="627">
        <v>0</v>
      </c>
      <c r="F41" s="236">
        <f>N41+V41</f>
        <v>65964.380000002013</v>
      </c>
      <c r="G41" s="409">
        <f>O41+W41</f>
        <v>584885.26999993459</v>
      </c>
      <c r="H41" s="695">
        <f>G41/$G$63</f>
        <v>2.0432438477048332E-2</v>
      </c>
      <c r="I41" s="469"/>
      <c r="J41" s="467" t="s">
        <v>68</v>
      </c>
      <c r="K41" s="692">
        <v>3745</v>
      </c>
      <c r="L41" s="627">
        <v>0</v>
      </c>
      <c r="M41" s="627">
        <v>0</v>
      </c>
      <c r="N41" s="692">
        <v>32334.080000000784</v>
      </c>
      <c r="O41" s="688">
        <v>272874.4599999701</v>
      </c>
      <c r="P41" s="695">
        <f>O41/$O$63</f>
        <v>2.150354624853483E-2</v>
      </c>
      <c r="Q41" s="665"/>
      <c r="R41" s="467" t="s">
        <v>68</v>
      </c>
      <c r="S41" s="692">
        <v>5563</v>
      </c>
      <c r="T41" s="627">
        <v>0</v>
      </c>
      <c r="U41" s="627">
        <v>0</v>
      </c>
      <c r="V41" s="692">
        <v>33630.300000001233</v>
      </c>
      <c r="W41" s="688">
        <v>312010.80999996443</v>
      </c>
      <c r="X41" s="237">
        <f t="shared" si="7"/>
        <v>1.95794995820694E-2</v>
      </c>
      <c r="Y41" s="469"/>
      <c r="Z41" s="467" t="s">
        <v>68</v>
      </c>
      <c r="AA41" s="692">
        <v>3548</v>
      </c>
      <c r="AB41" s="627">
        <v>0</v>
      </c>
      <c r="AC41" s="627">
        <v>0</v>
      </c>
      <c r="AD41" s="692">
        <v>32084.680000000255</v>
      </c>
      <c r="AE41" s="688">
        <v>190674.60999998433</v>
      </c>
      <c r="AF41" s="237">
        <f>AE41/$AE$63</f>
        <v>1.4912923342663699E-2</v>
      </c>
    </row>
    <row r="42" spans="1:32">
      <c r="A42" s="230" t="s">
        <v>96</v>
      </c>
      <c r="B42" s="467" t="s">
        <v>68</v>
      </c>
      <c r="C42" s="675">
        <f t="shared" si="15"/>
        <v>0</v>
      </c>
      <c r="D42" s="236">
        <v>0</v>
      </c>
      <c r="E42" s="236">
        <v>0</v>
      </c>
      <c r="F42" s="236">
        <f t="shared" si="16"/>
        <v>0</v>
      </c>
      <c r="G42" s="468">
        <f t="shared" si="16"/>
        <v>0</v>
      </c>
      <c r="H42" s="695">
        <f>G42/$G$63</f>
        <v>0</v>
      </c>
      <c r="I42" s="469"/>
      <c r="J42" s="467" t="s">
        <v>68</v>
      </c>
      <c r="K42" s="675">
        <v>0</v>
      </c>
      <c r="L42" s="236">
        <v>0</v>
      </c>
      <c r="M42" s="236">
        <v>0</v>
      </c>
      <c r="N42" s="236">
        <v>0</v>
      </c>
      <c r="O42" s="690">
        <v>0</v>
      </c>
      <c r="P42" s="695">
        <f>O42/$O$63</f>
        <v>0</v>
      </c>
      <c r="Q42" s="663"/>
      <c r="R42" s="467" t="s">
        <v>68</v>
      </c>
      <c r="S42" s="675">
        <v>0</v>
      </c>
      <c r="T42" s="675">
        <v>0</v>
      </c>
      <c r="U42" s="236">
        <v>0</v>
      </c>
      <c r="V42" s="236">
        <v>0</v>
      </c>
      <c r="W42" s="690">
        <v>0</v>
      </c>
      <c r="X42" s="237">
        <f t="shared" si="7"/>
        <v>0</v>
      </c>
      <c r="Y42" s="469"/>
      <c r="Z42" s="467" t="s">
        <v>68</v>
      </c>
      <c r="AA42" s="675">
        <v>0</v>
      </c>
      <c r="AB42" s="236">
        <v>0</v>
      </c>
      <c r="AC42" s="236">
        <v>0</v>
      </c>
      <c r="AD42" s="236">
        <v>0</v>
      </c>
      <c r="AE42" s="690">
        <v>0</v>
      </c>
      <c r="AF42" s="237">
        <f>AE42/$AE$63</f>
        <v>0</v>
      </c>
    </row>
    <row r="43" spans="1:32">
      <c r="A43" s="470"/>
      <c r="B43" s="469"/>
      <c r="C43" s="586"/>
      <c r="D43" s="239"/>
      <c r="E43" s="585"/>
      <c r="F43" s="586"/>
      <c r="G43" s="586"/>
      <c r="H43" s="659"/>
      <c r="I43" s="469"/>
      <c r="J43" s="469"/>
      <c r="K43" s="689"/>
      <c r="L43" s="239"/>
      <c r="M43" s="585"/>
      <c r="N43" s="239"/>
      <c r="O43" s="586"/>
      <c r="P43" s="659"/>
      <c r="Q43" s="663"/>
      <c r="R43" s="469"/>
      <c r="S43" s="689"/>
      <c r="T43" s="689"/>
      <c r="U43" s="585"/>
      <c r="V43" s="239"/>
      <c r="W43" s="586"/>
      <c r="X43" s="471"/>
      <c r="Y43" s="469"/>
      <c r="Z43" s="469"/>
      <c r="AA43" s="689"/>
      <c r="AB43" s="239"/>
      <c r="AC43" s="585"/>
      <c r="AD43" s="239"/>
      <c r="AE43" s="586"/>
      <c r="AF43" s="471"/>
    </row>
    <row r="44" spans="1:32">
      <c r="A44" s="230" t="s">
        <v>98</v>
      </c>
      <c r="B44" s="467" t="s">
        <v>64</v>
      </c>
      <c r="C44" s="675">
        <f t="shared" ref="C44:C56" si="19">K44+S44</f>
        <v>0</v>
      </c>
      <c r="D44" s="236">
        <v>0</v>
      </c>
      <c r="E44" s="236">
        <v>0</v>
      </c>
      <c r="F44" s="236">
        <f t="shared" ref="F44:G56" si="20">N44+V44</f>
        <v>0</v>
      </c>
      <c r="G44" s="468">
        <f t="shared" si="20"/>
        <v>0</v>
      </c>
      <c r="H44" s="695">
        <f>G44/$G$63</f>
        <v>0</v>
      </c>
      <c r="I44" s="469"/>
      <c r="J44" s="467" t="s">
        <v>64</v>
      </c>
      <c r="K44" s="675">
        <v>0</v>
      </c>
      <c r="L44" s="236">
        <v>0</v>
      </c>
      <c r="M44" s="236">
        <v>0</v>
      </c>
      <c r="N44" s="236">
        <v>0</v>
      </c>
      <c r="O44" s="468">
        <v>0</v>
      </c>
      <c r="P44" s="695">
        <f>O44/$O$63</f>
        <v>0</v>
      </c>
      <c r="Q44" s="663"/>
      <c r="R44" s="467" t="s">
        <v>64</v>
      </c>
      <c r="S44" s="675">
        <v>0</v>
      </c>
      <c r="T44" s="236">
        <v>0</v>
      </c>
      <c r="U44" s="236">
        <v>0</v>
      </c>
      <c r="V44" s="236">
        <v>0</v>
      </c>
      <c r="W44" s="468">
        <v>0</v>
      </c>
      <c r="X44" s="237">
        <f t="shared" si="7"/>
        <v>0</v>
      </c>
      <c r="Y44" s="469"/>
      <c r="Z44" s="467" t="s">
        <v>64</v>
      </c>
      <c r="AA44" s="675">
        <v>0</v>
      </c>
      <c r="AB44" s="236">
        <v>0</v>
      </c>
      <c r="AC44" s="236">
        <v>0</v>
      </c>
      <c r="AD44" s="236">
        <v>0</v>
      </c>
      <c r="AE44" s="468">
        <v>0</v>
      </c>
      <c r="AF44" s="237">
        <f>AE44/$AE$63</f>
        <v>0</v>
      </c>
    </row>
    <row r="45" spans="1:32">
      <c r="A45" s="230" t="s">
        <v>99</v>
      </c>
      <c r="B45" s="467" t="s">
        <v>64</v>
      </c>
      <c r="C45" s="675">
        <f t="shared" si="19"/>
        <v>0</v>
      </c>
      <c r="D45" s="236">
        <v>0</v>
      </c>
      <c r="E45" s="236">
        <v>0</v>
      </c>
      <c r="F45" s="236">
        <f t="shared" si="20"/>
        <v>0</v>
      </c>
      <c r="G45" s="468">
        <f t="shared" si="20"/>
        <v>0</v>
      </c>
      <c r="H45" s="695">
        <f t="shared" ref="H45:H52" si="21">G45/$G$63</f>
        <v>0</v>
      </c>
      <c r="I45" s="469"/>
      <c r="J45" s="467" t="s">
        <v>64</v>
      </c>
      <c r="K45" s="675">
        <v>0</v>
      </c>
      <c r="L45" s="236">
        <v>0</v>
      </c>
      <c r="M45" s="236">
        <v>0</v>
      </c>
      <c r="N45" s="236">
        <v>0</v>
      </c>
      <c r="O45" s="468">
        <v>0</v>
      </c>
      <c r="P45" s="695">
        <f t="shared" ref="P45:P52" si="22">O45/$O$63</f>
        <v>0</v>
      </c>
      <c r="Q45" s="663"/>
      <c r="R45" s="467" t="s">
        <v>64</v>
      </c>
      <c r="S45" s="675">
        <v>0</v>
      </c>
      <c r="T45" s="236">
        <v>0</v>
      </c>
      <c r="U45" s="236">
        <v>0</v>
      </c>
      <c r="V45" s="236">
        <v>0</v>
      </c>
      <c r="W45" s="468">
        <v>0</v>
      </c>
      <c r="X45" s="237">
        <f t="shared" si="7"/>
        <v>0</v>
      </c>
      <c r="Y45" s="469"/>
      <c r="Z45" s="467" t="s">
        <v>64</v>
      </c>
      <c r="AA45" s="675">
        <v>0</v>
      </c>
      <c r="AB45" s="236">
        <v>0</v>
      </c>
      <c r="AC45" s="236">
        <v>0</v>
      </c>
      <c r="AD45" s="236">
        <v>0</v>
      </c>
      <c r="AE45" s="468">
        <v>0</v>
      </c>
      <c r="AF45" s="237">
        <f t="shared" ref="AF45:AF52" si="23">AE45/$AE$63</f>
        <v>0</v>
      </c>
    </row>
    <row r="46" spans="1:32">
      <c r="A46" s="230" t="s">
        <v>100</v>
      </c>
      <c r="B46" s="467" t="s">
        <v>64</v>
      </c>
      <c r="C46" s="675">
        <f t="shared" si="19"/>
        <v>0</v>
      </c>
      <c r="D46" s="236">
        <v>0</v>
      </c>
      <c r="E46" s="236">
        <v>0</v>
      </c>
      <c r="F46" s="236">
        <f t="shared" si="20"/>
        <v>0</v>
      </c>
      <c r="G46" s="468">
        <f t="shared" si="20"/>
        <v>0</v>
      </c>
      <c r="H46" s="695">
        <f t="shared" si="21"/>
        <v>0</v>
      </c>
      <c r="I46" s="469"/>
      <c r="J46" s="467" t="s">
        <v>64</v>
      </c>
      <c r="K46" s="675">
        <v>0</v>
      </c>
      <c r="L46" s="236">
        <v>0</v>
      </c>
      <c r="M46" s="236">
        <v>0</v>
      </c>
      <c r="N46" s="236">
        <v>0</v>
      </c>
      <c r="O46" s="468">
        <v>0</v>
      </c>
      <c r="P46" s="695">
        <f t="shared" si="22"/>
        <v>0</v>
      </c>
      <c r="Q46" s="663"/>
      <c r="R46" s="467" t="s">
        <v>64</v>
      </c>
      <c r="S46" s="675">
        <v>0</v>
      </c>
      <c r="T46" s="236">
        <v>0</v>
      </c>
      <c r="U46" s="236">
        <v>0</v>
      </c>
      <c r="V46" s="236">
        <v>0</v>
      </c>
      <c r="W46" s="468">
        <v>0</v>
      </c>
      <c r="X46" s="237">
        <f t="shared" si="7"/>
        <v>0</v>
      </c>
      <c r="Y46" s="469"/>
      <c r="Z46" s="467" t="s">
        <v>64</v>
      </c>
      <c r="AA46" s="675">
        <v>0</v>
      </c>
      <c r="AB46" s="236">
        <v>0</v>
      </c>
      <c r="AC46" s="236">
        <v>0</v>
      </c>
      <c r="AD46" s="236">
        <v>0</v>
      </c>
      <c r="AE46" s="468">
        <v>0</v>
      </c>
      <c r="AF46" s="237">
        <f t="shared" si="23"/>
        <v>0</v>
      </c>
    </row>
    <row r="47" spans="1:32">
      <c r="A47" s="230" t="s">
        <v>101</v>
      </c>
      <c r="B47" s="467" t="s">
        <v>64</v>
      </c>
      <c r="C47" s="675">
        <f t="shared" si="19"/>
        <v>0</v>
      </c>
      <c r="D47" s="236">
        <v>0</v>
      </c>
      <c r="E47" s="236">
        <v>0</v>
      </c>
      <c r="F47" s="236">
        <f t="shared" si="20"/>
        <v>0</v>
      </c>
      <c r="G47" s="468">
        <f t="shared" si="20"/>
        <v>0</v>
      </c>
      <c r="H47" s="695">
        <f t="shared" si="21"/>
        <v>0</v>
      </c>
      <c r="I47" s="469"/>
      <c r="J47" s="467" t="s">
        <v>64</v>
      </c>
      <c r="K47" s="675">
        <v>0</v>
      </c>
      <c r="L47" s="236">
        <v>0</v>
      </c>
      <c r="M47" s="236">
        <v>0</v>
      </c>
      <c r="N47" s="236">
        <v>0</v>
      </c>
      <c r="O47" s="468">
        <v>0</v>
      </c>
      <c r="P47" s="695">
        <f t="shared" si="22"/>
        <v>0</v>
      </c>
      <c r="Q47" s="663"/>
      <c r="R47" s="467" t="s">
        <v>64</v>
      </c>
      <c r="S47" s="675">
        <v>0</v>
      </c>
      <c r="T47" s="236">
        <v>0</v>
      </c>
      <c r="U47" s="236">
        <v>0</v>
      </c>
      <c r="V47" s="236">
        <v>0</v>
      </c>
      <c r="W47" s="468">
        <v>0</v>
      </c>
      <c r="X47" s="237">
        <f t="shared" si="7"/>
        <v>0</v>
      </c>
      <c r="Y47" s="469"/>
      <c r="Z47" s="467" t="s">
        <v>64</v>
      </c>
      <c r="AA47" s="675">
        <v>0</v>
      </c>
      <c r="AB47" s="236">
        <v>0</v>
      </c>
      <c r="AC47" s="236">
        <v>0</v>
      </c>
      <c r="AD47" s="236">
        <v>0</v>
      </c>
      <c r="AE47" s="468">
        <v>0</v>
      </c>
      <c r="AF47" s="237">
        <f t="shared" si="23"/>
        <v>0</v>
      </c>
    </row>
    <row r="48" spans="1:32">
      <c r="A48" s="230" t="s">
        <v>102</v>
      </c>
      <c r="B48" s="467" t="s">
        <v>64</v>
      </c>
      <c r="C48" s="675">
        <f t="shared" si="19"/>
        <v>0</v>
      </c>
      <c r="D48" s="236">
        <v>0</v>
      </c>
      <c r="E48" s="236">
        <v>0</v>
      </c>
      <c r="F48" s="236">
        <f t="shared" si="20"/>
        <v>0</v>
      </c>
      <c r="G48" s="468">
        <f t="shared" si="20"/>
        <v>0</v>
      </c>
      <c r="H48" s="695">
        <f t="shared" si="21"/>
        <v>0</v>
      </c>
      <c r="I48" s="469"/>
      <c r="J48" s="467" t="s">
        <v>64</v>
      </c>
      <c r="K48" s="675">
        <v>0</v>
      </c>
      <c r="L48" s="236">
        <v>0</v>
      </c>
      <c r="M48" s="236">
        <v>0</v>
      </c>
      <c r="N48" s="236">
        <v>0</v>
      </c>
      <c r="O48" s="468">
        <v>0</v>
      </c>
      <c r="P48" s="695">
        <f t="shared" si="22"/>
        <v>0</v>
      </c>
      <c r="Q48" s="663"/>
      <c r="R48" s="467" t="s">
        <v>64</v>
      </c>
      <c r="S48" s="675">
        <v>0</v>
      </c>
      <c r="T48" s="236">
        <v>0</v>
      </c>
      <c r="U48" s="236">
        <v>0</v>
      </c>
      <c r="V48" s="236">
        <v>0</v>
      </c>
      <c r="W48" s="468">
        <v>0</v>
      </c>
      <c r="X48" s="237">
        <f t="shared" si="7"/>
        <v>0</v>
      </c>
      <c r="Y48" s="469"/>
      <c r="Z48" s="467" t="s">
        <v>64</v>
      </c>
      <c r="AA48" s="675">
        <v>0</v>
      </c>
      <c r="AB48" s="236">
        <v>0</v>
      </c>
      <c r="AC48" s="236">
        <v>0</v>
      </c>
      <c r="AD48" s="236">
        <v>0</v>
      </c>
      <c r="AE48" s="468">
        <v>0</v>
      </c>
      <c r="AF48" s="237">
        <f t="shared" si="23"/>
        <v>0</v>
      </c>
    </row>
    <row r="49" spans="1:32">
      <c r="A49" s="230" t="s">
        <v>103</v>
      </c>
      <c r="B49" s="467" t="s">
        <v>64</v>
      </c>
      <c r="C49" s="675">
        <f t="shared" si="19"/>
        <v>0</v>
      </c>
      <c r="D49" s="236">
        <v>0</v>
      </c>
      <c r="E49" s="236">
        <v>0</v>
      </c>
      <c r="F49" s="236">
        <f t="shared" si="20"/>
        <v>0</v>
      </c>
      <c r="G49" s="468">
        <f t="shared" si="20"/>
        <v>0</v>
      </c>
      <c r="H49" s="695">
        <f t="shared" si="21"/>
        <v>0</v>
      </c>
      <c r="I49" s="469"/>
      <c r="J49" s="467" t="s">
        <v>64</v>
      </c>
      <c r="K49" s="675">
        <v>0</v>
      </c>
      <c r="L49" s="236">
        <v>0</v>
      </c>
      <c r="M49" s="236">
        <v>0</v>
      </c>
      <c r="N49" s="236">
        <v>0</v>
      </c>
      <c r="O49" s="468">
        <v>0</v>
      </c>
      <c r="P49" s="695">
        <f t="shared" si="22"/>
        <v>0</v>
      </c>
      <c r="Q49" s="663"/>
      <c r="R49" s="467" t="s">
        <v>64</v>
      </c>
      <c r="S49" s="675">
        <v>0</v>
      </c>
      <c r="T49" s="236">
        <v>0</v>
      </c>
      <c r="U49" s="236">
        <v>0</v>
      </c>
      <c r="V49" s="236">
        <v>0</v>
      </c>
      <c r="W49" s="468">
        <v>0</v>
      </c>
      <c r="X49" s="237">
        <f t="shared" si="7"/>
        <v>0</v>
      </c>
      <c r="Y49" s="469"/>
      <c r="Z49" s="467" t="s">
        <v>64</v>
      </c>
      <c r="AA49" s="235">
        <v>0</v>
      </c>
      <c r="AB49" s="236">
        <v>0</v>
      </c>
      <c r="AC49" s="236">
        <v>0</v>
      </c>
      <c r="AD49" s="236">
        <v>0</v>
      </c>
      <c r="AE49" s="468">
        <v>0</v>
      </c>
      <c r="AF49" s="237">
        <f t="shared" si="23"/>
        <v>0</v>
      </c>
    </row>
    <row r="50" spans="1:32">
      <c r="A50" s="230" t="s">
        <v>104</v>
      </c>
      <c r="B50" s="467" t="s">
        <v>64</v>
      </c>
      <c r="C50" s="675">
        <f t="shared" si="19"/>
        <v>0</v>
      </c>
      <c r="D50" s="236">
        <v>0</v>
      </c>
      <c r="E50" s="236">
        <v>0</v>
      </c>
      <c r="F50" s="236">
        <f t="shared" si="20"/>
        <v>0</v>
      </c>
      <c r="G50" s="468">
        <f t="shared" si="20"/>
        <v>0</v>
      </c>
      <c r="H50" s="695">
        <f t="shared" si="21"/>
        <v>0</v>
      </c>
      <c r="I50" s="469"/>
      <c r="J50" s="467" t="s">
        <v>64</v>
      </c>
      <c r="K50" s="675">
        <v>0</v>
      </c>
      <c r="L50" s="236">
        <v>0</v>
      </c>
      <c r="M50" s="236">
        <v>0</v>
      </c>
      <c r="N50" s="236">
        <v>0</v>
      </c>
      <c r="O50" s="468">
        <v>0</v>
      </c>
      <c r="P50" s="695">
        <f t="shared" si="22"/>
        <v>0</v>
      </c>
      <c r="Q50" s="663"/>
      <c r="R50" s="467" t="s">
        <v>64</v>
      </c>
      <c r="S50" s="675">
        <v>0</v>
      </c>
      <c r="T50" s="236">
        <v>0</v>
      </c>
      <c r="U50" s="236">
        <v>0</v>
      </c>
      <c r="V50" s="236">
        <v>0</v>
      </c>
      <c r="W50" s="468">
        <v>0</v>
      </c>
      <c r="X50" s="237">
        <f t="shared" si="7"/>
        <v>0</v>
      </c>
      <c r="Y50" s="469"/>
      <c r="Z50" s="467" t="s">
        <v>64</v>
      </c>
      <c r="AA50" s="235">
        <v>0</v>
      </c>
      <c r="AB50" s="236">
        <v>0</v>
      </c>
      <c r="AC50" s="236">
        <v>0</v>
      </c>
      <c r="AD50" s="236">
        <v>0</v>
      </c>
      <c r="AE50" s="468">
        <v>0</v>
      </c>
      <c r="AF50" s="237">
        <f t="shared" si="23"/>
        <v>0</v>
      </c>
    </row>
    <row r="51" spans="1:32">
      <c r="A51" s="230" t="s">
        <v>105</v>
      </c>
      <c r="B51" s="467" t="s">
        <v>64</v>
      </c>
      <c r="C51" s="675">
        <f t="shared" si="19"/>
        <v>0</v>
      </c>
      <c r="D51" s="236">
        <v>0</v>
      </c>
      <c r="E51" s="236">
        <v>0</v>
      </c>
      <c r="F51" s="236">
        <f t="shared" si="20"/>
        <v>0</v>
      </c>
      <c r="G51" s="468">
        <f t="shared" si="20"/>
        <v>0</v>
      </c>
      <c r="H51" s="695">
        <f t="shared" si="21"/>
        <v>0</v>
      </c>
      <c r="I51" s="469"/>
      <c r="J51" s="467" t="s">
        <v>64</v>
      </c>
      <c r="K51" s="675">
        <v>0</v>
      </c>
      <c r="L51" s="236">
        <v>0</v>
      </c>
      <c r="M51" s="236">
        <v>0</v>
      </c>
      <c r="N51" s="236">
        <v>0</v>
      </c>
      <c r="O51" s="468">
        <v>0</v>
      </c>
      <c r="P51" s="695">
        <f t="shared" si="22"/>
        <v>0</v>
      </c>
      <c r="Q51" s="663"/>
      <c r="R51" s="467" t="s">
        <v>64</v>
      </c>
      <c r="S51" s="675">
        <v>0</v>
      </c>
      <c r="T51" s="236">
        <v>0</v>
      </c>
      <c r="U51" s="236">
        <v>0</v>
      </c>
      <c r="V51" s="236">
        <v>0</v>
      </c>
      <c r="W51" s="468">
        <v>0</v>
      </c>
      <c r="X51" s="237">
        <f t="shared" si="7"/>
        <v>0</v>
      </c>
      <c r="Y51" s="469"/>
      <c r="Z51" s="467" t="s">
        <v>64</v>
      </c>
      <c r="AA51" s="235">
        <v>0</v>
      </c>
      <c r="AB51" s="236">
        <v>0</v>
      </c>
      <c r="AC51" s="236">
        <v>0</v>
      </c>
      <c r="AD51" s="236">
        <v>0</v>
      </c>
      <c r="AE51" s="468">
        <v>0</v>
      </c>
      <c r="AF51" s="237">
        <f t="shared" si="23"/>
        <v>0</v>
      </c>
    </row>
    <row r="52" spans="1:32">
      <c r="A52" s="230" t="s">
        <v>106</v>
      </c>
      <c r="B52" s="467" t="s">
        <v>64</v>
      </c>
      <c r="C52" s="675">
        <f t="shared" si="19"/>
        <v>0</v>
      </c>
      <c r="D52" s="236">
        <v>0</v>
      </c>
      <c r="E52" s="236">
        <v>0</v>
      </c>
      <c r="F52" s="236">
        <f t="shared" si="20"/>
        <v>0</v>
      </c>
      <c r="G52" s="468">
        <f t="shared" si="20"/>
        <v>0</v>
      </c>
      <c r="H52" s="695">
        <f t="shared" si="21"/>
        <v>0</v>
      </c>
      <c r="I52" s="469"/>
      <c r="J52" s="467" t="s">
        <v>64</v>
      </c>
      <c r="K52" s="675">
        <v>0</v>
      </c>
      <c r="L52" s="236">
        <v>0</v>
      </c>
      <c r="M52" s="236">
        <v>0</v>
      </c>
      <c r="N52" s="236">
        <v>0</v>
      </c>
      <c r="O52" s="468">
        <v>0</v>
      </c>
      <c r="P52" s="695">
        <f t="shared" si="22"/>
        <v>0</v>
      </c>
      <c r="Q52" s="663"/>
      <c r="R52" s="467" t="s">
        <v>64</v>
      </c>
      <c r="S52" s="675">
        <v>0</v>
      </c>
      <c r="T52" s="236">
        <v>0</v>
      </c>
      <c r="U52" s="236">
        <v>0</v>
      </c>
      <c r="V52" s="236">
        <v>0</v>
      </c>
      <c r="W52" s="468">
        <v>0</v>
      </c>
      <c r="X52" s="237">
        <f t="shared" si="7"/>
        <v>0</v>
      </c>
      <c r="Y52" s="469"/>
      <c r="Z52" s="467" t="s">
        <v>64</v>
      </c>
      <c r="AA52" s="235">
        <v>0</v>
      </c>
      <c r="AB52" s="236">
        <v>0</v>
      </c>
      <c r="AC52" s="236">
        <v>0</v>
      </c>
      <c r="AD52" s="236">
        <v>0</v>
      </c>
      <c r="AE52" s="468">
        <v>0</v>
      </c>
      <c r="AF52" s="237">
        <f t="shared" si="23"/>
        <v>0</v>
      </c>
    </row>
    <row r="53" spans="1:32">
      <c r="A53" s="470" t="s">
        <v>18</v>
      </c>
      <c r="B53" s="469"/>
      <c r="C53" s="586"/>
      <c r="D53" s="239"/>
      <c r="E53" s="239"/>
      <c r="F53" s="239"/>
      <c r="G53" s="239"/>
      <c r="H53" s="659"/>
      <c r="I53" s="469"/>
      <c r="J53" s="469"/>
      <c r="K53" s="586"/>
      <c r="L53" s="239"/>
      <c r="M53" s="239"/>
      <c r="N53" s="239"/>
      <c r="O53" s="239"/>
      <c r="P53" s="659"/>
      <c r="Q53" s="663"/>
      <c r="R53" s="469"/>
      <c r="S53" s="586"/>
      <c r="T53" s="239"/>
      <c r="U53" s="239"/>
      <c r="V53" s="239"/>
      <c r="W53" s="239"/>
      <c r="X53" s="471"/>
      <c r="Y53" s="469"/>
      <c r="Z53" s="469"/>
      <c r="AA53" s="238"/>
      <c r="AB53" s="239"/>
      <c r="AC53" s="239"/>
      <c r="AD53" s="239"/>
      <c r="AE53" s="239"/>
      <c r="AF53" s="471"/>
    </row>
    <row r="54" spans="1:32">
      <c r="A54" s="230" t="s">
        <v>107</v>
      </c>
      <c r="B54" s="467" t="s">
        <v>64</v>
      </c>
      <c r="C54" s="675">
        <f t="shared" si="19"/>
        <v>0</v>
      </c>
      <c r="D54" s="236">
        <v>0</v>
      </c>
      <c r="E54" s="236">
        <v>0</v>
      </c>
      <c r="F54" s="236">
        <f t="shared" si="20"/>
        <v>0</v>
      </c>
      <c r="G54" s="468">
        <f t="shared" si="20"/>
        <v>0</v>
      </c>
      <c r="H54" s="695">
        <f>G54/$G$63</f>
        <v>0</v>
      </c>
      <c r="I54" s="469"/>
      <c r="J54" s="467" t="s">
        <v>64</v>
      </c>
      <c r="K54" s="675">
        <v>0</v>
      </c>
      <c r="L54" s="236">
        <v>0</v>
      </c>
      <c r="M54" s="236">
        <v>0</v>
      </c>
      <c r="N54" s="236">
        <v>0</v>
      </c>
      <c r="O54" s="468">
        <v>0</v>
      </c>
      <c r="P54" s="695">
        <f>O54/$O$63</f>
        <v>0</v>
      </c>
      <c r="Q54" s="664"/>
      <c r="R54" s="467" t="s">
        <v>64</v>
      </c>
      <c r="S54" s="675">
        <v>0</v>
      </c>
      <c r="T54" s="236">
        <v>0</v>
      </c>
      <c r="U54" s="236">
        <v>0</v>
      </c>
      <c r="V54" s="236">
        <v>0</v>
      </c>
      <c r="W54" s="468">
        <v>0</v>
      </c>
      <c r="X54" s="237">
        <f t="shared" si="7"/>
        <v>0</v>
      </c>
      <c r="Y54" s="469"/>
      <c r="Z54" s="467" t="s">
        <v>64</v>
      </c>
      <c r="AA54" s="235">
        <v>0</v>
      </c>
      <c r="AB54" s="236">
        <v>0</v>
      </c>
      <c r="AC54" s="236">
        <v>0</v>
      </c>
      <c r="AD54" s="236">
        <v>0</v>
      </c>
      <c r="AE54" s="468">
        <v>0</v>
      </c>
      <c r="AF54" s="237">
        <f>AE54/$AE$63</f>
        <v>0</v>
      </c>
    </row>
    <row r="55" spans="1:32">
      <c r="A55" s="230" t="s">
        <v>108</v>
      </c>
      <c r="B55" s="467" t="s">
        <v>64</v>
      </c>
      <c r="C55" s="675">
        <f t="shared" si="19"/>
        <v>0</v>
      </c>
      <c r="D55" s="236">
        <v>0</v>
      </c>
      <c r="E55" s="236">
        <v>0</v>
      </c>
      <c r="F55" s="236">
        <f t="shared" si="20"/>
        <v>0</v>
      </c>
      <c r="G55" s="468">
        <f t="shared" si="20"/>
        <v>0</v>
      </c>
      <c r="H55" s="695">
        <f t="shared" ref="H55:H56" si="24">G55/$G$63</f>
        <v>0</v>
      </c>
      <c r="I55" s="469"/>
      <c r="J55" s="467" t="s">
        <v>64</v>
      </c>
      <c r="K55" s="675">
        <v>0</v>
      </c>
      <c r="L55" s="236">
        <v>0</v>
      </c>
      <c r="M55" s="236">
        <v>0</v>
      </c>
      <c r="N55" s="236">
        <v>0</v>
      </c>
      <c r="O55" s="468">
        <v>0</v>
      </c>
      <c r="P55" s="695">
        <f t="shared" ref="P55:P56" si="25">O55/$O$63</f>
        <v>0</v>
      </c>
      <c r="Q55" s="663"/>
      <c r="R55" s="467" t="s">
        <v>64</v>
      </c>
      <c r="S55" s="675">
        <v>0</v>
      </c>
      <c r="T55" s="236">
        <v>0</v>
      </c>
      <c r="U55" s="236">
        <v>0</v>
      </c>
      <c r="V55" s="236">
        <v>0</v>
      </c>
      <c r="W55" s="468">
        <v>0</v>
      </c>
      <c r="X55" s="237">
        <f t="shared" si="7"/>
        <v>0</v>
      </c>
      <c r="Y55" s="469"/>
      <c r="Z55" s="467" t="s">
        <v>64</v>
      </c>
      <c r="AA55" s="235">
        <v>0</v>
      </c>
      <c r="AB55" s="236">
        <v>0</v>
      </c>
      <c r="AC55" s="236">
        <v>0</v>
      </c>
      <c r="AD55" s="236">
        <v>0</v>
      </c>
      <c r="AE55" s="468">
        <v>0</v>
      </c>
      <c r="AF55" s="237">
        <f t="shared" ref="AF55:AF56" si="26">AE55/$AE$63</f>
        <v>0</v>
      </c>
    </row>
    <row r="56" spans="1:32">
      <c r="A56" s="230" t="s">
        <v>109</v>
      </c>
      <c r="B56" s="467" t="s">
        <v>64</v>
      </c>
      <c r="C56" s="675">
        <f t="shared" si="19"/>
        <v>0</v>
      </c>
      <c r="D56" s="236">
        <v>0</v>
      </c>
      <c r="E56" s="236">
        <v>0</v>
      </c>
      <c r="F56" s="236">
        <f t="shared" si="20"/>
        <v>0</v>
      </c>
      <c r="G56" s="468">
        <f t="shared" si="20"/>
        <v>0</v>
      </c>
      <c r="H56" s="695">
        <f t="shared" si="24"/>
        <v>0</v>
      </c>
      <c r="I56" s="469"/>
      <c r="J56" s="467" t="s">
        <v>64</v>
      </c>
      <c r="K56" s="675">
        <v>0</v>
      </c>
      <c r="L56" s="236">
        <v>0</v>
      </c>
      <c r="M56" s="236">
        <v>0</v>
      </c>
      <c r="N56" s="236">
        <v>0</v>
      </c>
      <c r="O56" s="468">
        <v>0</v>
      </c>
      <c r="P56" s="695">
        <f t="shared" si="25"/>
        <v>0</v>
      </c>
      <c r="Q56" s="663"/>
      <c r="R56" s="467" t="s">
        <v>64</v>
      </c>
      <c r="S56" s="675">
        <v>0</v>
      </c>
      <c r="T56" s="236">
        <v>0</v>
      </c>
      <c r="U56" s="236">
        <v>0</v>
      </c>
      <c r="V56" s="236">
        <v>0</v>
      </c>
      <c r="W56" s="468">
        <v>0</v>
      </c>
      <c r="X56" s="237">
        <f t="shared" si="7"/>
        <v>0</v>
      </c>
      <c r="Y56" s="469"/>
      <c r="Z56" s="467" t="s">
        <v>64</v>
      </c>
      <c r="AA56" s="235">
        <v>0</v>
      </c>
      <c r="AB56" s="236">
        <v>0</v>
      </c>
      <c r="AC56" s="236">
        <v>0</v>
      </c>
      <c r="AD56" s="236">
        <v>0</v>
      </c>
      <c r="AE56" s="468">
        <v>0</v>
      </c>
      <c r="AF56" s="237">
        <f t="shared" si="26"/>
        <v>0</v>
      </c>
    </row>
    <row r="57" spans="1:32">
      <c r="A57" s="470" t="s">
        <v>110</v>
      </c>
      <c r="B57" s="469"/>
      <c r="C57" s="586"/>
      <c r="D57" s="239"/>
      <c r="E57" s="239"/>
      <c r="F57" s="239"/>
      <c r="G57" s="239"/>
      <c r="H57" s="659"/>
      <c r="I57" s="469"/>
      <c r="J57" s="469"/>
      <c r="K57" s="586"/>
      <c r="L57" s="239"/>
      <c r="M57" s="239"/>
      <c r="N57" s="239"/>
      <c r="O57" s="239"/>
      <c r="P57" s="659"/>
      <c r="Q57" s="469"/>
      <c r="R57" s="469"/>
      <c r="S57" s="586"/>
      <c r="T57" s="239"/>
      <c r="U57" s="239"/>
      <c r="V57" s="239"/>
      <c r="W57" s="239"/>
      <c r="X57" s="471"/>
      <c r="Y57" s="469"/>
      <c r="Z57" s="469"/>
      <c r="AA57" s="238"/>
      <c r="AB57" s="239"/>
      <c r="AC57" s="239"/>
      <c r="AD57" s="239"/>
      <c r="AE57" s="239"/>
      <c r="AF57" s="471"/>
    </row>
    <row r="58" spans="1:32">
      <c r="A58" s="230"/>
      <c r="B58" s="467"/>
      <c r="C58" s="676"/>
      <c r="D58" s="260"/>
      <c r="E58" s="260"/>
      <c r="F58" s="260"/>
      <c r="G58" s="260"/>
      <c r="H58" s="696"/>
      <c r="I58" s="469"/>
      <c r="J58" s="467"/>
      <c r="K58" s="676"/>
      <c r="L58" s="260"/>
      <c r="M58" s="260"/>
      <c r="N58" s="260">
        <v>0</v>
      </c>
      <c r="O58" s="260">
        <v>0</v>
      </c>
      <c r="P58" s="696"/>
      <c r="Q58" s="469"/>
      <c r="R58" s="467"/>
      <c r="S58" s="676"/>
      <c r="T58" s="260"/>
      <c r="U58" s="260"/>
      <c r="V58" s="260"/>
      <c r="W58" s="260"/>
      <c r="X58" s="475"/>
      <c r="Y58" s="469"/>
      <c r="Z58" s="467"/>
      <c r="AA58" s="259"/>
      <c r="AB58" s="260"/>
      <c r="AC58" s="260"/>
      <c r="AD58" s="260"/>
      <c r="AE58" s="260"/>
      <c r="AF58" s="475"/>
    </row>
    <row r="59" spans="1:32">
      <c r="A59" s="470" t="s">
        <v>19</v>
      </c>
      <c r="B59" s="469"/>
      <c r="C59" s="586"/>
      <c r="D59" s="239"/>
      <c r="E59" s="239"/>
      <c r="F59" s="239"/>
      <c r="G59" s="239"/>
      <c r="H59" s="659"/>
      <c r="I59" s="469"/>
      <c r="J59" s="469"/>
      <c r="K59" s="586"/>
      <c r="L59" s="239"/>
      <c r="M59" s="239"/>
      <c r="N59" s="239"/>
      <c r="O59" s="239"/>
      <c r="P59" s="659"/>
      <c r="Q59" s="469"/>
      <c r="R59" s="469"/>
      <c r="S59" s="586"/>
      <c r="T59" s="239"/>
      <c r="U59" s="239"/>
      <c r="V59" s="239"/>
      <c r="W59" s="239"/>
      <c r="X59" s="471"/>
      <c r="Y59" s="469"/>
      <c r="Z59" s="469"/>
      <c r="AA59" s="238"/>
      <c r="AB59" s="239"/>
      <c r="AC59" s="239"/>
      <c r="AD59" s="239"/>
      <c r="AE59" s="239"/>
      <c r="AF59" s="471"/>
    </row>
    <row r="60" spans="1:32">
      <c r="A60" s="230" t="s">
        <v>111</v>
      </c>
      <c r="B60" s="467" t="s">
        <v>68</v>
      </c>
      <c r="C60" s="675">
        <f>K60+S60</f>
        <v>36348</v>
      </c>
      <c r="D60" s="239"/>
      <c r="E60" s="239"/>
      <c r="F60" s="239"/>
      <c r="G60" s="468">
        <f>O60+W60</f>
        <v>6476715.320000004</v>
      </c>
      <c r="H60" s="695">
        <f>G60/$G$63</f>
        <v>0.22625819814075893</v>
      </c>
      <c r="I60" s="469"/>
      <c r="J60" s="467" t="s">
        <v>68</v>
      </c>
      <c r="K60" s="674">
        <v>16897</v>
      </c>
      <c r="L60" s="339"/>
      <c r="M60" s="339"/>
      <c r="N60" s="742"/>
      <c r="O60" s="743">
        <v>3384503.8000000026</v>
      </c>
      <c r="P60" s="695">
        <f>O60/$O$63</f>
        <v>0.26671178384246702</v>
      </c>
      <c r="Q60" s="469"/>
      <c r="R60" s="467" t="s">
        <v>68</v>
      </c>
      <c r="S60" s="674">
        <v>19451</v>
      </c>
      <c r="T60" s="339"/>
      <c r="U60" s="339"/>
      <c r="V60" s="742"/>
      <c r="W60" s="743">
        <v>3092211.5200000014</v>
      </c>
      <c r="X60" s="237">
        <f t="shared" ref="X60:X61" si="27">W60/$W$63</f>
        <v>0.19404441199815195</v>
      </c>
      <c r="Y60" s="469"/>
      <c r="Z60" s="467" t="s">
        <v>68</v>
      </c>
      <c r="AA60" s="674">
        <v>17896</v>
      </c>
      <c r="AB60" s="339"/>
      <c r="AC60" s="339"/>
      <c r="AD60" s="742"/>
      <c r="AE60" s="743">
        <v>3183793.4800000009</v>
      </c>
      <c r="AF60" s="237">
        <f>AE60/$AE$63</f>
        <v>0.24900886440054293</v>
      </c>
    </row>
    <row r="61" spans="1:32">
      <c r="A61" s="230" t="s">
        <v>112</v>
      </c>
      <c r="B61" s="467" t="s">
        <v>68</v>
      </c>
      <c r="C61" s="675">
        <f>K61+S61</f>
        <v>24622</v>
      </c>
      <c r="D61" s="239"/>
      <c r="E61" s="239"/>
      <c r="F61" s="239"/>
      <c r="G61" s="468">
        <f>O61+W61</f>
        <v>371310</v>
      </c>
      <c r="H61" s="695">
        <f>G61/$G$63</f>
        <v>1.2971379379948592E-2</v>
      </c>
      <c r="I61" s="469"/>
      <c r="J61" s="467" t="s">
        <v>68</v>
      </c>
      <c r="K61" s="674">
        <v>11529</v>
      </c>
      <c r="L61" s="339"/>
      <c r="M61" s="339"/>
      <c r="N61" s="742"/>
      <c r="O61" s="743">
        <v>174030</v>
      </c>
      <c r="P61" s="695">
        <f>O61/$O$63</f>
        <v>1.3714226511462181E-2</v>
      </c>
      <c r="Q61" s="469"/>
      <c r="R61" s="467" t="s">
        <v>68</v>
      </c>
      <c r="S61" s="674">
        <v>13093</v>
      </c>
      <c r="T61" s="339"/>
      <c r="U61" s="339"/>
      <c r="V61" s="742"/>
      <c r="W61" s="743">
        <v>197280</v>
      </c>
      <c r="X61" s="237">
        <f t="shared" si="27"/>
        <v>1.2379839267591694E-2</v>
      </c>
      <c r="Y61" s="469"/>
      <c r="Z61" s="467" t="s">
        <v>68</v>
      </c>
      <c r="AA61" s="674">
        <v>13566</v>
      </c>
      <c r="AB61" s="339"/>
      <c r="AC61" s="339"/>
      <c r="AD61" s="742"/>
      <c r="AE61" s="743">
        <v>204945</v>
      </c>
      <c r="AF61" s="237">
        <f>AE61/$AE$63</f>
        <v>1.6029030160137538E-2</v>
      </c>
    </row>
    <row r="62" spans="1:32">
      <c r="A62" s="476"/>
      <c r="B62" s="469"/>
      <c r="C62" s="587"/>
      <c r="D62" s="478"/>
      <c r="E62" s="585"/>
      <c r="F62" s="478"/>
      <c r="G62" s="587"/>
      <c r="H62" s="659"/>
      <c r="I62" s="469"/>
      <c r="J62" s="469"/>
      <c r="K62" s="587"/>
      <c r="L62" s="478"/>
      <c r="M62" s="585"/>
      <c r="N62" s="478"/>
      <c r="O62" s="587"/>
      <c r="P62" s="659"/>
      <c r="Q62" s="469"/>
      <c r="R62" s="469"/>
      <c r="S62" s="587"/>
      <c r="T62" s="478"/>
      <c r="U62" s="585"/>
      <c r="V62" s="478"/>
      <c r="W62" s="587"/>
      <c r="X62" s="471"/>
      <c r="Y62" s="469"/>
      <c r="Z62" s="469"/>
      <c r="AA62" s="477"/>
      <c r="AB62" s="478"/>
      <c r="AC62" s="585"/>
      <c r="AD62" s="478"/>
      <c r="AE62" s="587"/>
      <c r="AF62" s="471"/>
    </row>
    <row r="63" spans="1:32">
      <c r="A63" s="479" t="s">
        <v>113</v>
      </c>
      <c r="B63" s="467"/>
      <c r="C63" s="676"/>
      <c r="D63" s="260">
        <f>SUM(D9:D62)</f>
        <v>0</v>
      </c>
      <c r="E63" s="260">
        <f>SUM(E9:E62)</f>
        <v>0</v>
      </c>
      <c r="F63" s="247">
        <f>SUM(F9:F62)</f>
        <v>533036.99260002817</v>
      </c>
      <c r="G63" s="360">
        <f>SUM(G9:G62)</f>
        <v>28625328.820000298</v>
      </c>
      <c r="H63" s="659"/>
      <c r="I63" s="469"/>
      <c r="J63" s="467"/>
      <c r="K63" s="677"/>
      <c r="L63" s="260">
        <v>0</v>
      </c>
      <c r="M63" s="260">
        <v>0</v>
      </c>
      <c r="N63" s="247">
        <f>SUM(N9:N58)</f>
        <v>231813.00370000926</v>
      </c>
      <c r="O63" s="409">
        <f>SUM(O9:O61)</f>
        <v>12689742.280000106</v>
      </c>
      <c r="P63" s="659"/>
      <c r="Q63" s="469"/>
      <c r="R63" s="467"/>
      <c r="S63" s="677"/>
      <c r="T63" s="260">
        <v>0</v>
      </c>
      <c r="U63" s="260">
        <v>0</v>
      </c>
      <c r="V63" s="247">
        <f>SUM(V9:V58)</f>
        <v>301223.98890001886</v>
      </c>
      <c r="W63" s="409">
        <f>SUM(W9:W61)</f>
        <v>15935586.540000189</v>
      </c>
      <c r="X63" s="471"/>
      <c r="Y63" s="469"/>
      <c r="Z63" s="467"/>
      <c r="AA63" s="698"/>
      <c r="AB63" s="260">
        <v>0</v>
      </c>
      <c r="AC63" s="260">
        <v>0</v>
      </c>
      <c r="AD63" s="247">
        <f>SUM(AD9:AD58)</f>
        <v>186924.99940000832</v>
      </c>
      <c r="AE63" s="409">
        <f>SUM(AE9:AE61)</f>
        <v>12785864.020000162</v>
      </c>
      <c r="AF63" s="471"/>
    </row>
    <row r="64" spans="1:32">
      <c r="A64" s="480"/>
      <c r="B64" s="481"/>
      <c r="C64" s="586"/>
      <c r="D64" s="239"/>
      <c r="E64" s="239"/>
      <c r="F64" s="239"/>
      <c r="G64" s="239"/>
      <c r="H64" s="659"/>
      <c r="I64" s="469"/>
      <c r="J64" s="664"/>
      <c r="K64" s="586"/>
      <c r="L64" s="239"/>
      <c r="M64" s="239"/>
      <c r="N64" s="239"/>
      <c r="O64" s="478"/>
      <c r="P64" s="660"/>
      <c r="Q64" s="469"/>
      <c r="R64" s="664"/>
      <c r="S64" s="586"/>
      <c r="T64" s="239"/>
      <c r="U64" s="239"/>
      <c r="V64" s="239"/>
      <c r="W64" s="478"/>
      <c r="X64" s="628"/>
      <c r="Y64" s="469"/>
      <c r="Z64" s="664"/>
      <c r="AA64" s="238"/>
      <c r="AB64" s="239"/>
      <c r="AC64" s="239"/>
      <c r="AD64" s="239"/>
      <c r="AE64" s="478"/>
      <c r="AF64" s="628"/>
    </row>
    <row r="65" spans="1:32" ht="16.2" thickBot="1">
      <c r="A65" s="482" t="s">
        <v>114</v>
      </c>
      <c r="B65" s="483"/>
      <c r="C65" s="749">
        <f>K65+S65</f>
        <v>30805</v>
      </c>
      <c r="D65" s="669"/>
      <c r="E65" s="340"/>
      <c r="F65" s="340"/>
      <c r="G65" s="340"/>
      <c r="H65" s="340"/>
      <c r="I65" s="487"/>
      <c r="J65" s="483"/>
      <c r="K65" s="744">
        <v>14047</v>
      </c>
      <c r="L65" s="669"/>
      <c r="M65" s="340"/>
      <c r="N65" s="340"/>
      <c r="O65" s="340"/>
      <c r="P65" s="340"/>
      <c r="Q65" s="487"/>
      <c r="R65" s="483"/>
      <c r="S65" s="674">
        <v>16758</v>
      </c>
      <c r="T65" s="669"/>
      <c r="U65" s="340"/>
      <c r="V65" s="340"/>
      <c r="W65" s="340"/>
      <c r="X65" s="670"/>
      <c r="Y65" s="487"/>
      <c r="Z65" s="483"/>
      <c r="AA65" s="699">
        <v>14010</v>
      </c>
      <c r="AB65" s="484"/>
      <c r="AC65" s="485"/>
      <c r="AD65" s="485"/>
      <c r="AE65" s="485"/>
      <c r="AF65" s="486"/>
    </row>
    <row r="66" spans="1:32" ht="13.8" thickBot="1">
      <c r="A66" s="488"/>
      <c r="B66" s="756"/>
      <c r="C66" s="750"/>
      <c r="D66" s="784"/>
      <c r="E66" s="785"/>
      <c r="F66" s="786"/>
      <c r="G66" s="740"/>
      <c r="H66" s="648"/>
      <c r="I66" s="648"/>
      <c r="J66" s="489"/>
      <c r="K66" s="745"/>
      <c r="L66" s="738"/>
      <c r="M66" s="737"/>
      <c r="N66" s="739"/>
      <c r="O66" s="740"/>
      <c r="P66" s="648"/>
      <c r="Q66" s="666"/>
      <c r="R66" s="661"/>
      <c r="S66" s="490"/>
      <c r="T66" s="784"/>
      <c r="U66" s="785" t="s">
        <v>544</v>
      </c>
      <c r="V66" s="786"/>
      <c r="W66" s="746"/>
      <c r="X66" s="648"/>
      <c r="Y66" s="648"/>
      <c r="Z66" s="489"/>
      <c r="AA66" s="650"/>
      <c r="AB66" s="784"/>
      <c r="AC66" s="785"/>
      <c r="AD66" s="786"/>
      <c r="AE66" s="740"/>
      <c r="AF66" s="648"/>
    </row>
    <row r="67" spans="1:32">
      <c r="A67" s="470" t="s">
        <v>115</v>
      </c>
      <c r="B67" s="469"/>
      <c r="C67" s="751" t="s">
        <v>116</v>
      </c>
      <c r="D67" s="587"/>
      <c r="E67" s="478"/>
      <c r="F67" s="478"/>
      <c r="G67" s="478"/>
      <c r="H67" s="471"/>
      <c r="I67" s="628"/>
      <c r="J67" s="491" t="s">
        <v>117</v>
      </c>
      <c r="K67" s="471"/>
      <c r="L67" s="477"/>
      <c r="M67" s="492"/>
      <c r="N67" s="492"/>
      <c r="O67" s="493"/>
      <c r="P67" s="494"/>
      <c r="Q67" s="667"/>
      <c r="R67" s="780" t="s">
        <v>118</v>
      </c>
      <c r="S67" s="781"/>
      <c r="T67" s="491"/>
      <c r="U67" s="492"/>
      <c r="V67" s="492"/>
      <c r="W67" s="493"/>
      <c r="X67" s="494"/>
      <c r="Y67" s="631"/>
      <c r="Z67" s="651" t="s">
        <v>119</v>
      </c>
      <c r="AA67" s="652"/>
      <c r="AB67" s="493"/>
      <c r="AC67" s="492"/>
      <c r="AD67" s="492"/>
      <c r="AE67" s="492"/>
      <c r="AF67" s="494"/>
    </row>
    <row r="68" spans="1:32">
      <c r="A68" s="230" t="s">
        <v>120</v>
      </c>
      <c r="B68" s="467" t="s">
        <v>68</v>
      </c>
      <c r="C68" s="752">
        <f>K68+S68</f>
        <v>22747</v>
      </c>
      <c r="D68" s="496"/>
      <c r="E68" s="496"/>
      <c r="F68" s="496"/>
      <c r="G68" s="496"/>
      <c r="H68" s="497"/>
      <c r="I68" s="498"/>
      <c r="J68" s="147" t="s">
        <v>68</v>
      </c>
      <c r="K68" s="653">
        <v>9697</v>
      </c>
      <c r="L68" s="495"/>
      <c r="M68" s="496"/>
      <c r="N68" s="496"/>
      <c r="O68" s="496"/>
      <c r="P68" s="497"/>
      <c r="Q68" s="467"/>
      <c r="R68" s="632" t="s">
        <v>68</v>
      </c>
      <c r="S68" s="653">
        <v>13050</v>
      </c>
      <c r="T68" s="495"/>
      <c r="U68" s="496"/>
      <c r="V68" s="496"/>
      <c r="W68" s="496"/>
      <c r="X68" s="497"/>
      <c r="Y68" s="634"/>
      <c r="Z68" s="147" t="s">
        <v>68</v>
      </c>
      <c r="AA68" s="653">
        <v>9616</v>
      </c>
      <c r="AB68" s="496"/>
      <c r="AC68" s="496"/>
      <c r="AD68" s="496"/>
      <c r="AE68" s="496"/>
      <c r="AF68" s="497"/>
    </row>
    <row r="69" spans="1:32">
      <c r="A69" s="230" t="s">
        <v>121</v>
      </c>
      <c r="B69" s="467" t="s">
        <v>68</v>
      </c>
      <c r="C69" s="752">
        <f>K69+S69</f>
        <v>5280</v>
      </c>
      <c r="D69" s="496"/>
      <c r="E69" s="496"/>
      <c r="F69" s="496"/>
      <c r="G69" s="496"/>
      <c r="H69" s="497"/>
      <c r="I69" s="498"/>
      <c r="J69" s="147" t="s">
        <v>68</v>
      </c>
      <c r="K69" s="653">
        <v>3114</v>
      </c>
      <c r="L69" s="495"/>
      <c r="M69" s="496"/>
      <c r="N69" s="496"/>
      <c r="O69" s="496"/>
      <c r="P69" s="497"/>
      <c r="Q69" s="467"/>
      <c r="R69" s="632" t="s">
        <v>68</v>
      </c>
      <c r="S69" s="653">
        <v>2166</v>
      </c>
      <c r="T69" s="495"/>
      <c r="U69" s="496"/>
      <c r="V69" s="496"/>
      <c r="W69" s="496"/>
      <c r="X69" s="497"/>
      <c r="Y69" s="634"/>
      <c r="Z69" s="147" t="s">
        <v>68</v>
      </c>
      <c r="AA69" s="653">
        <v>3742</v>
      </c>
      <c r="AB69" s="496"/>
      <c r="AC69" s="496"/>
      <c r="AD69" s="496"/>
      <c r="AE69" s="496"/>
      <c r="AF69" s="497"/>
    </row>
    <row r="70" spans="1:32">
      <c r="A70" s="230" t="s">
        <v>122</v>
      </c>
      <c r="B70" s="467" t="s">
        <v>68</v>
      </c>
      <c r="C70" s="752">
        <f>K70+S70</f>
        <v>2801</v>
      </c>
      <c r="D70" s="496"/>
      <c r="E70" s="719"/>
      <c r="F70" s="496"/>
      <c r="G70" s="496"/>
      <c r="H70" s="497"/>
      <c r="I70" s="498"/>
      <c r="J70" s="147" t="s">
        <v>68</v>
      </c>
      <c r="K70" s="653">
        <v>1246</v>
      </c>
      <c r="L70" s="495"/>
      <c r="M70" s="496"/>
      <c r="N70" s="496"/>
      <c r="O70" s="496"/>
      <c r="P70" s="497"/>
      <c r="Q70" s="467"/>
      <c r="R70" s="632" t="s">
        <v>68</v>
      </c>
      <c r="S70" s="653">
        <v>1555</v>
      </c>
      <c r="T70" s="495"/>
      <c r="U70" s="496"/>
      <c r="V70" s="496"/>
      <c r="W70" s="496"/>
      <c r="X70" s="497"/>
      <c r="Y70" s="634"/>
      <c r="Z70" s="147" t="s">
        <v>68</v>
      </c>
      <c r="AA70" s="653">
        <v>668</v>
      </c>
      <c r="AB70" s="496"/>
      <c r="AC70" s="496"/>
      <c r="AD70" s="496"/>
      <c r="AE70" s="496"/>
      <c r="AF70" s="497"/>
    </row>
    <row r="71" spans="1:32">
      <c r="A71" s="479" t="s">
        <v>123</v>
      </c>
      <c r="B71" s="467" t="s">
        <v>68</v>
      </c>
      <c r="C71" s="752">
        <f>SUM(C68:C70)</f>
        <v>30828</v>
      </c>
      <c r="D71" s="496"/>
      <c r="E71" s="496"/>
      <c r="F71" s="496"/>
      <c r="G71" s="496"/>
      <c r="H71" s="497"/>
      <c r="I71" s="268"/>
      <c r="J71" s="147" t="s">
        <v>68</v>
      </c>
      <c r="K71" s="653">
        <f>SUM(K68:K70)</f>
        <v>14057</v>
      </c>
      <c r="L71" s="495"/>
      <c r="M71" s="713"/>
      <c r="N71" s="496"/>
      <c r="O71" s="496"/>
      <c r="P71" s="497"/>
      <c r="Q71" s="668"/>
      <c r="R71" s="632" t="s">
        <v>68</v>
      </c>
      <c r="S71" s="653">
        <f>SUM(S68:S70)</f>
        <v>16771</v>
      </c>
      <c r="T71" s="624"/>
      <c r="U71" s="500"/>
      <c r="V71" s="496"/>
      <c r="W71" s="496"/>
      <c r="X71" s="497"/>
      <c r="Y71" s="634"/>
      <c r="Z71" s="147" t="s">
        <v>68</v>
      </c>
      <c r="AA71" s="653">
        <f>SUM(AA68:AA70)</f>
        <v>14026</v>
      </c>
      <c r="AB71" s="496"/>
      <c r="AC71" s="496"/>
      <c r="AD71" s="496"/>
      <c r="AE71" s="496"/>
      <c r="AF71" s="497"/>
    </row>
    <row r="72" spans="1:32" ht="15.6">
      <c r="A72" s="479" t="s">
        <v>124</v>
      </c>
      <c r="B72" s="467" t="s">
        <v>68</v>
      </c>
      <c r="C72" s="752">
        <f>K72+S72</f>
        <v>182265</v>
      </c>
      <c r="D72" s="496"/>
      <c r="E72" s="500"/>
      <c r="F72" s="496"/>
      <c r="G72" s="496"/>
      <c r="H72" s="501"/>
      <c r="I72" s="498"/>
      <c r="J72" s="147" t="s">
        <v>68</v>
      </c>
      <c r="K72" s="654">
        <v>153659</v>
      </c>
      <c r="L72" s="495"/>
      <c r="M72" s="500"/>
      <c r="N72" s="496"/>
      <c r="O72" s="496"/>
      <c r="P72" s="501"/>
      <c r="Q72" s="467"/>
      <c r="R72" s="632" t="s">
        <v>68</v>
      </c>
      <c r="S72" s="654">
        <v>28606</v>
      </c>
      <c r="T72" s="625"/>
      <c r="U72" s="500"/>
      <c r="V72" s="500"/>
      <c r="W72" s="496"/>
      <c r="X72" s="497"/>
      <c r="Y72" s="635"/>
      <c r="Z72" s="147" t="s">
        <v>68</v>
      </c>
      <c r="AA72" s="654" t="s">
        <v>12</v>
      </c>
      <c r="AB72" s="496"/>
      <c r="AC72" s="500"/>
      <c r="AD72" s="496"/>
      <c r="AE72" s="496"/>
      <c r="AF72" s="501"/>
    </row>
    <row r="73" spans="1:32">
      <c r="A73" s="479" t="s">
        <v>125</v>
      </c>
      <c r="B73" s="467" t="s">
        <v>126</v>
      </c>
      <c r="C73" s="753">
        <f>C71/C72</f>
        <v>0.16913834252324911</v>
      </c>
      <c r="D73" s="496"/>
      <c r="E73" s="500"/>
      <c r="F73" s="496"/>
      <c r="G73" s="496"/>
      <c r="H73" s="501"/>
      <c r="I73" s="498"/>
      <c r="J73" s="147" t="s">
        <v>126</v>
      </c>
      <c r="K73" s="655">
        <f>K71/K72</f>
        <v>9.1481787594608843E-2</v>
      </c>
      <c r="L73" s="495"/>
      <c r="M73" s="500"/>
      <c r="N73" s="496"/>
      <c r="O73" s="496"/>
      <c r="P73" s="501"/>
      <c r="Q73" s="467"/>
      <c r="R73" s="632" t="s">
        <v>126</v>
      </c>
      <c r="S73" s="655">
        <f>S71/S72</f>
        <v>0.58627560651611554</v>
      </c>
      <c r="T73" s="625"/>
      <c r="U73" s="500"/>
      <c r="V73" s="500"/>
      <c r="W73" s="496"/>
      <c r="X73" s="497"/>
      <c r="Y73" s="635"/>
      <c r="Z73" s="147" t="s">
        <v>126</v>
      </c>
      <c r="AA73" s="655">
        <v>0</v>
      </c>
      <c r="AB73" s="496"/>
      <c r="AC73" s="500"/>
      <c r="AD73" s="496"/>
      <c r="AE73" s="496"/>
      <c r="AF73" s="501"/>
    </row>
    <row r="74" spans="1:32" ht="13.8" thickBot="1">
      <c r="A74" s="482" t="s">
        <v>127</v>
      </c>
      <c r="B74" s="483" t="s">
        <v>68</v>
      </c>
      <c r="C74" s="754">
        <f>K74+S74</f>
        <v>2929</v>
      </c>
      <c r="D74" s="505"/>
      <c r="E74" s="504"/>
      <c r="F74" s="505"/>
      <c r="G74" s="505"/>
      <c r="H74" s="506"/>
      <c r="I74" s="507"/>
      <c r="J74" s="502" t="s">
        <v>68</v>
      </c>
      <c r="K74" s="656">
        <v>1805</v>
      </c>
      <c r="L74" s="503"/>
      <c r="M74" s="504"/>
      <c r="N74" s="505"/>
      <c r="O74" s="505"/>
      <c r="P74" s="506"/>
      <c r="Q74" s="483"/>
      <c r="R74" s="633" t="s">
        <v>68</v>
      </c>
      <c r="S74" s="656">
        <v>1124</v>
      </c>
      <c r="T74" s="626"/>
      <c r="U74" s="504"/>
      <c r="V74" s="504"/>
      <c r="W74" s="505"/>
      <c r="X74" s="671"/>
      <c r="Y74" s="636"/>
      <c r="Z74" s="502" t="s">
        <v>68</v>
      </c>
      <c r="AA74" s="656">
        <v>1570</v>
      </c>
      <c r="AB74" s="505"/>
      <c r="AC74" s="504"/>
      <c r="AD74" s="505"/>
      <c r="AE74" s="505"/>
      <c r="AF74" s="506"/>
    </row>
    <row r="75" spans="1:32">
      <c r="A75" s="154"/>
      <c r="B75" s="154"/>
      <c r="C75" s="154"/>
      <c r="D75" s="154"/>
      <c r="E75" s="154"/>
      <c r="F75" s="154"/>
      <c r="G75" s="154"/>
      <c r="H75" s="154"/>
      <c r="I75" s="154"/>
      <c r="J75" s="153"/>
      <c r="K75" s="154"/>
      <c r="L75" s="154"/>
      <c r="M75" s="153"/>
      <c r="N75" s="340"/>
      <c r="O75" s="496"/>
      <c r="P75" s="153"/>
      <c r="Q75" s="153"/>
      <c r="R75" s="153"/>
      <c r="S75" s="153"/>
      <c r="T75" s="153"/>
      <c r="U75" s="153"/>
      <c r="V75" s="153"/>
      <c r="W75" s="153"/>
      <c r="X75" s="153"/>
      <c r="Y75" s="153"/>
      <c r="Z75" s="153"/>
      <c r="AA75" s="153"/>
      <c r="AB75" s="153"/>
      <c r="AC75" s="153"/>
      <c r="AD75" s="153"/>
      <c r="AE75" s="153"/>
      <c r="AF75" s="153"/>
    </row>
    <row r="76" spans="1:32" ht="15.6">
      <c r="A76" s="777" t="s">
        <v>128</v>
      </c>
      <c r="B76" s="777"/>
      <c r="C76" s="777"/>
      <c r="D76" s="777"/>
      <c r="E76" s="777"/>
      <c r="F76" s="777"/>
      <c r="G76" s="777"/>
      <c r="H76" s="777"/>
      <c r="I76" s="777"/>
      <c r="J76" s="777"/>
      <c r="K76" s="777"/>
      <c r="L76" s="777"/>
      <c r="M76" s="153"/>
      <c r="N76" s="340"/>
      <c r="O76" s="496"/>
      <c r="P76" s="153"/>
      <c r="Q76" s="153"/>
      <c r="R76" s="153"/>
      <c r="S76" s="153"/>
      <c r="T76" s="153"/>
      <c r="U76" s="153"/>
      <c r="V76" s="153"/>
      <c r="W76" s="153"/>
      <c r="X76" s="153"/>
      <c r="Y76" s="153"/>
      <c r="Z76" s="153"/>
      <c r="AA76" s="153"/>
      <c r="AB76" s="153"/>
      <c r="AC76" s="153"/>
      <c r="AD76" s="153"/>
      <c r="AE76" s="153"/>
      <c r="AF76" s="153"/>
    </row>
    <row r="77" spans="1:32" ht="15.6">
      <c r="A77" s="774" t="s">
        <v>129</v>
      </c>
      <c r="B77" s="774"/>
      <c r="C77" s="774"/>
      <c r="D77" s="774"/>
      <c r="E77" s="774"/>
      <c r="F77" s="774"/>
      <c r="G77" s="774"/>
      <c r="H77" s="774"/>
      <c r="I77" s="774"/>
      <c r="J77" s="774"/>
      <c r="K77" s="774"/>
      <c r="L77" s="774"/>
      <c r="M77" s="153"/>
      <c r="N77" s="340"/>
      <c r="O77" s="496"/>
      <c r="P77" s="153"/>
      <c r="Q77" s="153"/>
      <c r="R77" s="153"/>
      <c r="S77" s="153"/>
      <c r="T77" s="153"/>
      <c r="U77" s="153"/>
      <c r="V77" s="153"/>
      <c r="W77" s="153"/>
      <c r="X77" s="153"/>
      <c r="Y77" s="153"/>
      <c r="Z77" s="153"/>
      <c r="AA77" s="153"/>
      <c r="AB77" s="153"/>
      <c r="AC77" s="153"/>
      <c r="AD77" s="153"/>
      <c r="AE77" s="153"/>
      <c r="AF77" s="153"/>
    </row>
    <row r="78" spans="1:32">
      <c r="A78" s="778" t="s">
        <v>130</v>
      </c>
      <c r="B78" s="778"/>
      <c r="C78" s="778"/>
      <c r="D78" s="778"/>
      <c r="E78" s="778"/>
      <c r="F78" s="778"/>
      <c r="G78" s="778"/>
      <c r="H78" s="778"/>
      <c r="I78" s="778"/>
      <c r="J78" s="778"/>
      <c r="K78" s="778"/>
      <c r="L78" s="778"/>
      <c r="M78" s="153"/>
      <c r="N78" s="340"/>
      <c r="O78" s="340"/>
      <c r="P78" s="153"/>
      <c r="Q78" s="153"/>
      <c r="R78" s="153"/>
      <c r="S78" s="153"/>
      <c r="T78" s="153"/>
      <c r="U78" s="509"/>
      <c r="V78" s="153"/>
      <c r="W78" s="153"/>
      <c r="X78" s="153"/>
      <c r="Y78" s="153"/>
      <c r="Z78" s="153"/>
      <c r="AA78" s="153"/>
      <c r="AB78" s="153"/>
      <c r="AC78" s="153"/>
      <c r="AD78" s="153"/>
      <c r="AE78" s="153"/>
      <c r="AF78" s="153"/>
    </row>
    <row r="79" spans="1:32" ht="15" customHeight="1">
      <c r="A79" s="779" t="s">
        <v>161</v>
      </c>
      <c r="B79" s="779"/>
      <c r="C79" s="779"/>
      <c r="D79" s="779"/>
      <c r="E79" s="779"/>
      <c r="F79" s="779"/>
      <c r="G79" s="779"/>
      <c r="H79" s="779"/>
      <c r="I79" s="779"/>
      <c r="J79" s="779"/>
      <c r="K79" s="779"/>
      <c r="L79" s="779"/>
      <c r="M79" s="153"/>
      <c r="N79" s="153"/>
      <c r="O79" s="153"/>
      <c r="P79" s="153"/>
      <c r="Q79" s="153"/>
      <c r="R79" s="153"/>
      <c r="S79" s="153"/>
      <c r="T79" s="153"/>
      <c r="U79" s="153"/>
      <c r="V79" s="153"/>
      <c r="W79" s="153"/>
      <c r="X79" s="153"/>
      <c r="Y79" s="153"/>
      <c r="Z79" s="153"/>
      <c r="AA79" s="153"/>
      <c r="AB79" s="153"/>
      <c r="AC79" s="153"/>
      <c r="AD79" s="153"/>
      <c r="AE79" s="153"/>
      <c r="AF79" s="153"/>
    </row>
    <row r="80" spans="1:32" ht="27" customHeight="1">
      <c r="A80" s="782" t="s">
        <v>549</v>
      </c>
      <c r="B80" s="782"/>
      <c r="C80" s="782"/>
      <c r="D80" s="782"/>
      <c r="E80" s="782"/>
      <c r="F80" s="782"/>
      <c r="G80" s="782"/>
      <c r="H80" s="782"/>
      <c r="I80" s="782"/>
      <c r="J80" s="782"/>
      <c r="K80" s="782"/>
      <c r="L80" s="782"/>
      <c r="M80" s="153"/>
      <c r="N80" s="153"/>
      <c r="P80" s="153"/>
      <c r="Q80" s="153"/>
      <c r="R80" s="153"/>
      <c r="S80" s="153"/>
      <c r="T80" s="153"/>
      <c r="U80" s="153"/>
      <c r="V80" s="153"/>
      <c r="W80" s="153"/>
      <c r="X80" s="153"/>
      <c r="Y80" s="153"/>
      <c r="Z80" s="153"/>
      <c r="AA80" s="153"/>
      <c r="AB80" s="153"/>
      <c r="AC80" s="153"/>
      <c r="AD80" s="153"/>
      <c r="AE80" s="153"/>
      <c r="AF80" s="153"/>
    </row>
    <row r="81" spans="1:32" ht="15" customHeight="1">
      <c r="A81" s="783" t="s">
        <v>550</v>
      </c>
      <c r="B81" s="783"/>
      <c r="C81" s="783"/>
      <c r="D81" s="783"/>
      <c r="E81" s="783"/>
      <c r="F81" s="783"/>
      <c r="G81" s="783"/>
      <c r="H81" s="783"/>
      <c r="I81" s="783"/>
      <c r="J81" s="783"/>
      <c r="K81" s="783"/>
      <c r="L81" s="783"/>
      <c r="M81" s="153"/>
      <c r="N81" s="153"/>
      <c r="P81" s="153"/>
      <c r="Q81" s="153"/>
      <c r="R81" s="153"/>
      <c r="S81" s="153"/>
      <c r="T81" s="153"/>
      <c r="U81" s="153"/>
      <c r="V81" s="153"/>
      <c r="W81" s="153"/>
      <c r="X81" s="153"/>
      <c r="Y81" s="153"/>
      <c r="Z81" s="153"/>
      <c r="AA81" s="153"/>
      <c r="AB81" s="153"/>
      <c r="AC81" s="153"/>
      <c r="AD81" s="153"/>
      <c r="AE81" s="153"/>
      <c r="AF81" s="153"/>
    </row>
    <row r="82" spans="1:32" ht="15.6">
      <c r="A82" s="774" t="s">
        <v>551</v>
      </c>
      <c r="B82" s="774"/>
      <c r="C82" s="774"/>
      <c r="D82" s="774"/>
      <c r="E82" s="774"/>
      <c r="F82" s="774"/>
      <c r="G82" s="774"/>
      <c r="H82" s="774"/>
      <c r="I82" s="774"/>
      <c r="J82" s="774"/>
      <c r="K82" s="774"/>
      <c r="L82" s="774"/>
      <c r="M82" s="153"/>
      <c r="N82" s="153"/>
      <c r="P82" s="153"/>
      <c r="Q82" s="153"/>
      <c r="R82" s="153"/>
      <c r="S82" s="153"/>
      <c r="T82" s="153"/>
      <c r="U82" s="153"/>
      <c r="V82" s="153"/>
      <c r="W82" s="153"/>
      <c r="X82" s="153"/>
      <c r="Y82" s="153"/>
      <c r="Z82" s="153"/>
      <c r="AA82" s="153"/>
      <c r="AB82" s="153"/>
      <c r="AC82" s="153"/>
      <c r="AD82" s="153"/>
      <c r="AE82" s="153"/>
      <c r="AF82" s="153"/>
    </row>
    <row r="83" spans="1:32" ht="15.75" customHeight="1">
      <c r="A83" s="775" t="s">
        <v>131</v>
      </c>
      <c r="B83" s="775"/>
      <c r="C83" s="775"/>
      <c r="D83" s="775"/>
      <c r="E83" s="775"/>
      <c r="F83" s="775"/>
      <c r="G83" s="775"/>
      <c r="H83" s="775"/>
      <c r="I83" s="775"/>
      <c r="J83" s="775"/>
      <c r="K83" s="775"/>
      <c r="L83" s="775"/>
      <c r="N83" s="153"/>
    </row>
    <row r="84" spans="1:32" ht="14.25" customHeight="1">
      <c r="A84" s="775" t="s">
        <v>132</v>
      </c>
      <c r="B84" s="775"/>
      <c r="C84" s="775"/>
      <c r="D84" s="775"/>
      <c r="E84" s="775"/>
      <c r="F84" s="775"/>
      <c r="G84" s="775"/>
      <c r="H84" s="775"/>
      <c r="I84" s="775"/>
      <c r="J84" s="775"/>
      <c r="K84" s="775"/>
      <c r="L84" s="775"/>
      <c r="N84" s="153"/>
      <c r="O84" s="153"/>
    </row>
    <row r="85" spans="1:32" ht="15" customHeight="1">
      <c r="A85" s="776" t="s">
        <v>133</v>
      </c>
      <c r="B85" s="776"/>
      <c r="C85" s="776"/>
      <c r="D85" s="776"/>
      <c r="E85" s="776"/>
      <c r="F85" s="776"/>
      <c r="G85" s="776"/>
      <c r="H85" s="776"/>
      <c r="I85" s="776"/>
      <c r="J85" s="776"/>
      <c r="K85" s="776"/>
      <c r="L85" s="776"/>
      <c r="N85" s="153"/>
      <c r="O85" s="153"/>
    </row>
  </sheetData>
  <mergeCells count="25">
    <mergeCell ref="A1:AF1"/>
    <mergeCell ref="A2:AF2"/>
    <mergeCell ref="J5:P5"/>
    <mergeCell ref="R5:X5"/>
    <mergeCell ref="Z5:AF5"/>
    <mergeCell ref="C6:H6"/>
    <mergeCell ref="K6:P6"/>
    <mergeCell ref="S6:X6"/>
    <mergeCell ref="AA6:AF6"/>
    <mergeCell ref="A82:L82"/>
    <mergeCell ref="A83:L83"/>
    <mergeCell ref="A84:L84"/>
    <mergeCell ref="A85:L85"/>
    <mergeCell ref="A3:AF3"/>
    <mergeCell ref="A76:L76"/>
    <mergeCell ref="A77:L77"/>
    <mergeCell ref="A78:L78"/>
    <mergeCell ref="A79:L79"/>
    <mergeCell ref="R67:S67"/>
    <mergeCell ref="A80:L80"/>
    <mergeCell ref="A81:L81"/>
    <mergeCell ref="D66:F66"/>
    <mergeCell ref="T66:V66"/>
    <mergeCell ref="AB66:AD66"/>
    <mergeCell ref="B5:H5"/>
  </mergeCells>
  <printOptions horizontalCentered="1" verticalCentered="1" headings="1"/>
  <pageMargins left="0.25" right="0.25" top="0.5" bottom="0.5" header="0.5" footer="0.5"/>
  <pageSetup paperSize="3"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8"/>
  <sheetViews>
    <sheetView topLeftCell="A62" zoomScale="90" zoomScaleNormal="90" zoomScaleSheetLayoutView="80" workbookViewId="0">
      <selection activeCell="E82" sqref="E82"/>
    </sheetView>
  </sheetViews>
  <sheetFormatPr defaultColWidth="8.6640625" defaultRowHeight="13.2"/>
  <cols>
    <col min="1" max="1" width="41.5546875" style="35" customWidth="1"/>
    <col min="2" max="2" width="7.5546875" style="35" customWidth="1"/>
    <col min="3" max="3" width="10.33203125" style="35" customWidth="1"/>
    <col min="4" max="4" width="12.44140625" style="35" customWidth="1"/>
    <col min="5" max="5" width="9.6640625" style="35" customWidth="1"/>
    <col min="6" max="6" width="10.6640625" style="35" customWidth="1"/>
    <col min="7" max="7" width="11.44140625" style="35" customWidth="1"/>
    <col min="8" max="8" width="13.6640625" style="35" customWidth="1"/>
    <col min="9" max="16384" width="8.6640625" style="35"/>
  </cols>
  <sheetData>
    <row r="1" spans="1:8" ht="15.6">
      <c r="A1" s="797" t="s">
        <v>134</v>
      </c>
      <c r="B1" s="797"/>
      <c r="C1" s="797"/>
      <c r="D1" s="797"/>
      <c r="E1" s="797"/>
      <c r="F1" s="797"/>
      <c r="G1" s="797"/>
      <c r="H1" s="797"/>
    </row>
    <row r="2" spans="1:8" ht="15.75" customHeight="1">
      <c r="A2" s="767" t="s">
        <v>1</v>
      </c>
      <c r="B2" s="767"/>
      <c r="C2" s="767"/>
      <c r="D2" s="767"/>
      <c r="E2" s="767"/>
      <c r="F2" s="767"/>
      <c r="G2" s="767"/>
      <c r="H2" s="767"/>
    </row>
    <row r="3" spans="1:8" ht="15.75" customHeight="1">
      <c r="A3" s="772" t="s">
        <v>533</v>
      </c>
      <c r="B3" s="772"/>
      <c r="C3" s="772"/>
      <c r="D3" s="772"/>
      <c r="E3" s="772"/>
      <c r="F3" s="772"/>
      <c r="G3" s="772"/>
      <c r="H3" s="772"/>
    </row>
    <row r="4" spans="1:8" ht="16.2" thickBot="1">
      <c r="A4" s="603"/>
      <c r="B4" s="605"/>
      <c r="C4" s="13"/>
      <c r="D4" s="13"/>
      <c r="E4" s="13"/>
      <c r="F4" s="13"/>
      <c r="G4" s="11" t="s">
        <v>135</v>
      </c>
    </row>
    <row r="5" spans="1:8" ht="16.2" thickBot="1">
      <c r="A5" s="603"/>
      <c r="B5" s="334"/>
      <c r="C5" s="798" t="s">
        <v>136</v>
      </c>
      <c r="D5" s="798"/>
      <c r="E5" s="798"/>
      <c r="F5" s="798"/>
      <c r="G5" s="798"/>
      <c r="H5" s="799"/>
    </row>
    <row r="6" spans="1:8">
      <c r="A6" s="138"/>
      <c r="B6" s="138"/>
      <c r="C6" s="800" t="s">
        <v>47</v>
      </c>
      <c r="D6" s="801"/>
      <c r="E6" s="801"/>
      <c r="F6" s="801"/>
      <c r="G6" s="801"/>
      <c r="H6" s="802"/>
    </row>
    <row r="7" spans="1:8" ht="28.8">
      <c r="A7" s="132" t="s">
        <v>49</v>
      </c>
      <c r="B7" s="137" t="s">
        <v>50</v>
      </c>
      <c r="C7" s="143" t="s">
        <v>51</v>
      </c>
      <c r="D7" s="607" t="s">
        <v>137</v>
      </c>
      <c r="E7" s="607" t="s">
        <v>138</v>
      </c>
      <c r="F7" s="607" t="s">
        <v>139</v>
      </c>
      <c r="G7" s="607" t="s">
        <v>140</v>
      </c>
      <c r="H7" s="142" t="s">
        <v>56</v>
      </c>
    </row>
    <row r="8" spans="1:8">
      <c r="A8" s="131" t="s">
        <v>11</v>
      </c>
      <c r="B8" s="266"/>
      <c r="C8" s="228"/>
      <c r="D8" s="263"/>
      <c r="E8" s="263"/>
      <c r="F8" s="263"/>
      <c r="G8" s="263"/>
      <c r="H8" s="240"/>
    </row>
    <row r="9" spans="1:8">
      <c r="A9" s="135" t="s">
        <v>63</v>
      </c>
      <c r="B9" s="135" t="s">
        <v>64</v>
      </c>
      <c r="C9" s="235"/>
      <c r="D9" s="236"/>
      <c r="E9" s="236"/>
      <c r="F9" s="236"/>
      <c r="G9" s="125"/>
      <c r="H9" s="237">
        <v>0</v>
      </c>
    </row>
    <row r="10" spans="1:8">
      <c r="A10" s="135" t="s">
        <v>65</v>
      </c>
      <c r="B10" s="135" t="s">
        <v>64</v>
      </c>
      <c r="C10" s="235"/>
      <c r="D10" s="236"/>
      <c r="E10" s="236"/>
      <c r="F10" s="236"/>
      <c r="G10" s="125"/>
      <c r="H10" s="237">
        <v>0</v>
      </c>
    </row>
    <row r="11" spans="1:8" ht="15.6">
      <c r="A11" s="135" t="s">
        <v>141</v>
      </c>
      <c r="B11" s="135" t="s">
        <v>64</v>
      </c>
      <c r="C11" s="235"/>
      <c r="D11" s="236"/>
      <c r="E11" s="236"/>
      <c r="F11" s="236"/>
      <c r="G11" s="125"/>
      <c r="H11" s="237">
        <v>0</v>
      </c>
    </row>
    <row r="12" spans="1:8">
      <c r="A12" s="130" t="s">
        <v>13</v>
      </c>
      <c r="B12" s="176"/>
      <c r="C12" s="238"/>
      <c r="D12" s="239"/>
      <c r="E12" s="239"/>
      <c r="F12" s="239"/>
      <c r="G12" s="239"/>
      <c r="H12" s="240"/>
    </row>
    <row r="13" spans="1:8">
      <c r="A13" s="135" t="s">
        <v>67</v>
      </c>
      <c r="B13" s="135" t="s">
        <v>68</v>
      </c>
      <c r="C13" s="241"/>
      <c r="D13" s="242"/>
      <c r="E13" s="242"/>
      <c r="F13" s="242"/>
      <c r="G13" s="125"/>
      <c r="H13" s="237">
        <v>0</v>
      </c>
    </row>
    <row r="14" spans="1:8">
      <c r="A14" s="135" t="s">
        <v>69</v>
      </c>
      <c r="B14" s="135" t="s">
        <v>68</v>
      </c>
      <c r="C14" s="241"/>
      <c r="D14" s="242"/>
      <c r="E14" s="242"/>
      <c r="F14" s="242"/>
      <c r="G14" s="125"/>
      <c r="H14" s="237">
        <v>0</v>
      </c>
    </row>
    <row r="15" spans="1:8">
      <c r="A15" s="135" t="s">
        <v>70</v>
      </c>
      <c r="B15" s="135" t="s">
        <v>68</v>
      </c>
      <c r="C15" s="241"/>
      <c r="D15" s="242"/>
      <c r="E15" s="242"/>
      <c r="F15" s="242"/>
      <c r="G15" s="125"/>
      <c r="H15" s="237">
        <v>0</v>
      </c>
    </row>
    <row r="16" spans="1:8">
      <c r="A16" s="135" t="s">
        <v>71</v>
      </c>
      <c r="B16" s="135" t="s">
        <v>68</v>
      </c>
      <c r="C16" s="241"/>
      <c r="D16" s="242"/>
      <c r="E16" s="242"/>
      <c r="F16" s="242"/>
      <c r="G16" s="125"/>
      <c r="H16" s="237">
        <v>0</v>
      </c>
    </row>
    <row r="17" spans="1:8">
      <c r="A17" s="135" t="s">
        <v>72</v>
      </c>
      <c r="B17" s="135" t="s">
        <v>64</v>
      </c>
      <c r="C17" s="241"/>
      <c r="D17" s="242"/>
      <c r="E17" s="242"/>
      <c r="F17" s="242"/>
      <c r="G17" s="125"/>
      <c r="H17" s="237">
        <v>0</v>
      </c>
    </row>
    <row r="18" spans="1:8">
      <c r="A18" s="135" t="s">
        <v>73</v>
      </c>
      <c r="B18" s="135" t="s">
        <v>64</v>
      </c>
      <c r="C18" s="241"/>
      <c r="D18" s="242"/>
      <c r="E18" s="242"/>
      <c r="F18" s="242"/>
      <c r="G18" s="125"/>
      <c r="H18" s="237">
        <v>0</v>
      </c>
    </row>
    <row r="19" spans="1:8">
      <c r="A19" s="135" t="s">
        <v>74</v>
      </c>
      <c r="B19" s="135" t="s">
        <v>64</v>
      </c>
      <c r="C19" s="241"/>
      <c r="D19" s="242"/>
      <c r="E19" s="242"/>
      <c r="F19" s="242"/>
      <c r="G19" s="125"/>
      <c r="H19" s="237">
        <v>0</v>
      </c>
    </row>
    <row r="20" spans="1:8">
      <c r="A20" s="135" t="s">
        <v>75</v>
      </c>
      <c r="B20" s="135" t="s">
        <v>64</v>
      </c>
      <c r="C20" s="241"/>
      <c r="D20" s="242"/>
      <c r="E20" s="242"/>
      <c r="F20" s="242"/>
      <c r="G20" s="125"/>
      <c r="H20" s="237">
        <v>0</v>
      </c>
    </row>
    <row r="21" spans="1:8">
      <c r="A21" s="135" t="s">
        <v>76</v>
      </c>
      <c r="B21" s="135" t="s">
        <v>64</v>
      </c>
      <c r="C21" s="241"/>
      <c r="D21" s="242"/>
      <c r="E21" s="242"/>
      <c r="F21" s="242"/>
      <c r="G21" s="125"/>
      <c r="H21" s="237">
        <v>0</v>
      </c>
    </row>
    <row r="22" spans="1:8">
      <c r="A22" s="135" t="s">
        <v>77</v>
      </c>
      <c r="B22" s="135" t="s">
        <v>64</v>
      </c>
      <c r="C22" s="241"/>
      <c r="D22" s="242"/>
      <c r="E22" s="242"/>
      <c r="F22" s="242"/>
      <c r="G22" s="125"/>
      <c r="H22" s="237">
        <v>0</v>
      </c>
    </row>
    <row r="23" spans="1:8">
      <c r="A23" s="130" t="s">
        <v>14</v>
      </c>
      <c r="B23" s="176"/>
      <c r="C23" s="238"/>
      <c r="D23" s="239"/>
      <c r="E23" s="239"/>
      <c r="F23" s="239"/>
      <c r="G23" s="239"/>
      <c r="H23" s="240"/>
    </row>
    <row r="24" spans="1:8" s="10" customFormat="1" ht="15.6">
      <c r="A24" s="135" t="s">
        <v>142</v>
      </c>
      <c r="B24" s="135" t="s">
        <v>68</v>
      </c>
      <c r="C24" s="243"/>
      <c r="D24" s="244"/>
      <c r="E24" s="244"/>
      <c r="F24" s="244"/>
      <c r="G24" s="125"/>
      <c r="H24" s="237">
        <v>0</v>
      </c>
    </row>
    <row r="25" spans="1:8">
      <c r="A25" s="135" t="s">
        <v>79</v>
      </c>
      <c r="B25" s="135" t="s">
        <v>68</v>
      </c>
      <c r="C25" s="246"/>
      <c r="D25" s="247"/>
      <c r="E25" s="247"/>
      <c r="F25" s="247"/>
      <c r="G25" s="247"/>
      <c r="H25" s="245">
        <v>0</v>
      </c>
    </row>
    <row r="26" spans="1:8">
      <c r="A26" s="134" t="s">
        <v>80</v>
      </c>
      <c r="B26" s="134" t="s">
        <v>68</v>
      </c>
      <c r="C26" s="248"/>
      <c r="D26" s="249"/>
      <c r="E26" s="249"/>
      <c r="F26" s="249"/>
      <c r="G26" s="125"/>
      <c r="H26" s="237">
        <v>0</v>
      </c>
    </row>
    <row r="27" spans="1:8">
      <c r="A27" s="130" t="s">
        <v>81</v>
      </c>
      <c r="B27" s="176"/>
      <c r="C27" s="238"/>
      <c r="D27" s="239"/>
      <c r="E27" s="239"/>
      <c r="F27" s="239"/>
      <c r="G27" s="239"/>
      <c r="H27" s="240"/>
    </row>
    <row r="28" spans="1:8">
      <c r="A28" s="135" t="s">
        <v>82</v>
      </c>
      <c r="B28" s="135" t="s">
        <v>64</v>
      </c>
      <c r="C28" s="250"/>
      <c r="D28" s="251"/>
      <c r="E28" s="251"/>
      <c r="F28" s="251"/>
      <c r="G28" s="125"/>
      <c r="H28" s="237">
        <v>0</v>
      </c>
    </row>
    <row r="29" spans="1:8">
      <c r="A29" s="135" t="s">
        <v>83</v>
      </c>
      <c r="B29" s="135" t="s">
        <v>64</v>
      </c>
      <c r="C29" s="250"/>
      <c r="D29" s="251"/>
      <c r="E29" s="251"/>
      <c r="F29" s="251"/>
      <c r="G29" s="125"/>
      <c r="H29" s="237">
        <v>0</v>
      </c>
    </row>
    <row r="30" spans="1:8">
      <c r="A30" s="135" t="s">
        <v>84</v>
      </c>
      <c r="B30" s="135" t="s">
        <v>64</v>
      </c>
      <c r="C30" s="250"/>
      <c r="D30" s="251"/>
      <c r="E30" s="251"/>
      <c r="F30" s="251"/>
      <c r="G30" s="125"/>
      <c r="H30" s="237">
        <v>0</v>
      </c>
    </row>
    <row r="31" spans="1:8">
      <c r="A31" s="135" t="s">
        <v>85</v>
      </c>
      <c r="B31" s="135" t="s">
        <v>64</v>
      </c>
      <c r="C31" s="250"/>
      <c r="D31" s="251"/>
      <c r="E31" s="251"/>
      <c r="F31" s="251"/>
      <c r="G31" s="125"/>
      <c r="H31" s="237">
        <v>0</v>
      </c>
    </row>
    <row r="32" spans="1:8">
      <c r="A32" s="135" t="s">
        <v>86</v>
      </c>
      <c r="B32" s="135" t="s">
        <v>64</v>
      </c>
      <c r="C32" s="250"/>
      <c r="D32" s="251"/>
      <c r="E32" s="251"/>
      <c r="F32" s="251"/>
      <c r="G32" s="125"/>
      <c r="H32" s="237">
        <v>0</v>
      </c>
    </row>
    <row r="33" spans="1:8">
      <c r="A33" s="135" t="s">
        <v>87</v>
      </c>
      <c r="B33" s="135" t="s">
        <v>64</v>
      </c>
      <c r="C33" s="250"/>
      <c r="D33" s="251"/>
      <c r="E33" s="251"/>
      <c r="F33" s="251"/>
      <c r="G33" s="125"/>
      <c r="H33" s="237">
        <v>0</v>
      </c>
    </row>
    <row r="34" spans="1:8">
      <c r="A34" s="135" t="s">
        <v>88</v>
      </c>
      <c r="B34" s="135" t="s">
        <v>64</v>
      </c>
      <c r="C34" s="250"/>
      <c r="D34" s="251"/>
      <c r="E34" s="251"/>
      <c r="F34" s="251"/>
      <c r="G34" s="125"/>
      <c r="H34" s="237">
        <v>0</v>
      </c>
    </row>
    <row r="35" spans="1:8">
      <c r="A35" s="135" t="s">
        <v>89</v>
      </c>
      <c r="B35" s="135" t="s">
        <v>68</v>
      </c>
      <c r="C35" s="250"/>
      <c r="D35" s="251"/>
      <c r="E35" s="251"/>
      <c r="F35" s="251"/>
      <c r="G35" s="125"/>
      <c r="H35" s="237">
        <v>0</v>
      </c>
    </row>
    <row r="36" spans="1:8">
      <c r="A36" s="135" t="s">
        <v>90</v>
      </c>
      <c r="B36" s="135" t="s">
        <v>68</v>
      </c>
      <c r="C36" s="250"/>
      <c r="D36" s="251"/>
      <c r="E36" s="251"/>
      <c r="F36" s="251"/>
      <c r="G36" s="125"/>
      <c r="H36" s="237">
        <v>0</v>
      </c>
    </row>
    <row r="37" spans="1:8">
      <c r="A37" s="135" t="s">
        <v>91</v>
      </c>
      <c r="B37" s="135" t="s">
        <v>68</v>
      </c>
      <c r="C37" s="250"/>
      <c r="D37" s="251"/>
      <c r="E37" s="251"/>
      <c r="F37" s="251"/>
      <c r="G37" s="125"/>
      <c r="H37" s="237">
        <v>0</v>
      </c>
    </row>
    <row r="38" spans="1:8">
      <c r="A38" s="135" t="s">
        <v>92</v>
      </c>
      <c r="B38" s="135" t="s">
        <v>68</v>
      </c>
      <c r="C38" s="250"/>
      <c r="D38" s="251"/>
      <c r="E38" s="251"/>
      <c r="F38" s="251"/>
      <c r="G38" s="125"/>
      <c r="H38" s="237">
        <v>0</v>
      </c>
    </row>
    <row r="39" spans="1:8">
      <c r="A39" s="135" t="s">
        <v>93</v>
      </c>
      <c r="B39" s="135" t="s">
        <v>68</v>
      </c>
      <c r="C39" s="250"/>
      <c r="D39" s="251"/>
      <c r="E39" s="251"/>
      <c r="F39" s="251"/>
      <c r="G39" s="125"/>
      <c r="H39" s="237">
        <v>0</v>
      </c>
    </row>
    <row r="40" spans="1:8">
      <c r="A40" s="130" t="s">
        <v>94</v>
      </c>
      <c r="B40" s="176"/>
      <c r="C40" s="238"/>
      <c r="D40" s="239"/>
      <c r="E40" s="239"/>
      <c r="F40" s="239"/>
      <c r="G40" s="252"/>
      <c r="H40" s="240"/>
    </row>
    <row r="41" spans="1:8">
      <c r="A41" s="135" t="s">
        <v>95</v>
      </c>
      <c r="B41" s="135" t="s">
        <v>68</v>
      </c>
      <c r="C41" s="253"/>
      <c r="D41" s="254"/>
      <c r="E41" s="254"/>
      <c r="F41" s="254"/>
      <c r="G41" s="125"/>
      <c r="H41" s="237">
        <v>0</v>
      </c>
    </row>
    <row r="42" spans="1:8">
      <c r="A42" s="135" t="s">
        <v>96</v>
      </c>
      <c r="B42" s="135" t="s">
        <v>68</v>
      </c>
      <c r="C42" s="253"/>
      <c r="D42" s="254"/>
      <c r="E42" s="254"/>
      <c r="F42" s="254"/>
      <c r="G42" s="125"/>
      <c r="H42" s="237">
        <v>0</v>
      </c>
    </row>
    <row r="43" spans="1:8">
      <c r="A43" s="130" t="s">
        <v>97</v>
      </c>
      <c r="B43" s="176"/>
      <c r="C43" s="238"/>
      <c r="D43" s="239"/>
      <c r="E43" s="239"/>
      <c r="F43" s="239"/>
      <c r="G43" s="239"/>
      <c r="H43" s="240"/>
    </row>
    <row r="44" spans="1:8">
      <c r="A44" s="135" t="s">
        <v>98</v>
      </c>
      <c r="B44" s="135" t="s">
        <v>64</v>
      </c>
      <c r="C44" s="255"/>
      <c r="D44" s="256"/>
      <c r="E44" s="256"/>
      <c r="F44" s="256"/>
      <c r="G44" s="125"/>
      <c r="H44" s="237">
        <v>0</v>
      </c>
    </row>
    <row r="45" spans="1:8">
      <c r="A45" s="135" t="s">
        <v>99</v>
      </c>
      <c r="B45" s="135" t="s">
        <v>64</v>
      </c>
      <c r="C45" s="255"/>
      <c r="D45" s="256"/>
      <c r="E45" s="256"/>
      <c r="F45" s="256"/>
      <c r="G45" s="125"/>
      <c r="H45" s="237">
        <v>0</v>
      </c>
    </row>
    <row r="46" spans="1:8">
      <c r="A46" s="135" t="s">
        <v>100</v>
      </c>
      <c r="B46" s="135" t="s">
        <v>64</v>
      </c>
      <c r="C46" s="255"/>
      <c r="D46" s="256"/>
      <c r="E46" s="256"/>
      <c r="F46" s="256"/>
      <c r="G46" s="125"/>
      <c r="H46" s="237">
        <v>0</v>
      </c>
    </row>
    <row r="47" spans="1:8">
      <c r="A47" s="135" t="s">
        <v>101</v>
      </c>
      <c r="B47" s="135" t="s">
        <v>64</v>
      </c>
      <c r="C47" s="255"/>
      <c r="D47" s="256"/>
      <c r="E47" s="256"/>
      <c r="F47" s="256"/>
      <c r="G47" s="125"/>
      <c r="H47" s="237">
        <v>0</v>
      </c>
    </row>
    <row r="48" spans="1:8">
      <c r="A48" s="135" t="s">
        <v>102</v>
      </c>
      <c r="B48" s="135" t="s">
        <v>64</v>
      </c>
      <c r="C48" s="255"/>
      <c r="D48" s="256"/>
      <c r="E48" s="256"/>
      <c r="F48" s="256"/>
      <c r="G48" s="125"/>
      <c r="H48" s="237">
        <v>0</v>
      </c>
    </row>
    <row r="49" spans="1:9">
      <c r="A49" s="135" t="s">
        <v>103</v>
      </c>
      <c r="B49" s="135" t="s">
        <v>64</v>
      </c>
      <c r="C49" s="255"/>
      <c r="D49" s="256"/>
      <c r="E49" s="256"/>
      <c r="F49" s="256"/>
      <c r="G49" s="125"/>
      <c r="H49" s="237">
        <v>0</v>
      </c>
    </row>
    <row r="50" spans="1:9">
      <c r="A50" s="135" t="s">
        <v>104</v>
      </c>
      <c r="B50" s="135" t="s">
        <v>64</v>
      </c>
      <c r="C50" s="255"/>
      <c r="D50" s="256"/>
      <c r="E50" s="256"/>
      <c r="F50" s="256"/>
      <c r="G50" s="125"/>
      <c r="H50" s="237">
        <v>0</v>
      </c>
    </row>
    <row r="51" spans="1:9">
      <c r="A51" s="135" t="s">
        <v>105</v>
      </c>
      <c r="B51" s="135" t="s">
        <v>64</v>
      </c>
      <c r="C51" s="255"/>
      <c r="D51" s="256"/>
      <c r="E51" s="256"/>
      <c r="F51" s="256"/>
      <c r="G51" s="125"/>
      <c r="H51" s="237">
        <v>0</v>
      </c>
    </row>
    <row r="52" spans="1:9">
      <c r="A52" s="135" t="s">
        <v>106</v>
      </c>
      <c r="B52" s="135" t="s">
        <v>64</v>
      </c>
      <c r="C52" s="255"/>
      <c r="D52" s="256"/>
      <c r="E52" s="256"/>
      <c r="F52" s="256"/>
      <c r="G52" s="125"/>
      <c r="H52" s="237">
        <v>0</v>
      </c>
    </row>
    <row r="53" spans="1:9">
      <c r="A53" s="130" t="s">
        <v>18</v>
      </c>
      <c r="B53" s="176"/>
      <c r="C53" s="238"/>
      <c r="D53" s="239"/>
      <c r="E53" s="239"/>
      <c r="F53" s="239"/>
      <c r="G53" s="239"/>
      <c r="H53" s="240"/>
    </row>
    <row r="54" spans="1:9">
      <c r="A54" s="135" t="s">
        <v>107</v>
      </c>
      <c r="B54" s="135" t="s">
        <v>64</v>
      </c>
      <c r="C54" s="257"/>
      <c r="D54" s="258"/>
      <c r="E54" s="258"/>
      <c r="F54" s="258"/>
      <c r="G54" s="125"/>
      <c r="H54" s="237">
        <v>0</v>
      </c>
    </row>
    <row r="55" spans="1:9">
      <c r="A55" s="135" t="s">
        <v>108</v>
      </c>
      <c r="B55" s="135" t="s">
        <v>64</v>
      </c>
      <c r="C55" s="257"/>
      <c r="D55" s="258"/>
      <c r="E55" s="258"/>
      <c r="F55" s="258"/>
      <c r="G55" s="125"/>
      <c r="H55" s="237">
        <v>0</v>
      </c>
    </row>
    <row r="56" spans="1:9">
      <c r="A56" s="135" t="s">
        <v>109</v>
      </c>
      <c r="B56" s="135" t="s">
        <v>64</v>
      </c>
      <c r="C56" s="257"/>
      <c r="D56" s="258"/>
      <c r="E56" s="258"/>
      <c r="F56" s="258"/>
      <c r="G56" s="125"/>
      <c r="H56" s="237">
        <v>0</v>
      </c>
    </row>
    <row r="57" spans="1:9">
      <c r="A57" s="130" t="s">
        <v>110</v>
      </c>
      <c r="B57" s="176"/>
      <c r="C57" s="238"/>
      <c r="D57" s="239"/>
      <c r="E57" s="239"/>
      <c r="F57" s="239"/>
      <c r="G57" s="239"/>
      <c r="H57" s="240"/>
    </row>
    <row r="58" spans="1:9">
      <c r="A58" s="135"/>
      <c r="B58" s="135"/>
      <c r="C58" s="259"/>
      <c r="D58" s="260"/>
      <c r="E58" s="260"/>
      <c r="F58" s="260"/>
      <c r="G58" s="260"/>
      <c r="H58" s="261"/>
    </row>
    <row r="59" spans="1:9">
      <c r="A59" s="130" t="s">
        <v>19</v>
      </c>
      <c r="B59" s="176"/>
      <c r="C59" s="238"/>
      <c r="D59" s="239"/>
      <c r="E59" s="239"/>
      <c r="F59" s="239"/>
      <c r="G59" s="239"/>
      <c r="H59" s="240"/>
    </row>
    <row r="60" spans="1:9">
      <c r="A60" s="135" t="s">
        <v>111</v>
      </c>
      <c r="B60" s="135" t="s">
        <v>68</v>
      </c>
      <c r="C60" s="262"/>
      <c r="D60" s="239"/>
      <c r="E60" s="239"/>
      <c r="F60" s="239"/>
      <c r="G60" s="125">
        <v>0</v>
      </c>
      <c r="H60" s="237">
        <v>0</v>
      </c>
    </row>
    <row r="61" spans="1:9">
      <c r="A61" s="135" t="s">
        <v>112</v>
      </c>
      <c r="B61" s="135" t="s">
        <v>68</v>
      </c>
      <c r="C61" s="262"/>
      <c r="D61" s="239"/>
      <c r="E61" s="239"/>
      <c r="F61" s="239"/>
      <c r="G61" s="125">
        <v>0</v>
      </c>
      <c r="H61" s="237">
        <v>0</v>
      </c>
      <c r="I61" s="11" t="s">
        <v>143</v>
      </c>
    </row>
    <row r="62" spans="1:9">
      <c r="A62" s="176"/>
      <c r="B62" s="176"/>
      <c r="C62" s="263"/>
      <c r="D62" s="263"/>
      <c r="E62" s="239"/>
      <c r="F62" s="263"/>
      <c r="G62" s="263"/>
      <c r="H62" s="240"/>
    </row>
    <row r="63" spans="1:9">
      <c r="A63" s="129" t="s">
        <v>113</v>
      </c>
      <c r="B63" s="135"/>
      <c r="C63" s="2"/>
      <c r="D63" s="260">
        <f>SUM(D9:D62)</f>
        <v>0</v>
      </c>
      <c r="E63" s="260">
        <f t="shared" ref="E63:G63" si="0">SUM(E9:E62)</f>
        <v>0</v>
      </c>
      <c r="F63" s="260">
        <f t="shared" si="0"/>
        <v>0</v>
      </c>
      <c r="G63" s="265">
        <f t="shared" si="0"/>
        <v>0</v>
      </c>
      <c r="H63" s="237">
        <v>0</v>
      </c>
    </row>
    <row r="64" spans="1:9">
      <c r="A64" s="266"/>
      <c r="B64" s="176"/>
      <c r="C64" s="263" t="s">
        <v>135</v>
      </c>
      <c r="D64" s="263"/>
      <c r="E64" s="263"/>
      <c r="F64" s="263"/>
      <c r="G64" s="263"/>
      <c r="H64" s="272"/>
    </row>
    <row r="65" spans="1:8" ht="16.2" thickBot="1">
      <c r="A65" s="128" t="s">
        <v>144</v>
      </c>
      <c r="B65" s="392"/>
      <c r="C65" s="393"/>
      <c r="D65" s="394"/>
      <c r="E65" s="394"/>
      <c r="F65" s="394"/>
      <c r="G65" s="394"/>
      <c r="H65" s="395"/>
    </row>
    <row r="66" spans="1:8" s="275" customFormat="1" ht="13.5" customHeight="1" thickBot="1">
      <c r="A66" s="274"/>
      <c r="B66" s="398"/>
      <c r="C66" s="399"/>
      <c r="D66" s="399"/>
      <c r="E66" s="399"/>
      <c r="F66" s="399"/>
      <c r="G66" s="399"/>
      <c r="H66" s="400"/>
    </row>
    <row r="67" spans="1:8" s="275" customFormat="1">
      <c r="A67" s="276" t="s">
        <v>145</v>
      </c>
      <c r="B67" s="396"/>
      <c r="C67" s="397"/>
      <c r="D67" s="397" t="s">
        <v>9</v>
      </c>
      <c r="E67" s="126"/>
      <c r="F67" s="126"/>
    </row>
    <row r="68" spans="1:8" s="275" customFormat="1">
      <c r="A68" s="264"/>
      <c r="B68" s="2"/>
      <c r="C68" s="227"/>
      <c r="D68" s="335"/>
      <c r="E68" s="269"/>
      <c r="F68" s="283"/>
    </row>
    <row r="69" spans="1:8" s="275" customFormat="1">
      <c r="A69" s="264" t="s">
        <v>146</v>
      </c>
      <c r="B69" s="2"/>
      <c r="C69" s="336"/>
      <c r="D69" s="280"/>
      <c r="E69" s="282"/>
      <c r="F69" s="283"/>
    </row>
    <row r="70" spans="1:8" s="275" customFormat="1">
      <c r="A70" s="127"/>
      <c r="B70" s="2"/>
      <c r="C70" s="336"/>
      <c r="D70" s="391"/>
      <c r="E70" s="282"/>
      <c r="F70" s="283"/>
      <c r="G70" s="283"/>
      <c r="H70" s="283"/>
    </row>
    <row r="71" spans="1:8">
      <c r="A71" s="11"/>
      <c r="B71" s="11"/>
      <c r="C71" s="11"/>
      <c r="D71" s="284"/>
      <c r="E71" s="11"/>
      <c r="F71" s="11"/>
      <c r="G71" s="11"/>
      <c r="H71" s="11"/>
    </row>
    <row r="72" spans="1:8" ht="15.6">
      <c r="A72" s="804" t="s">
        <v>147</v>
      </c>
      <c r="B72" s="804"/>
      <c r="C72" s="804"/>
      <c r="D72" s="804"/>
      <c r="E72" s="804"/>
      <c r="F72" s="804"/>
      <c r="G72" s="804"/>
      <c r="H72" s="804"/>
    </row>
    <row r="73" spans="1:8">
      <c r="A73" s="803" t="s">
        <v>148</v>
      </c>
      <c r="B73" s="803"/>
      <c r="C73" s="803"/>
      <c r="D73" s="803"/>
      <c r="E73" s="803"/>
      <c r="F73" s="803"/>
      <c r="G73" s="803"/>
      <c r="H73" s="803"/>
    </row>
    <row r="74" spans="1:8" ht="15.6">
      <c r="A74" s="803" t="s">
        <v>149</v>
      </c>
      <c r="B74" s="803"/>
      <c r="C74" s="803"/>
      <c r="D74" s="803"/>
      <c r="E74" s="803"/>
      <c r="F74" s="803"/>
      <c r="G74" s="803"/>
      <c r="H74" s="803"/>
    </row>
    <row r="75" spans="1:8" ht="40.5" customHeight="1">
      <c r="A75" s="805" t="s">
        <v>552</v>
      </c>
      <c r="B75" s="805"/>
      <c r="C75" s="805"/>
      <c r="D75" s="805"/>
      <c r="E75" s="805"/>
      <c r="F75" s="805"/>
      <c r="G75" s="805"/>
      <c r="H75" s="805"/>
    </row>
    <row r="76" spans="1:8" ht="15.6">
      <c r="A76" s="774" t="s">
        <v>150</v>
      </c>
      <c r="B76" s="774"/>
      <c r="C76" s="774"/>
      <c r="D76" s="774"/>
      <c r="E76" s="774"/>
      <c r="F76" s="774"/>
      <c r="G76" s="774"/>
      <c r="H76" s="774"/>
    </row>
    <row r="77" spans="1:8" ht="29.25" customHeight="1">
      <c r="A77" s="783" t="s">
        <v>41</v>
      </c>
      <c r="B77" s="783"/>
      <c r="C77" s="783"/>
      <c r="D77" s="783"/>
      <c r="E77" s="783"/>
      <c r="F77" s="783"/>
      <c r="G77" s="783"/>
      <c r="H77" s="783"/>
    </row>
    <row r="78" spans="1:8">
      <c r="A78" s="11"/>
      <c r="B78" s="11"/>
      <c r="C78" s="11"/>
      <c r="D78" s="11"/>
      <c r="E78" s="11"/>
      <c r="F78" s="11"/>
      <c r="G78" s="11"/>
      <c r="H78" s="11"/>
    </row>
  </sheetData>
  <mergeCells count="11">
    <mergeCell ref="A76:H76"/>
    <mergeCell ref="A77:H77"/>
    <mergeCell ref="A1:H1"/>
    <mergeCell ref="A2:H2"/>
    <mergeCell ref="A3:H3"/>
    <mergeCell ref="C5:H5"/>
    <mergeCell ref="C6:H6"/>
    <mergeCell ref="A73:H73"/>
    <mergeCell ref="A72:H72"/>
    <mergeCell ref="A74:H74"/>
    <mergeCell ref="A75:H75"/>
  </mergeCells>
  <printOptions horizontalCentered="1" verticalCentered="1"/>
  <pageMargins left="0.25" right="0.25" top="0.5" bottom="0.5" header="0.5" footer="0.5"/>
  <pageSetup paperSize="5" scale="85"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8"/>
  <sheetViews>
    <sheetView zoomScale="90" zoomScaleNormal="90" workbookViewId="0">
      <selection activeCell="F89" sqref="F89"/>
    </sheetView>
  </sheetViews>
  <sheetFormatPr defaultColWidth="8.6640625" defaultRowHeight="13.2"/>
  <cols>
    <col min="1" max="1" width="41.5546875" style="35" customWidth="1"/>
    <col min="2" max="2" width="7.5546875" style="35" customWidth="1"/>
    <col min="3" max="3" width="9.6640625" style="35" customWidth="1"/>
    <col min="4" max="4" width="11.5546875" style="35" customWidth="1"/>
    <col min="5" max="5" width="10.5546875" style="35" customWidth="1"/>
    <col min="6" max="6" width="12.5546875" style="35" customWidth="1"/>
    <col min="7" max="7" width="11.6640625" style="35" customWidth="1"/>
    <col min="8" max="8" width="13.5546875" style="35" customWidth="1"/>
    <col min="9" max="16384" width="8.6640625" style="35"/>
  </cols>
  <sheetData>
    <row r="1" spans="1:8" ht="15.6">
      <c r="A1" s="797" t="s">
        <v>151</v>
      </c>
      <c r="B1" s="797"/>
      <c r="C1" s="797"/>
      <c r="D1" s="797"/>
      <c r="E1" s="797"/>
      <c r="F1" s="797"/>
      <c r="G1" s="797"/>
      <c r="H1" s="797"/>
    </row>
    <row r="2" spans="1:8" ht="15.75" customHeight="1">
      <c r="A2" s="767" t="s">
        <v>1</v>
      </c>
      <c r="B2" s="767"/>
      <c r="C2" s="767"/>
      <c r="D2" s="767"/>
      <c r="E2" s="767"/>
      <c r="F2" s="767"/>
      <c r="G2" s="767"/>
      <c r="H2" s="767"/>
    </row>
    <row r="3" spans="1:8" ht="15.75" customHeight="1">
      <c r="A3" s="772" t="s">
        <v>533</v>
      </c>
      <c r="B3" s="772"/>
      <c r="C3" s="772"/>
      <c r="D3" s="772"/>
      <c r="E3" s="772"/>
      <c r="F3" s="772"/>
      <c r="G3" s="772"/>
      <c r="H3" s="772"/>
    </row>
    <row r="4" spans="1:8" ht="16.2" thickBot="1">
      <c r="A4" s="603"/>
      <c r="B4" s="605"/>
      <c r="C4" s="605"/>
      <c r="D4" s="605"/>
      <c r="E4" s="605"/>
      <c r="F4" s="605"/>
      <c r="G4" s="605"/>
      <c r="H4" s="605"/>
    </row>
    <row r="5" spans="1:8" ht="18.600000000000001" thickBot="1">
      <c r="A5" s="603"/>
      <c r="B5" s="806" t="s">
        <v>152</v>
      </c>
      <c r="C5" s="798"/>
      <c r="D5" s="798"/>
      <c r="E5" s="798"/>
      <c r="F5" s="798"/>
      <c r="G5" s="798"/>
      <c r="H5" s="799"/>
    </row>
    <row r="6" spans="1:8">
      <c r="A6" s="138"/>
      <c r="B6" s="138"/>
      <c r="C6" s="800" t="s">
        <v>47</v>
      </c>
      <c r="D6" s="801"/>
      <c r="E6" s="801"/>
      <c r="F6" s="801"/>
      <c r="G6" s="801"/>
      <c r="H6" s="802"/>
    </row>
    <row r="7" spans="1:8" ht="28.8">
      <c r="A7" s="132" t="s">
        <v>49</v>
      </c>
      <c r="B7" s="137" t="s">
        <v>50</v>
      </c>
      <c r="C7" s="143" t="s">
        <v>51</v>
      </c>
      <c r="D7" s="607" t="s">
        <v>57</v>
      </c>
      <c r="E7" s="607" t="s">
        <v>53</v>
      </c>
      <c r="F7" s="607" t="s">
        <v>54</v>
      </c>
      <c r="G7" s="607" t="s">
        <v>519</v>
      </c>
      <c r="H7" s="142" t="s">
        <v>56</v>
      </c>
    </row>
    <row r="8" spans="1:8">
      <c r="A8" s="131" t="s">
        <v>11</v>
      </c>
      <c r="B8" s="136"/>
      <c r="C8" s="99"/>
      <c r="D8" s="1"/>
      <c r="E8" s="1"/>
      <c r="F8" s="1"/>
      <c r="G8" s="1"/>
      <c r="H8" s="98"/>
    </row>
    <row r="9" spans="1:8">
      <c r="A9" s="133" t="s">
        <v>63</v>
      </c>
      <c r="B9" s="135" t="s">
        <v>64</v>
      </c>
      <c r="C9" s="141">
        <v>0</v>
      </c>
      <c r="D9" s="106">
        <v>0</v>
      </c>
      <c r="E9" s="106">
        <v>0</v>
      </c>
      <c r="F9" s="106">
        <v>0</v>
      </c>
      <c r="G9" s="105">
        <v>0</v>
      </c>
      <c r="H9" s="285">
        <f>IF($G$67=0,0,G9/$G$67)</f>
        <v>0</v>
      </c>
    </row>
    <row r="10" spans="1:8">
      <c r="A10" s="133" t="s">
        <v>65</v>
      </c>
      <c r="B10" s="135" t="s">
        <v>64</v>
      </c>
      <c r="C10" s="141">
        <v>0</v>
      </c>
      <c r="D10" s="106">
        <v>0</v>
      </c>
      <c r="E10" s="106">
        <v>0</v>
      </c>
      <c r="F10" s="106">
        <v>0</v>
      </c>
      <c r="G10" s="105">
        <v>0</v>
      </c>
      <c r="H10" s="285">
        <f>IF($G$67=0,0,G10/$G$67)</f>
        <v>0</v>
      </c>
    </row>
    <row r="11" spans="1:8" ht="15.6">
      <c r="A11" s="135" t="s">
        <v>66</v>
      </c>
      <c r="B11" s="135" t="s">
        <v>64</v>
      </c>
      <c r="C11" s="141">
        <v>0</v>
      </c>
      <c r="D11" s="106">
        <v>0</v>
      </c>
      <c r="E11" s="106">
        <v>0</v>
      </c>
      <c r="F11" s="106">
        <v>0</v>
      </c>
      <c r="G11" s="105">
        <v>0</v>
      </c>
      <c r="H11" s="285">
        <f>IF($G$67=0,0,G11/$G$67)</f>
        <v>0</v>
      </c>
    </row>
    <row r="12" spans="1:8">
      <c r="A12" s="130" t="s">
        <v>13</v>
      </c>
      <c r="B12" s="139"/>
      <c r="C12" s="286"/>
      <c r="D12" s="287"/>
      <c r="E12" s="287"/>
      <c r="F12" s="287"/>
      <c r="G12" s="287"/>
      <c r="H12" s="98"/>
    </row>
    <row r="13" spans="1:8">
      <c r="A13" s="133" t="s">
        <v>67</v>
      </c>
      <c r="B13" s="135" t="s">
        <v>68</v>
      </c>
      <c r="C13" s="140">
        <v>0</v>
      </c>
      <c r="D13" s="104">
        <v>0</v>
      </c>
      <c r="E13" s="104">
        <v>0</v>
      </c>
      <c r="F13" s="104">
        <v>0</v>
      </c>
      <c r="G13" s="105">
        <v>0</v>
      </c>
      <c r="H13" s="285">
        <f t="shared" ref="H13:H22" si="0">IF($G$67=0,0,G13/$G$67)</f>
        <v>0</v>
      </c>
    </row>
    <row r="14" spans="1:8">
      <c r="A14" s="133" t="s">
        <v>69</v>
      </c>
      <c r="B14" s="135" t="s">
        <v>68</v>
      </c>
      <c r="C14" s="140">
        <v>0</v>
      </c>
      <c r="D14" s="104">
        <v>0</v>
      </c>
      <c r="E14" s="104">
        <v>0</v>
      </c>
      <c r="F14" s="104">
        <v>0</v>
      </c>
      <c r="G14" s="105">
        <v>0</v>
      </c>
      <c r="H14" s="285">
        <f t="shared" si="0"/>
        <v>0</v>
      </c>
    </row>
    <row r="15" spans="1:8">
      <c r="A15" s="135" t="s">
        <v>70</v>
      </c>
      <c r="B15" s="135" t="s">
        <v>68</v>
      </c>
      <c r="C15" s="241">
        <v>0</v>
      </c>
      <c r="D15" s="242">
        <v>0</v>
      </c>
      <c r="E15" s="242">
        <v>0</v>
      </c>
      <c r="F15" s="242">
        <v>0</v>
      </c>
      <c r="G15" s="125">
        <v>0</v>
      </c>
      <c r="H15" s="285">
        <f t="shared" si="0"/>
        <v>0</v>
      </c>
    </row>
    <row r="16" spans="1:8">
      <c r="A16" s="135" t="s">
        <v>71</v>
      </c>
      <c r="B16" s="135" t="s">
        <v>68</v>
      </c>
      <c r="C16" s="241">
        <v>0</v>
      </c>
      <c r="D16" s="242">
        <v>0</v>
      </c>
      <c r="E16" s="242">
        <v>0</v>
      </c>
      <c r="F16" s="242">
        <v>0</v>
      </c>
      <c r="G16" s="125">
        <v>0</v>
      </c>
      <c r="H16" s="285">
        <f t="shared" si="0"/>
        <v>0</v>
      </c>
    </row>
    <row r="17" spans="1:8">
      <c r="A17" s="135" t="s">
        <v>72</v>
      </c>
      <c r="B17" s="135" t="s">
        <v>64</v>
      </c>
      <c r="C17" s="241">
        <v>0</v>
      </c>
      <c r="D17" s="242">
        <v>0</v>
      </c>
      <c r="E17" s="242">
        <v>0</v>
      </c>
      <c r="F17" s="242">
        <v>0</v>
      </c>
      <c r="G17" s="125">
        <v>0</v>
      </c>
      <c r="H17" s="285">
        <f t="shared" si="0"/>
        <v>0</v>
      </c>
    </row>
    <row r="18" spans="1:8">
      <c r="A18" s="135" t="s">
        <v>73</v>
      </c>
      <c r="B18" s="135" t="s">
        <v>64</v>
      </c>
      <c r="C18" s="241">
        <v>0</v>
      </c>
      <c r="D18" s="242">
        <v>0</v>
      </c>
      <c r="E18" s="242">
        <v>0</v>
      </c>
      <c r="F18" s="242">
        <v>0</v>
      </c>
      <c r="G18" s="125">
        <v>0</v>
      </c>
      <c r="H18" s="285">
        <f t="shared" si="0"/>
        <v>0</v>
      </c>
    </row>
    <row r="19" spans="1:8">
      <c r="A19" s="135" t="s">
        <v>74</v>
      </c>
      <c r="B19" s="135" t="s">
        <v>64</v>
      </c>
      <c r="C19" s="246">
        <v>0</v>
      </c>
      <c r="D19" s="247">
        <v>0</v>
      </c>
      <c r="E19" s="247">
        <v>0</v>
      </c>
      <c r="F19" s="247">
        <v>0</v>
      </c>
      <c r="G19" s="125">
        <v>0</v>
      </c>
      <c r="H19" s="285">
        <f t="shared" si="0"/>
        <v>0</v>
      </c>
    </row>
    <row r="20" spans="1:8">
      <c r="A20" s="135" t="s">
        <v>75</v>
      </c>
      <c r="B20" s="135" t="s">
        <v>64</v>
      </c>
      <c r="C20" s="243">
        <v>0</v>
      </c>
      <c r="D20" s="244">
        <v>0</v>
      </c>
      <c r="E20" s="244">
        <v>0</v>
      </c>
      <c r="F20" s="244">
        <v>0</v>
      </c>
      <c r="G20" s="125">
        <v>0</v>
      </c>
      <c r="H20" s="285">
        <f t="shared" si="0"/>
        <v>0</v>
      </c>
    </row>
    <row r="21" spans="1:8">
      <c r="A21" s="135" t="s">
        <v>76</v>
      </c>
      <c r="B21" s="135" t="s">
        <v>64</v>
      </c>
      <c r="C21" s="246">
        <v>0</v>
      </c>
      <c r="D21" s="247">
        <v>0</v>
      </c>
      <c r="E21" s="247">
        <v>0</v>
      </c>
      <c r="F21" s="247">
        <v>0</v>
      </c>
      <c r="G21" s="125">
        <v>0</v>
      </c>
      <c r="H21" s="285">
        <f t="shared" si="0"/>
        <v>0</v>
      </c>
    </row>
    <row r="22" spans="1:8">
      <c r="A22" s="135" t="s">
        <v>77</v>
      </c>
      <c r="B22" s="135" t="s">
        <v>64</v>
      </c>
      <c r="C22" s="248">
        <v>0</v>
      </c>
      <c r="D22" s="249">
        <v>0</v>
      </c>
      <c r="E22" s="249">
        <v>0</v>
      </c>
      <c r="F22" s="249">
        <v>0</v>
      </c>
      <c r="G22" s="125">
        <v>0</v>
      </c>
      <c r="H22" s="285">
        <f t="shared" si="0"/>
        <v>0</v>
      </c>
    </row>
    <row r="23" spans="1:8">
      <c r="A23" s="130" t="s">
        <v>14</v>
      </c>
      <c r="B23" s="176"/>
      <c r="C23" s="238"/>
      <c r="D23" s="239"/>
      <c r="E23" s="239"/>
      <c r="F23" s="239"/>
      <c r="G23" s="239"/>
      <c r="H23" s="240"/>
    </row>
    <row r="24" spans="1:8" s="10" customFormat="1" ht="15.6">
      <c r="A24" s="135" t="s">
        <v>78</v>
      </c>
      <c r="B24" s="135" t="s">
        <v>68</v>
      </c>
      <c r="C24" s="250">
        <v>0</v>
      </c>
      <c r="D24" s="251">
        <v>0</v>
      </c>
      <c r="E24" s="251">
        <v>0</v>
      </c>
      <c r="F24" s="251">
        <v>0</v>
      </c>
      <c r="G24" s="125">
        <v>0</v>
      </c>
      <c r="H24" s="285">
        <f>IF($G$67=0,0,G24/$G$67)</f>
        <v>0</v>
      </c>
    </row>
    <row r="25" spans="1:8">
      <c r="A25" s="135" t="s">
        <v>79</v>
      </c>
      <c r="B25" s="135" t="s">
        <v>68</v>
      </c>
      <c r="C25" s="250">
        <v>0</v>
      </c>
      <c r="D25" s="251">
        <v>0</v>
      </c>
      <c r="E25" s="251">
        <v>0</v>
      </c>
      <c r="F25" s="251">
        <v>0</v>
      </c>
      <c r="G25" s="125">
        <v>0</v>
      </c>
      <c r="H25" s="285">
        <f>IF($G$67=0,0,G25/$G$67)</f>
        <v>0</v>
      </c>
    </row>
    <row r="26" spans="1:8">
      <c r="A26" s="134" t="s">
        <v>80</v>
      </c>
      <c r="B26" s="134" t="s">
        <v>68</v>
      </c>
      <c r="C26" s="250">
        <v>0</v>
      </c>
      <c r="D26" s="251">
        <v>0</v>
      </c>
      <c r="E26" s="251">
        <v>0</v>
      </c>
      <c r="F26" s="251">
        <v>0</v>
      </c>
      <c r="G26" s="125">
        <v>0</v>
      </c>
      <c r="H26" s="285">
        <f>IF($G$67=0,0,G26/$G$67)</f>
        <v>0</v>
      </c>
    </row>
    <row r="27" spans="1:8">
      <c r="A27" s="130" t="s">
        <v>81</v>
      </c>
      <c r="B27" s="176"/>
      <c r="C27" s="238"/>
      <c r="D27" s="239"/>
      <c r="E27" s="239"/>
      <c r="F27" s="239"/>
      <c r="G27" s="239"/>
      <c r="H27" s="240"/>
    </row>
    <row r="28" spans="1:8">
      <c r="A28" s="135" t="s">
        <v>82</v>
      </c>
      <c r="B28" s="135" t="s">
        <v>64</v>
      </c>
      <c r="C28" s="250">
        <v>0</v>
      </c>
      <c r="D28" s="251">
        <v>0</v>
      </c>
      <c r="E28" s="251">
        <v>0</v>
      </c>
      <c r="F28" s="251">
        <v>0</v>
      </c>
      <c r="G28" s="125">
        <v>0</v>
      </c>
      <c r="H28" s="285">
        <f t="shared" ref="H28:H39" si="1">IF($G$67=0,0,G28/$G$67)</f>
        <v>0</v>
      </c>
    </row>
    <row r="29" spans="1:8">
      <c r="A29" s="135" t="s">
        <v>83</v>
      </c>
      <c r="B29" s="135" t="s">
        <v>64</v>
      </c>
      <c r="C29" s="250">
        <v>0</v>
      </c>
      <c r="D29" s="251">
        <v>0</v>
      </c>
      <c r="E29" s="251">
        <v>0</v>
      </c>
      <c r="F29" s="251">
        <v>0</v>
      </c>
      <c r="G29" s="125">
        <v>0</v>
      </c>
      <c r="H29" s="285">
        <f t="shared" si="1"/>
        <v>0</v>
      </c>
    </row>
    <row r="30" spans="1:8">
      <c r="A30" s="135" t="s">
        <v>84</v>
      </c>
      <c r="B30" s="135" t="s">
        <v>64</v>
      </c>
      <c r="C30" s="250">
        <v>0</v>
      </c>
      <c r="D30" s="251">
        <v>0</v>
      </c>
      <c r="E30" s="251">
        <v>0</v>
      </c>
      <c r="F30" s="251">
        <v>0</v>
      </c>
      <c r="G30" s="125">
        <v>0</v>
      </c>
      <c r="H30" s="285">
        <f t="shared" si="1"/>
        <v>0</v>
      </c>
    </row>
    <row r="31" spans="1:8">
      <c r="A31" s="135" t="s">
        <v>85</v>
      </c>
      <c r="B31" s="135" t="s">
        <v>64</v>
      </c>
      <c r="C31" s="250">
        <v>0</v>
      </c>
      <c r="D31" s="251">
        <v>0</v>
      </c>
      <c r="E31" s="251">
        <v>0</v>
      </c>
      <c r="F31" s="251">
        <v>0</v>
      </c>
      <c r="G31" s="125">
        <v>0</v>
      </c>
      <c r="H31" s="285">
        <f t="shared" si="1"/>
        <v>0</v>
      </c>
    </row>
    <row r="32" spans="1:8">
      <c r="A32" s="135" t="s">
        <v>86</v>
      </c>
      <c r="B32" s="135" t="s">
        <v>64</v>
      </c>
      <c r="C32" s="246">
        <v>0</v>
      </c>
      <c r="D32" s="247">
        <v>0</v>
      </c>
      <c r="E32" s="247">
        <v>0</v>
      </c>
      <c r="F32" s="247">
        <v>0</v>
      </c>
      <c r="G32" s="125">
        <v>0</v>
      </c>
      <c r="H32" s="285">
        <f t="shared" si="1"/>
        <v>0</v>
      </c>
    </row>
    <row r="33" spans="1:8">
      <c r="A33" s="135" t="s">
        <v>87</v>
      </c>
      <c r="B33" s="135" t="s">
        <v>64</v>
      </c>
      <c r="C33" s="253">
        <v>0</v>
      </c>
      <c r="D33" s="254">
        <v>0</v>
      </c>
      <c r="E33" s="254">
        <v>0</v>
      </c>
      <c r="F33" s="254">
        <v>0</v>
      </c>
      <c r="G33" s="125">
        <v>0</v>
      </c>
      <c r="H33" s="285">
        <f t="shared" si="1"/>
        <v>0</v>
      </c>
    </row>
    <row r="34" spans="1:8">
      <c r="A34" s="135" t="s">
        <v>88</v>
      </c>
      <c r="B34" s="135" t="s">
        <v>64</v>
      </c>
      <c r="C34" s="253">
        <v>0</v>
      </c>
      <c r="D34" s="254">
        <v>0</v>
      </c>
      <c r="E34" s="254">
        <v>0</v>
      </c>
      <c r="F34" s="254">
        <v>0</v>
      </c>
      <c r="G34" s="125">
        <v>0</v>
      </c>
      <c r="H34" s="285">
        <f t="shared" si="1"/>
        <v>0</v>
      </c>
    </row>
    <row r="35" spans="1:8">
      <c r="A35" s="135" t="s">
        <v>89</v>
      </c>
      <c r="B35" s="135" t="s">
        <v>68</v>
      </c>
      <c r="C35" s="246">
        <v>0</v>
      </c>
      <c r="D35" s="247">
        <v>0</v>
      </c>
      <c r="E35" s="247">
        <v>0</v>
      </c>
      <c r="F35" s="247">
        <v>0</v>
      </c>
      <c r="G35" s="125">
        <v>0</v>
      </c>
      <c r="H35" s="285">
        <f t="shared" si="1"/>
        <v>0</v>
      </c>
    </row>
    <row r="36" spans="1:8">
      <c r="A36" s="135" t="s">
        <v>90</v>
      </c>
      <c r="B36" s="135" t="s">
        <v>68</v>
      </c>
      <c r="C36" s="255">
        <v>0</v>
      </c>
      <c r="D36" s="256">
        <v>0</v>
      </c>
      <c r="E36" s="256">
        <v>0</v>
      </c>
      <c r="F36" s="256">
        <v>0</v>
      </c>
      <c r="G36" s="125">
        <v>0</v>
      </c>
      <c r="H36" s="285">
        <f t="shared" si="1"/>
        <v>0</v>
      </c>
    </row>
    <row r="37" spans="1:8">
      <c r="A37" s="135" t="s">
        <v>91</v>
      </c>
      <c r="B37" s="135" t="s">
        <v>68</v>
      </c>
      <c r="C37" s="255">
        <v>0</v>
      </c>
      <c r="D37" s="256">
        <v>0</v>
      </c>
      <c r="E37" s="256">
        <v>0</v>
      </c>
      <c r="F37" s="256">
        <v>0</v>
      </c>
      <c r="G37" s="125">
        <v>0</v>
      </c>
      <c r="H37" s="285">
        <f t="shared" si="1"/>
        <v>0</v>
      </c>
    </row>
    <row r="38" spans="1:8">
      <c r="A38" s="135" t="s">
        <v>92</v>
      </c>
      <c r="B38" s="135" t="s">
        <v>68</v>
      </c>
      <c r="C38" s="255">
        <v>0</v>
      </c>
      <c r="D38" s="256">
        <v>0</v>
      </c>
      <c r="E38" s="256">
        <v>0</v>
      </c>
      <c r="F38" s="256">
        <v>0</v>
      </c>
      <c r="G38" s="125">
        <v>0</v>
      </c>
      <c r="H38" s="285">
        <f t="shared" si="1"/>
        <v>0</v>
      </c>
    </row>
    <row r="39" spans="1:8">
      <c r="A39" s="135" t="s">
        <v>93</v>
      </c>
      <c r="B39" s="135" t="s">
        <v>68</v>
      </c>
      <c r="C39" s="255">
        <v>0</v>
      </c>
      <c r="D39" s="256">
        <v>0</v>
      </c>
      <c r="E39" s="256">
        <v>0</v>
      </c>
      <c r="F39" s="256">
        <v>0</v>
      </c>
      <c r="G39" s="125">
        <v>0</v>
      </c>
      <c r="H39" s="285">
        <f t="shared" si="1"/>
        <v>0</v>
      </c>
    </row>
    <row r="40" spans="1:8">
      <c r="A40" s="130" t="s">
        <v>94</v>
      </c>
      <c r="B40" s="176"/>
      <c r="C40" s="238"/>
      <c r="D40" s="239"/>
      <c r="E40" s="239"/>
      <c r="F40" s="239"/>
      <c r="G40" s="239"/>
      <c r="H40" s="240"/>
    </row>
    <row r="41" spans="1:8">
      <c r="A41" s="135" t="s">
        <v>95</v>
      </c>
      <c r="B41" s="135" t="s">
        <v>68</v>
      </c>
      <c r="C41" s="255">
        <v>0</v>
      </c>
      <c r="D41" s="256">
        <v>0</v>
      </c>
      <c r="E41" s="256">
        <v>0</v>
      </c>
      <c r="F41" s="256">
        <v>0</v>
      </c>
      <c r="G41" s="125">
        <v>0</v>
      </c>
      <c r="H41" s="285">
        <f>IF($G$67=0,0,G41/$G$67)</f>
        <v>0</v>
      </c>
    </row>
    <row r="42" spans="1:8">
      <c r="A42" s="135" t="s">
        <v>96</v>
      </c>
      <c r="B42" s="135" t="s">
        <v>68</v>
      </c>
      <c r="C42" s="246">
        <v>0</v>
      </c>
      <c r="D42" s="247">
        <v>0</v>
      </c>
      <c r="E42" s="247">
        <v>0</v>
      </c>
      <c r="F42" s="247">
        <v>0</v>
      </c>
      <c r="G42" s="125">
        <v>0</v>
      </c>
      <c r="H42" s="285">
        <f>IF($G$67=0,0,G42/$G$67)</f>
        <v>0</v>
      </c>
    </row>
    <row r="43" spans="1:8">
      <c r="A43" s="130" t="s">
        <v>97</v>
      </c>
      <c r="B43" s="176"/>
      <c r="C43" s="238"/>
      <c r="D43" s="239"/>
      <c r="E43" s="239"/>
      <c r="F43" s="239"/>
      <c r="G43" s="239"/>
      <c r="H43" s="240"/>
    </row>
    <row r="44" spans="1:8">
      <c r="A44" s="135" t="s">
        <v>98</v>
      </c>
      <c r="B44" s="135" t="s">
        <v>64</v>
      </c>
      <c r="C44" s="246">
        <v>0</v>
      </c>
      <c r="D44" s="247">
        <v>0</v>
      </c>
      <c r="E44" s="247">
        <v>0</v>
      </c>
      <c r="F44" s="247">
        <v>0</v>
      </c>
      <c r="G44" s="125">
        <v>0</v>
      </c>
      <c r="H44" s="285">
        <f t="shared" ref="H44:H52" si="2">IF($G$67=0,0,G44/$G$67)</f>
        <v>0</v>
      </c>
    </row>
    <row r="45" spans="1:8">
      <c r="A45" s="135" t="s">
        <v>99</v>
      </c>
      <c r="B45" s="135" t="s">
        <v>64</v>
      </c>
      <c r="C45" s="246">
        <v>0</v>
      </c>
      <c r="D45" s="247">
        <v>0</v>
      </c>
      <c r="E45" s="247">
        <v>0</v>
      </c>
      <c r="F45" s="247">
        <v>0</v>
      </c>
      <c r="G45" s="125">
        <v>0</v>
      </c>
      <c r="H45" s="285">
        <f t="shared" si="2"/>
        <v>0</v>
      </c>
    </row>
    <row r="46" spans="1:8">
      <c r="A46" s="135" t="s">
        <v>100</v>
      </c>
      <c r="B46" s="135" t="s">
        <v>64</v>
      </c>
      <c r="C46" s="246">
        <v>0</v>
      </c>
      <c r="D46" s="247">
        <v>0</v>
      </c>
      <c r="E46" s="247">
        <v>0</v>
      </c>
      <c r="F46" s="247">
        <v>0</v>
      </c>
      <c r="G46" s="125">
        <v>0</v>
      </c>
      <c r="H46" s="285">
        <f t="shared" si="2"/>
        <v>0</v>
      </c>
    </row>
    <row r="47" spans="1:8">
      <c r="A47" s="135" t="s">
        <v>101</v>
      </c>
      <c r="B47" s="135" t="s">
        <v>64</v>
      </c>
      <c r="C47" s="246">
        <v>0</v>
      </c>
      <c r="D47" s="247">
        <v>0</v>
      </c>
      <c r="E47" s="247">
        <v>0</v>
      </c>
      <c r="F47" s="247">
        <v>0</v>
      </c>
      <c r="G47" s="125">
        <v>0</v>
      </c>
      <c r="H47" s="285">
        <f t="shared" si="2"/>
        <v>0</v>
      </c>
    </row>
    <row r="48" spans="1:8">
      <c r="A48" s="135" t="s">
        <v>102</v>
      </c>
      <c r="B48" s="135" t="s">
        <v>64</v>
      </c>
      <c r="C48" s="246">
        <v>0</v>
      </c>
      <c r="D48" s="247">
        <v>0</v>
      </c>
      <c r="E48" s="247">
        <v>0</v>
      </c>
      <c r="F48" s="247">
        <v>0</v>
      </c>
      <c r="G48" s="125">
        <v>0</v>
      </c>
      <c r="H48" s="285">
        <f t="shared" si="2"/>
        <v>0</v>
      </c>
    </row>
    <row r="49" spans="1:8">
      <c r="A49" s="135" t="s">
        <v>103</v>
      </c>
      <c r="B49" s="135" t="s">
        <v>64</v>
      </c>
      <c r="C49" s="246">
        <v>0</v>
      </c>
      <c r="D49" s="247">
        <v>0</v>
      </c>
      <c r="E49" s="247">
        <v>0</v>
      </c>
      <c r="F49" s="247">
        <v>0</v>
      </c>
      <c r="G49" s="125">
        <v>0</v>
      </c>
      <c r="H49" s="285">
        <f t="shared" si="2"/>
        <v>0</v>
      </c>
    </row>
    <row r="50" spans="1:8">
      <c r="A50" s="135" t="s">
        <v>104</v>
      </c>
      <c r="B50" s="135" t="s">
        <v>64</v>
      </c>
      <c r="C50" s="246">
        <v>0</v>
      </c>
      <c r="D50" s="247">
        <v>0</v>
      </c>
      <c r="E50" s="247">
        <v>0</v>
      </c>
      <c r="F50" s="247">
        <v>0</v>
      </c>
      <c r="G50" s="125">
        <v>0</v>
      </c>
      <c r="H50" s="285">
        <f t="shared" si="2"/>
        <v>0</v>
      </c>
    </row>
    <row r="51" spans="1:8">
      <c r="A51" s="135" t="s">
        <v>105</v>
      </c>
      <c r="B51" s="135" t="s">
        <v>64</v>
      </c>
      <c r="C51" s="246">
        <v>0</v>
      </c>
      <c r="D51" s="247">
        <v>0</v>
      </c>
      <c r="E51" s="247">
        <v>0</v>
      </c>
      <c r="F51" s="247">
        <v>0</v>
      </c>
      <c r="G51" s="125">
        <v>0</v>
      </c>
      <c r="H51" s="285">
        <f t="shared" si="2"/>
        <v>0</v>
      </c>
    </row>
    <row r="52" spans="1:8">
      <c r="A52" s="135" t="s">
        <v>106</v>
      </c>
      <c r="B52" s="135" t="s">
        <v>64</v>
      </c>
      <c r="C52" s="246">
        <v>0</v>
      </c>
      <c r="D52" s="247">
        <v>0</v>
      </c>
      <c r="E52" s="247">
        <v>0</v>
      </c>
      <c r="F52" s="247">
        <v>0</v>
      </c>
      <c r="G52" s="125">
        <v>0</v>
      </c>
      <c r="H52" s="285">
        <f t="shared" si="2"/>
        <v>0</v>
      </c>
    </row>
    <row r="53" spans="1:8">
      <c r="A53" s="130" t="s">
        <v>18</v>
      </c>
      <c r="B53" s="176"/>
      <c r="C53" s="238"/>
      <c r="D53" s="239"/>
      <c r="E53" s="239"/>
      <c r="F53" s="239"/>
      <c r="G53" s="239"/>
      <c r="H53" s="240"/>
    </row>
    <row r="54" spans="1:8">
      <c r="A54" s="135" t="s">
        <v>107</v>
      </c>
      <c r="B54" s="135" t="s">
        <v>64</v>
      </c>
      <c r="C54" s="246">
        <v>0</v>
      </c>
      <c r="D54" s="247">
        <v>0</v>
      </c>
      <c r="E54" s="247">
        <v>0</v>
      </c>
      <c r="F54" s="247">
        <v>0</v>
      </c>
      <c r="G54" s="125">
        <v>0</v>
      </c>
      <c r="H54" s="285">
        <f>IF($G$67=0,0,G54/$G$67)</f>
        <v>0</v>
      </c>
    </row>
    <row r="55" spans="1:8">
      <c r="A55" s="135" t="s">
        <v>108</v>
      </c>
      <c r="B55" s="135" t="s">
        <v>64</v>
      </c>
      <c r="C55" s="246">
        <v>0</v>
      </c>
      <c r="D55" s="247">
        <v>0</v>
      </c>
      <c r="E55" s="247">
        <v>0</v>
      </c>
      <c r="F55" s="247">
        <v>0</v>
      </c>
      <c r="G55" s="125">
        <v>0</v>
      </c>
      <c r="H55" s="285">
        <f>IF($G$67=0,0,G55/$G$67)</f>
        <v>0</v>
      </c>
    </row>
    <row r="56" spans="1:8">
      <c r="A56" s="135" t="s">
        <v>109</v>
      </c>
      <c r="B56" s="135" t="s">
        <v>64</v>
      </c>
      <c r="C56" s="246">
        <v>0</v>
      </c>
      <c r="D56" s="247">
        <v>0</v>
      </c>
      <c r="E56" s="247">
        <v>0</v>
      </c>
      <c r="F56" s="247">
        <v>0</v>
      </c>
      <c r="G56" s="125">
        <v>0</v>
      </c>
      <c r="H56" s="285">
        <f>IF($G$67=0,0,G56/$G$67)</f>
        <v>0</v>
      </c>
    </row>
    <row r="57" spans="1:8">
      <c r="A57" s="130" t="s">
        <v>153</v>
      </c>
      <c r="B57" s="176"/>
      <c r="C57" s="238"/>
      <c r="D57" s="239"/>
      <c r="E57" s="239"/>
      <c r="F57" s="239"/>
      <c r="G57" s="239"/>
      <c r="H57" s="240"/>
    </row>
    <row r="58" spans="1:8" ht="15.6">
      <c r="A58" s="270" t="s">
        <v>154</v>
      </c>
      <c r="B58" s="177" t="s">
        <v>68</v>
      </c>
      <c r="C58" s="246">
        <v>0</v>
      </c>
      <c r="D58" s="247">
        <v>0</v>
      </c>
      <c r="E58" s="247">
        <v>0</v>
      </c>
      <c r="F58" s="247">
        <v>0</v>
      </c>
      <c r="G58" s="125">
        <v>0</v>
      </c>
      <c r="H58" s="285">
        <f t="shared" ref="H58:H60" si="3">IF($G$67=0,0,G58/$G$67)</f>
        <v>0</v>
      </c>
    </row>
    <row r="59" spans="1:8">
      <c r="A59" s="271" t="s">
        <v>155</v>
      </c>
      <c r="B59" s="177" t="s">
        <v>68</v>
      </c>
      <c r="C59" s="246">
        <v>0</v>
      </c>
      <c r="D59" s="247">
        <v>0</v>
      </c>
      <c r="E59" s="247">
        <v>0</v>
      </c>
      <c r="F59" s="247">
        <v>0</v>
      </c>
      <c r="G59" s="125">
        <v>0</v>
      </c>
      <c r="H59" s="285">
        <f t="shared" si="3"/>
        <v>0</v>
      </c>
    </row>
    <row r="60" spans="1:8" ht="15.6">
      <c r="A60" s="271" t="s">
        <v>516</v>
      </c>
      <c r="B60" s="177" t="s">
        <v>68</v>
      </c>
      <c r="C60" s="246">
        <v>0</v>
      </c>
      <c r="D60" s="247">
        <v>0</v>
      </c>
      <c r="E60" s="247">
        <v>0</v>
      </c>
      <c r="F60" s="247">
        <v>0</v>
      </c>
      <c r="G60" s="125">
        <v>734.42999999999984</v>
      </c>
      <c r="H60" s="285">
        <f t="shared" si="3"/>
        <v>-0.41580374683658972</v>
      </c>
    </row>
    <row r="61" spans="1:8">
      <c r="A61" s="130" t="s">
        <v>110</v>
      </c>
      <c r="B61" s="176"/>
      <c r="C61" s="238"/>
      <c r="D61" s="239"/>
      <c r="E61" s="239"/>
      <c r="F61" s="239"/>
      <c r="G61" s="239"/>
      <c r="H61" s="240"/>
    </row>
    <row r="62" spans="1:8">
      <c r="A62" s="135"/>
      <c r="B62" s="135"/>
      <c r="C62" s="246"/>
      <c r="D62" s="247"/>
      <c r="E62" s="247"/>
      <c r="F62" s="247"/>
      <c r="G62" s="247"/>
      <c r="H62" s="288"/>
    </row>
    <row r="63" spans="1:8">
      <c r="A63" s="130" t="s">
        <v>19</v>
      </c>
      <c r="B63" s="176"/>
      <c r="C63" s="238"/>
      <c r="D63" s="239"/>
      <c r="E63" s="239"/>
      <c r="F63" s="239"/>
      <c r="G63" s="239"/>
      <c r="H63" s="240"/>
    </row>
    <row r="64" spans="1:8" ht="15.6">
      <c r="A64" s="135" t="s">
        <v>520</v>
      </c>
      <c r="B64" s="135" t="s">
        <v>68</v>
      </c>
      <c r="C64" s="262">
        <v>0</v>
      </c>
      <c r="D64" s="239"/>
      <c r="E64" s="239"/>
      <c r="F64" s="239"/>
      <c r="G64" s="125">
        <v>-2500.7199999999993</v>
      </c>
      <c r="H64" s="285">
        <f t="shared" ref="H64:H65" si="4">IF($G$67=0,0,G64/$G$67)</f>
        <v>1.4158037468365896</v>
      </c>
    </row>
    <row r="65" spans="1:9">
      <c r="A65" s="135" t="s">
        <v>112</v>
      </c>
      <c r="B65" s="135" t="s">
        <v>68</v>
      </c>
      <c r="C65" s="262">
        <v>0</v>
      </c>
      <c r="D65" s="263"/>
      <c r="E65" s="239"/>
      <c r="F65" s="263"/>
      <c r="G65" s="125">
        <v>0</v>
      </c>
      <c r="H65" s="285">
        <f t="shared" si="4"/>
        <v>0</v>
      </c>
      <c r="I65" s="11" t="s">
        <v>143</v>
      </c>
    </row>
    <row r="66" spans="1:9">
      <c r="A66" s="176"/>
      <c r="B66" s="176"/>
      <c r="C66" s="263"/>
      <c r="D66" s="239"/>
      <c r="E66" s="239"/>
      <c r="F66" s="239"/>
      <c r="G66" s="239"/>
      <c r="H66" s="263"/>
    </row>
    <row r="67" spans="1:9">
      <c r="A67" s="129" t="s">
        <v>113</v>
      </c>
      <c r="B67" s="135"/>
      <c r="C67" s="2"/>
      <c r="D67" s="260">
        <f>SUM(D9:D66)</f>
        <v>0</v>
      </c>
      <c r="E67" s="260">
        <f t="shared" ref="E67:G67" si="5">SUM(E9:E66)</f>
        <v>0</v>
      </c>
      <c r="F67" s="260">
        <f t="shared" si="5"/>
        <v>0</v>
      </c>
      <c r="G67" s="360">
        <f t="shared" si="5"/>
        <v>-1766.2899999999995</v>
      </c>
      <c r="H67" s="237">
        <f>IF($G$67=0,0,G67/$G$67)</f>
        <v>1</v>
      </c>
    </row>
    <row r="68" spans="1:9">
      <c r="A68" s="266"/>
      <c r="B68" s="176"/>
      <c r="C68" s="263"/>
      <c r="D68" s="263"/>
      <c r="E68" s="263"/>
      <c r="F68" s="263"/>
      <c r="G68" s="239"/>
      <c r="H68" s="289"/>
    </row>
    <row r="69" spans="1:9" ht="16.2" thickBot="1">
      <c r="A69" s="128" t="s">
        <v>518</v>
      </c>
      <c r="B69" s="135"/>
      <c r="C69" s="273"/>
      <c r="D69" s="2"/>
      <c r="E69" s="2"/>
      <c r="F69" s="2"/>
      <c r="G69" s="2"/>
      <c r="H69" s="261"/>
    </row>
    <row r="70" spans="1:9" s="275" customFormat="1" ht="13.5" customHeight="1" thickBot="1">
      <c r="A70" s="274"/>
      <c r="B70" s="290"/>
      <c r="C70" s="290"/>
      <c r="D70" s="290"/>
      <c r="E70" s="290"/>
      <c r="F70" s="290"/>
      <c r="G70" s="290"/>
      <c r="H70" s="290"/>
    </row>
    <row r="71" spans="1:9" s="275" customFormat="1">
      <c r="A71" s="291" t="s">
        <v>156</v>
      </c>
      <c r="B71" s="292" t="s">
        <v>9</v>
      </c>
      <c r="C71" s="126"/>
      <c r="D71" s="267"/>
      <c r="E71" s="146"/>
      <c r="F71" s="146"/>
    </row>
    <row r="72" spans="1:9" s="275" customFormat="1">
      <c r="A72" s="278"/>
      <c r="B72" s="135"/>
      <c r="C72" s="267"/>
      <c r="D72" s="267"/>
      <c r="E72" s="269"/>
      <c r="F72" s="283"/>
    </row>
    <row r="73" spans="1:9" s="275" customFormat="1">
      <c r="A73" s="279" t="s">
        <v>157</v>
      </c>
      <c r="B73" s="410">
        <v>0</v>
      </c>
      <c r="C73" s="281"/>
      <c r="D73" s="282"/>
      <c r="E73" s="282"/>
      <c r="F73" s="283"/>
    </row>
    <row r="74" spans="1:9" s="275" customFormat="1" ht="13.8" thickBot="1">
      <c r="A74" s="293"/>
      <c r="B74" s="128"/>
      <c r="C74" s="294"/>
      <c r="D74" s="277"/>
      <c r="E74" s="277"/>
      <c r="F74" s="277"/>
    </row>
    <row r="75" spans="1:9">
      <c r="A75" s="11"/>
      <c r="B75" s="11"/>
      <c r="C75" s="11"/>
      <c r="D75" s="11"/>
      <c r="E75" s="11"/>
      <c r="F75" s="11"/>
      <c r="G75" s="11"/>
      <c r="H75" s="11"/>
    </row>
    <row r="76" spans="1:9" ht="28.2" customHeight="1">
      <c r="A76" s="809" t="s">
        <v>158</v>
      </c>
      <c r="B76" s="809"/>
      <c r="C76" s="809"/>
      <c r="D76" s="809"/>
      <c r="E76" s="809"/>
      <c r="F76" s="809"/>
      <c r="G76" s="809"/>
      <c r="H76" s="809"/>
    </row>
    <row r="77" spans="1:9" ht="15.75" customHeight="1">
      <c r="A77" s="811" t="s">
        <v>159</v>
      </c>
      <c r="B77" s="811"/>
      <c r="C77" s="811"/>
      <c r="D77" s="811"/>
      <c r="E77" s="811"/>
      <c r="F77" s="811"/>
      <c r="G77" s="811"/>
      <c r="H77" s="811"/>
    </row>
    <row r="78" spans="1:9">
      <c r="A78" s="810" t="s">
        <v>160</v>
      </c>
      <c r="B78" s="810"/>
      <c r="C78" s="810"/>
      <c r="D78" s="810"/>
      <c r="E78" s="810"/>
      <c r="F78" s="810"/>
      <c r="G78" s="810"/>
      <c r="H78" s="810"/>
    </row>
    <row r="79" spans="1:9" ht="16.5" customHeight="1">
      <c r="A79" s="779" t="s">
        <v>161</v>
      </c>
      <c r="B79" s="779"/>
      <c r="C79" s="779"/>
      <c r="D79" s="779"/>
      <c r="E79" s="779"/>
      <c r="F79" s="779"/>
      <c r="G79" s="779"/>
      <c r="H79" s="779"/>
    </row>
    <row r="80" spans="1:9" ht="27.75" customHeight="1">
      <c r="A80" s="779" t="s">
        <v>553</v>
      </c>
      <c r="B80" s="779"/>
      <c r="C80" s="779"/>
      <c r="D80" s="779"/>
      <c r="E80" s="779"/>
      <c r="F80" s="779"/>
      <c r="G80" s="779"/>
      <c r="H80" s="779"/>
    </row>
    <row r="81" spans="1:8" ht="15.75" customHeight="1">
      <c r="A81" s="812" t="s">
        <v>162</v>
      </c>
      <c r="B81" s="812"/>
      <c r="C81" s="812"/>
      <c r="D81" s="812"/>
      <c r="E81" s="812"/>
      <c r="F81" s="812"/>
      <c r="G81" s="812"/>
      <c r="H81" s="812"/>
    </row>
    <row r="82" spans="1:8" ht="27" customHeight="1">
      <c r="A82" s="812" t="s">
        <v>163</v>
      </c>
      <c r="B82" s="812"/>
      <c r="C82" s="812"/>
      <c r="D82" s="812"/>
      <c r="E82" s="812"/>
      <c r="F82" s="812"/>
      <c r="G82" s="812"/>
      <c r="H82" s="812"/>
    </row>
    <row r="83" spans="1:8" ht="15.6">
      <c r="A83" s="813" t="s">
        <v>531</v>
      </c>
      <c r="B83" s="813"/>
      <c r="C83" s="813"/>
      <c r="D83" s="813"/>
      <c r="E83" s="813"/>
      <c r="F83" s="813"/>
      <c r="G83" s="813"/>
      <c r="H83" s="813"/>
    </row>
    <row r="84" spans="1:8" ht="15.6">
      <c r="A84" s="813" t="s">
        <v>532</v>
      </c>
      <c r="B84" s="813"/>
      <c r="C84" s="813"/>
      <c r="D84" s="813"/>
      <c r="E84" s="813"/>
      <c r="F84" s="813"/>
      <c r="G84" s="813"/>
      <c r="H84" s="813"/>
    </row>
    <row r="85" spans="1:8" ht="15.6">
      <c r="A85" s="811" t="s">
        <v>517</v>
      </c>
      <c r="B85" s="811"/>
      <c r="C85" s="811"/>
      <c r="D85" s="811"/>
      <c r="E85" s="811"/>
      <c r="F85" s="811"/>
      <c r="G85" s="811"/>
      <c r="H85" s="811"/>
    </row>
    <row r="86" spans="1:8" ht="27.75" customHeight="1">
      <c r="A86" s="808" t="s">
        <v>535</v>
      </c>
      <c r="B86" s="808"/>
      <c r="C86" s="808"/>
      <c r="D86" s="808"/>
      <c r="E86" s="808"/>
      <c r="F86" s="808"/>
      <c r="G86" s="808"/>
      <c r="H86" s="808"/>
    </row>
    <row r="87" spans="1:8" ht="29.25" customHeight="1">
      <c r="A87" s="807" t="s">
        <v>41</v>
      </c>
      <c r="B87" s="807"/>
      <c r="C87" s="807"/>
      <c r="D87" s="807"/>
      <c r="E87" s="807"/>
      <c r="F87" s="807"/>
      <c r="G87" s="807"/>
      <c r="H87" s="807"/>
    </row>
    <row r="88" spans="1:8">
      <c r="A88" s="11"/>
      <c r="B88" s="11"/>
      <c r="C88" s="11"/>
      <c r="D88" s="11"/>
      <c r="E88" s="11"/>
      <c r="F88" s="11"/>
      <c r="G88" s="11"/>
      <c r="H88" s="11"/>
    </row>
  </sheetData>
  <mergeCells count="17">
    <mergeCell ref="A87:H87"/>
    <mergeCell ref="A86:H86"/>
    <mergeCell ref="A76:H76"/>
    <mergeCell ref="A78:H78"/>
    <mergeCell ref="A80:H80"/>
    <mergeCell ref="A77:H77"/>
    <mergeCell ref="A79:H79"/>
    <mergeCell ref="A81:H81"/>
    <mergeCell ref="A82:H82"/>
    <mergeCell ref="A83:H83"/>
    <mergeCell ref="A84:H84"/>
    <mergeCell ref="A85:H85"/>
    <mergeCell ref="A1:H1"/>
    <mergeCell ref="A2:H2"/>
    <mergeCell ref="A3:H3"/>
    <mergeCell ref="B5:H5"/>
    <mergeCell ref="C6:H6"/>
  </mergeCells>
  <printOptions horizontalCentered="1" verticalCentered="1"/>
  <pageMargins left="0.25" right="0.25" top="0.5" bottom="0.5" header="0.5" footer="0.5"/>
  <pageSetup paperSize="5" scale="75" orientation="portrait" horizontalDpi="1200" verticalDpi="1200" r:id="rId1"/>
  <colBreaks count="1" manualBreakCount="1">
    <brk id="8" max="1048575" man="1"/>
  </colBreaks>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9"/>
  <sheetViews>
    <sheetView zoomScale="110" zoomScaleNormal="110" workbookViewId="0">
      <selection activeCell="A52" sqref="A52"/>
    </sheetView>
  </sheetViews>
  <sheetFormatPr defaultColWidth="9.33203125" defaultRowHeight="13.2"/>
  <cols>
    <col min="1" max="1" width="61.44140625" style="337" customWidth="1"/>
    <col min="2" max="2" width="21" style="337" customWidth="1"/>
    <col min="3" max="4" width="9.33203125" style="337"/>
    <col min="5" max="5" width="43.33203125" style="621" bestFit="1" customWidth="1"/>
    <col min="6" max="6" width="9.6640625" style="337" bestFit="1" customWidth="1"/>
    <col min="7" max="7" width="9.6640625" style="337" customWidth="1"/>
    <col min="8" max="8" width="9.6640625" style="337" bestFit="1" customWidth="1"/>
    <col min="9" max="9" width="13.5546875" style="337" bestFit="1" customWidth="1"/>
    <col min="10" max="16384" width="9.33203125" style="337"/>
  </cols>
  <sheetData>
    <row r="1" spans="1:13" ht="39.75" customHeight="1">
      <c r="A1" s="816" t="s">
        <v>554</v>
      </c>
      <c r="B1" s="816"/>
    </row>
    <row r="2" spans="1:13" s="512" customFormat="1" ht="15.6">
      <c r="A2" s="817" t="s">
        <v>1</v>
      </c>
      <c r="B2" s="818"/>
      <c r="C2" s="513"/>
      <c r="D2" s="513"/>
      <c r="E2" s="621"/>
      <c r="F2" s="513"/>
      <c r="G2" s="513"/>
      <c r="H2" s="513"/>
      <c r="I2" s="513"/>
      <c r="J2" s="513"/>
      <c r="K2" s="513"/>
      <c r="L2" s="513"/>
      <c r="M2" s="513"/>
    </row>
    <row r="3" spans="1:13" s="512" customFormat="1" ht="15.6">
      <c r="A3" s="819" t="s">
        <v>533</v>
      </c>
      <c r="B3" s="820"/>
      <c r="C3" s="514"/>
      <c r="D3" s="514"/>
      <c r="E3" s="621"/>
      <c r="F3" s="618"/>
      <c r="G3" s="618"/>
      <c r="H3" s="618"/>
      <c r="I3" s="618"/>
      <c r="J3" s="514"/>
      <c r="K3" s="514"/>
      <c r="L3" s="514"/>
      <c r="M3" s="514"/>
    </row>
    <row r="4" spans="1:13" s="512" customFormat="1" ht="16.2" thickBot="1">
      <c r="A4" s="595"/>
      <c r="B4" s="594"/>
      <c r="C4" s="514"/>
      <c r="D4" s="514"/>
      <c r="E4" s="621"/>
      <c r="F4" s="513"/>
      <c r="G4" s="618"/>
      <c r="H4" s="513"/>
      <c r="I4" s="618"/>
      <c r="J4" s="514"/>
      <c r="K4" s="514"/>
      <c r="L4" s="514"/>
      <c r="M4" s="514"/>
    </row>
    <row r="5" spans="1:13" s="512" customFormat="1" ht="16.2" thickBot="1">
      <c r="A5" s="787" t="s">
        <v>164</v>
      </c>
      <c r="B5" s="792"/>
      <c r="C5" s="514"/>
      <c r="D5" s="514"/>
      <c r="E5" s="621"/>
      <c r="F5" s="618"/>
      <c r="G5" s="618"/>
      <c r="H5" s="618"/>
      <c r="I5" s="618"/>
      <c r="J5" s="514"/>
      <c r="K5" s="514"/>
      <c r="L5" s="514"/>
      <c r="M5" s="514"/>
    </row>
    <row r="6" spans="1:13">
      <c r="A6" s="515" t="s">
        <v>165</v>
      </c>
      <c r="B6" s="305" t="s">
        <v>166</v>
      </c>
      <c r="G6" s="618"/>
      <c r="I6" s="618"/>
    </row>
    <row r="7" spans="1:13">
      <c r="A7" s="499" t="s">
        <v>167</v>
      </c>
      <c r="B7" s="295">
        <v>533036.99260002817</v>
      </c>
      <c r="F7" s="619"/>
      <c r="G7" s="618"/>
      <c r="H7" s="619"/>
      <c r="I7" s="618"/>
    </row>
    <row r="8" spans="1:13">
      <c r="A8" s="499" t="s">
        <v>168</v>
      </c>
      <c r="B8" s="305" t="s">
        <v>166</v>
      </c>
      <c r="F8" s="620"/>
      <c r="G8" s="618"/>
      <c r="H8" s="620"/>
      <c r="I8" s="618"/>
    </row>
    <row r="9" spans="1:13">
      <c r="A9" s="499" t="s">
        <v>169</v>
      </c>
      <c r="B9" s="747">
        <v>5831265.1688002776</v>
      </c>
      <c r="F9" s="619"/>
      <c r="G9" s="618"/>
      <c r="H9" s="619"/>
      <c r="I9" s="623"/>
    </row>
    <row r="10" spans="1:13">
      <c r="A10" s="147" t="s">
        <v>170</v>
      </c>
      <c r="B10" s="308" t="s">
        <v>166</v>
      </c>
      <c r="F10" s="619"/>
      <c r="G10" s="618"/>
      <c r="H10" s="619"/>
      <c r="I10" s="623"/>
    </row>
    <row r="11" spans="1:13">
      <c r="A11" s="147" t="s">
        <v>171</v>
      </c>
      <c r="B11" s="297">
        <v>0.61</v>
      </c>
    </row>
    <row r="12" spans="1:13">
      <c r="A12" s="499" t="s">
        <v>172</v>
      </c>
      <c r="B12" s="297">
        <v>1076</v>
      </c>
    </row>
    <row r="13" spans="1:13">
      <c r="A13" s="499" t="s">
        <v>173</v>
      </c>
      <c r="B13" s="297">
        <v>95</v>
      </c>
      <c r="C13" s="153" t="s">
        <v>135</v>
      </c>
    </row>
    <row r="14" spans="1:13">
      <c r="A14" s="153"/>
    </row>
    <row r="15" spans="1:13" ht="13.8" thickBot="1">
      <c r="A15" s="153"/>
      <c r="B15" s="153"/>
    </row>
    <row r="16" spans="1:13" ht="14.7" customHeight="1" thickBot="1">
      <c r="A16" s="787" t="s">
        <v>136</v>
      </c>
      <c r="B16" s="792"/>
    </row>
    <row r="17" spans="1:5">
      <c r="A17" s="515" t="s">
        <v>165</v>
      </c>
      <c r="B17" s="305" t="s">
        <v>12</v>
      </c>
    </row>
    <row r="18" spans="1:5">
      <c r="A18" s="499" t="s">
        <v>167</v>
      </c>
      <c r="B18" s="295">
        <v>0</v>
      </c>
    </row>
    <row r="19" spans="1:5">
      <c r="A19" s="499" t="s">
        <v>168</v>
      </c>
      <c r="B19" s="305" t="s">
        <v>12</v>
      </c>
    </row>
    <row r="20" spans="1:5">
      <c r="A20" s="499" t="s">
        <v>169</v>
      </c>
      <c r="B20" s="295">
        <v>0</v>
      </c>
    </row>
    <row r="21" spans="1:5">
      <c r="A21" s="147" t="s">
        <v>170</v>
      </c>
      <c r="B21" s="308" t="s">
        <v>12</v>
      </c>
    </row>
    <row r="22" spans="1:5">
      <c r="A22" s="147" t="s">
        <v>171</v>
      </c>
      <c r="B22" s="297">
        <v>0</v>
      </c>
    </row>
    <row r="23" spans="1:5">
      <c r="A23" s="499" t="s">
        <v>172</v>
      </c>
      <c r="B23" s="297">
        <v>0</v>
      </c>
    </row>
    <row r="24" spans="1:5">
      <c r="A24" s="499" t="s">
        <v>173</v>
      </c>
      <c r="B24" s="297">
        <v>0</v>
      </c>
    </row>
    <row r="25" spans="1:5">
      <c r="A25" s="153"/>
      <c r="B25" s="153"/>
    </row>
    <row r="26" spans="1:5" ht="13.8" thickBot="1">
      <c r="A26" s="153"/>
      <c r="B26" s="153"/>
    </row>
    <row r="27" spans="1:5" ht="16.2" thickBot="1">
      <c r="A27" s="787" t="s">
        <v>174</v>
      </c>
      <c r="B27" s="792"/>
      <c r="E27" s="622"/>
    </row>
    <row r="28" spans="1:5">
      <c r="A28" s="515" t="s">
        <v>165</v>
      </c>
      <c r="B28" s="305" t="s">
        <v>12</v>
      </c>
    </row>
    <row r="29" spans="1:5">
      <c r="A29" s="499" t="s">
        <v>167</v>
      </c>
      <c r="B29" s="295">
        <v>0</v>
      </c>
    </row>
    <row r="30" spans="1:5">
      <c r="A30" s="499" t="s">
        <v>168</v>
      </c>
      <c r="B30" s="305" t="s">
        <v>12</v>
      </c>
    </row>
    <row r="31" spans="1:5">
      <c r="A31" s="499" t="s">
        <v>169</v>
      </c>
      <c r="B31" s="295">
        <v>0</v>
      </c>
    </row>
    <row r="32" spans="1:5">
      <c r="A32" s="147" t="s">
        <v>170</v>
      </c>
      <c r="B32" s="308" t="s">
        <v>12</v>
      </c>
    </row>
    <row r="33" spans="1:7">
      <c r="A33" s="147" t="s">
        <v>171</v>
      </c>
      <c r="B33" s="297">
        <v>0</v>
      </c>
    </row>
    <row r="34" spans="1:7">
      <c r="A34" s="499" t="s">
        <v>175</v>
      </c>
      <c r="B34" s="297">
        <v>0</v>
      </c>
    </row>
    <row r="35" spans="1:7">
      <c r="A35" s="499" t="s">
        <v>176</v>
      </c>
      <c r="B35" s="297">
        <v>0</v>
      </c>
    </row>
    <row r="36" spans="1:7">
      <c r="A36" s="340"/>
      <c r="B36" s="298"/>
    </row>
    <row r="37" spans="1:7" ht="13.8" thickBot="1">
      <c r="A37" s="340"/>
      <c r="B37" s="298"/>
    </row>
    <row r="38" spans="1:7" ht="18.600000000000001" thickBot="1">
      <c r="A38" s="787" t="s">
        <v>177</v>
      </c>
      <c r="B38" s="792"/>
    </row>
    <row r="39" spans="1:7">
      <c r="A39" s="515" t="s">
        <v>165</v>
      </c>
      <c r="B39" s="305" t="s">
        <v>12</v>
      </c>
    </row>
    <row r="40" spans="1:7" ht="16.5" customHeight="1">
      <c r="A40" s="499" t="s">
        <v>167</v>
      </c>
      <c r="B40" s="425">
        <f>B7+B18+B29</f>
        <v>533036.99260002817</v>
      </c>
    </row>
    <row r="41" spans="1:7" ht="15" customHeight="1">
      <c r="A41" s="499" t="s">
        <v>168</v>
      </c>
      <c r="B41" s="306" t="s">
        <v>12</v>
      </c>
    </row>
    <row r="42" spans="1:7">
      <c r="A42" s="499" t="s">
        <v>169</v>
      </c>
      <c r="B42" s="425">
        <f>B9+B20+B31</f>
        <v>5831265.1688002776</v>
      </c>
    </row>
    <row r="43" spans="1:7">
      <c r="A43" s="147" t="s">
        <v>170</v>
      </c>
      <c r="B43" s="307" t="s">
        <v>12</v>
      </c>
    </row>
    <row r="44" spans="1:7">
      <c r="A44" s="147" t="s">
        <v>171</v>
      </c>
      <c r="B44" s="296">
        <f>B11</f>
        <v>0.61</v>
      </c>
    </row>
    <row r="45" spans="1:7">
      <c r="A45" s="499" t="s">
        <v>178</v>
      </c>
      <c r="B45" s="296">
        <f t="shared" ref="B45:B46" si="0">B12</f>
        <v>1076</v>
      </c>
    </row>
    <row r="46" spans="1:7">
      <c r="A46" s="499" t="s">
        <v>179</v>
      </c>
      <c r="B46" s="296">
        <f t="shared" si="0"/>
        <v>95</v>
      </c>
    </row>
    <row r="48" spans="1:7" ht="12.75" customHeight="1">
      <c r="A48" s="775" t="s">
        <v>180</v>
      </c>
      <c r="B48" s="775"/>
      <c r="C48" s="299"/>
      <c r="D48" s="299"/>
      <c r="E48" s="617"/>
      <c r="F48" s="299"/>
      <c r="G48" s="299"/>
    </row>
    <row r="49" spans="1:2" ht="27.75" customHeight="1">
      <c r="A49" s="814" t="s">
        <v>41</v>
      </c>
      <c r="B49" s="815"/>
    </row>
  </sheetData>
  <mergeCells count="9">
    <mergeCell ref="A38:B38"/>
    <mergeCell ref="A48:B48"/>
    <mergeCell ref="A49:B49"/>
    <mergeCell ref="A1:B1"/>
    <mergeCell ref="A2:B2"/>
    <mergeCell ref="A3:B3"/>
    <mergeCell ref="A5:B5"/>
    <mergeCell ref="A16:B16"/>
    <mergeCell ref="A27:B27"/>
  </mergeCells>
  <printOptions horizontalCentered="1" verticalCentered="1" headings="1"/>
  <pageMargins left="0.25" right="0.25" top="0.5" bottom="0.5" header="0.5" footer="0.5"/>
  <pageSetup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7"/>
  <sheetViews>
    <sheetView topLeftCell="A42" zoomScaleNormal="100" workbookViewId="0">
      <selection activeCell="D61" sqref="D61"/>
    </sheetView>
  </sheetViews>
  <sheetFormatPr defaultColWidth="9.33203125" defaultRowHeight="13.2"/>
  <cols>
    <col min="1" max="1" width="17.44140625" style="337" customWidth="1"/>
    <col min="2" max="4" width="14.6640625" style="337" customWidth="1"/>
    <col min="5" max="5" width="13.88671875" style="337" customWidth="1"/>
    <col min="6" max="6" width="14.109375" style="337" customWidth="1"/>
    <col min="7" max="7" width="14.6640625" style="337" customWidth="1"/>
    <col min="8" max="16384" width="9.33203125" style="337"/>
  </cols>
  <sheetData>
    <row r="1" spans="1:7" ht="15.6">
      <c r="A1" s="827" t="s">
        <v>181</v>
      </c>
      <c r="B1" s="828"/>
      <c r="C1" s="828"/>
      <c r="D1" s="828"/>
      <c r="E1" s="828"/>
      <c r="F1" s="828"/>
      <c r="G1" s="829"/>
    </row>
    <row r="2" spans="1:7" ht="15.6">
      <c r="A2" s="830" t="s">
        <v>1</v>
      </c>
      <c r="B2" s="831"/>
      <c r="C2" s="831"/>
      <c r="D2" s="831"/>
      <c r="E2" s="831"/>
      <c r="F2" s="831"/>
      <c r="G2" s="832"/>
    </row>
    <row r="3" spans="1:7" ht="16.2" thickBot="1">
      <c r="A3" s="833" t="s">
        <v>533</v>
      </c>
      <c r="B3" s="831"/>
      <c r="C3" s="831"/>
      <c r="D3" s="831"/>
      <c r="E3" s="831"/>
      <c r="F3" s="831"/>
      <c r="G3" s="832"/>
    </row>
    <row r="4" spans="1:7" ht="16.2" thickBot="1">
      <c r="A4" s="341" t="s">
        <v>164</v>
      </c>
      <c r="B4" s="350"/>
      <c r="C4" s="342"/>
      <c r="D4" s="342"/>
      <c r="E4" s="342"/>
      <c r="F4" s="342"/>
      <c r="G4" s="342"/>
    </row>
    <row r="5" spans="1:7" ht="13.8" thickBot="1">
      <c r="A5" s="343"/>
      <c r="B5" s="825" t="s">
        <v>182</v>
      </c>
      <c r="C5" s="825"/>
      <c r="D5" s="825"/>
      <c r="E5" s="825" t="s">
        <v>183</v>
      </c>
      <c r="F5" s="825"/>
      <c r="G5" s="826"/>
    </row>
    <row r="6" spans="1:7">
      <c r="A6" s="344" t="s">
        <v>184</v>
      </c>
      <c r="B6" s="601" t="s">
        <v>185</v>
      </c>
      <c r="C6" s="601" t="s">
        <v>186</v>
      </c>
      <c r="D6" s="601" t="s">
        <v>9</v>
      </c>
      <c r="E6" s="601" t="s">
        <v>185</v>
      </c>
      <c r="F6" s="601" t="s">
        <v>186</v>
      </c>
      <c r="G6" s="601" t="s">
        <v>9</v>
      </c>
    </row>
    <row r="7" spans="1:7">
      <c r="A7" s="229" t="s">
        <v>187</v>
      </c>
      <c r="B7" s="338">
        <v>15</v>
      </c>
      <c r="C7" s="338">
        <v>11641</v>
      </c>
      <c r="D7" s="352">
        <f>SUM(B7:C7)</f>
        <v>11656</v>
      </c>
      <c r="E7" s="338">
        <v>12</v>
      </c>
      <c r="F7" s="352">
        <v>550</v>
      </c>
      <c r="G7" s="352">
        <f t="shared" ref="G7:G18" si="0">SUM(E7:F7)</f>
        <v>562</v>
      </c>
    </row>
    <row r="8" spans="1:7">
      <c r="A8" s="230" t="s">
        <v>188</v>
      </c>
      <c r="B8" s="338">
        <v>17084</v>
      </c>
      <c r="C8" s="338">
        <v>0</v>
      </c>
      <c r="D8" s="352">
        <f t="shared" ref="D8:D18" si="1">SUM(B8:C8)</f>
        <v>17084</v>
      </c>
      <c r="E8" s="338">
        <v>73</v>
      </c>
      <c r="F8" s="352">
        <v>0</v>
      </c>
      <c r="G8" s="352">
        <f t="shared" si="0"/>
        <v>73</v>
      </c>
    </row>
    <row r="9" spans="1:7">
      <c r="A9" s="230" t="s">
        <v>189</v>
      </c>
      <c r="B9" s="338">
        <v>29886</v>
      </c>
      <c r="C9" s="338">
        <v>15030</v>
      </c>
      <c r="D9" s="352">
        <f t="shared" si="1"/>
        <v>44916</v>
      </c>
      <c r="E9" s="338">
        <v>984</v>
      </c>
      <c r="F9" s="352">
        <v>102</v>
      </c>
      <c r="G9" s="352">
        <f t="shared" si="0"/>
        <v>1086</v>
      </c>
    </row>
    <row r="10" spans="1:7">
      <c r="A10" s="230" t="s">
        <v>190</v>
      </c>
      <c r="B10" s="338">
        <v>13725</v>
      </c>
      <c r="C10" s="338">
        <v>11</v>
      </c>
      <c r="D10" s="352">
        <f t="shared" si="1"/>
        <v>13736</v>
      </c>
      <c r="E10" s="338">
        <v>406</v>
      </c>
      <c r="F10" s="352">
        <v>0</v>
      </c>
      <c r="G10" s="352">
        <f t="shared" si="0"/>
        <v>406</v>
      </c>
    </row>
    <row r="11" spans="1:7">
      <c r="A11" s="230" t="s">
        <v>191</v>
      </c>
      <c r="B11" s="338">
        <v>2526</v>
      </c>
      <c r="C11" s="338">
        <v>997368</v>
      </c>
      <c r="D11" s="352">
        <f t="shared" si="1"/>
        <v>999894</v>
      </c>
      <c r="E11" s="338">
        <v>172</v>
      </c>
      <c r="F11" s="352">
        <v>12794</v>
      </c>
      <c r="G11" s="352">
        <f t="shared" si="0"/>
        <v>12966</v>
      </c>
    </row>
    <row r="12" spans="1:7">
      <c r="A12" s="230" t="s">
        <v>192</v>
      </c>
      <c r="B12" s="338">
        <v>10</v>
      </c>
      <c r="C12" s="338">
        <v>235276</v>
      </c>
      <c r="D12" s="352">
        <f t="shared" si="1"/>
        <v>235286</v>
      </c>
      <c r="E12" s="338">
        <v>0</v>
      </c>
      <c r="F12" s="352">
        <v>2195</v>
      </c>
      <c r="G12" s="352">
        <f t="shared" si="0"/>
        <v>2195</v>
      </c>
    </row>
    <row r="13" spans="1:7">
      <c r="A13" s="230" t="s">
        <v>193</v>
      </c>
      <c r="B13" s="338">
        <v>131956</v>
      </c>
      <c r="C13" s="338">
        <v>107940</v>
      </c>
      <c r="D13" s="352">
        <f t="shared" si="1"/>
        <v>239896</v>
      </c>
      <c r="E13" s="338">
        <v>1060</v>
      </c>
      <c r="F13" s="352">
        <v>4743</v>
      </c>
      <c r="G13" s="352">
        <f t="shared" si="0"/>
        <v>5803</v>
      </c>
    </row>
    <row r="14" spans="1:7">
      <c r="A14" s="230" t="s">
        <v>194</v>
      </c>
      <c r="B14" s="338">
        <v>1046</v>
      </c>
      <c r="C14" s="338">
        <v>163216</v>
      </c>
      <c r="D14" s="352">
        <f t="shared" si="1"/>
        <v>164262</v>
      </c>
      <c r="E14" s="338">
        <v>101</v>
      </c>
      <c r="F14" s="352">
        <v>4906</v>
      </c>
      <c r="G14" s="352">
        <f t="shared" si="0"/>
        <v>5007</v>
      </c>
    </row>
    <row r="15" spans="1:7">
      <c r="A15" s="230" t="s">
        <v>195</v>
      </c>
      <c r="B15" s="338">
        <v>14372</v>
      </c>
      <c r="C15" s="338">
        <v>8245</v>
      </c>
      <c r="D15" s="352">
        <f t="shared" si="1"/>
        <v>22617</v>
      </c>
      <c r="E15" s="338">
        <v>204</v>
      </c>
      <c r="F15" s="352">
        <v>0</v>
      </c>
      <c r="G15" s="352">
        <f t="shared" si="0"/>
        <v>204</v>
      </c>
    </row>
    <row r="16" spans="1:7">
      <c r="A16" s="230" t="s">
        <v>196</v>
      </c>
      <c r="B16" s="338">
        <v>1188</v>
      </c>
      <c r="C16" s="338">
        <v>37199</v>
      </c>
      <c r="D16" s="352">
        <f t="shared" si="1"/>
        <v>38387</v>
      </c>
      <c r="E16" s="338">
        <v>296</v>
      </c>
      <c r="F16" s="352">
        <v>202</v>
      </c>
      <c r="G16" s="352">
        <f t="shared" si="0"/>
        <v>498</v>
      </c>
    </row>
    <row r="17" spans="1:7">
      <c r="A17" s="230" t="s">
        <v>197</v>
      </c>
      <c r="B17" s="338">
        <v>47331</v>
      </c>
      <c r="C17" s="338">
        <v>11227</v>
      </c>
      <c r="D17" s="352">
        <f t="shared" si="1"/>
        <v>58558</v>
      </c>
      <c r="E17" s="338">
        <v>1181</v>
      </c>
      <c r="F17" s="352">
        <v>344</v>
      </c>
      <c r="G17" s="352">
        <f t="shared" si="0"/>
        <v>1525</v>
      </c>
    </row>
    <row r="18" spans="1:7" ht="13.8" thickBot="1">
      <c r="A18" s="16" t="s">
        <v>198</v>
      </c>
      <c r="B18" s="352">
        <v>2420</v>
      </c>
      <c r="C18" s="352">
        <v>59163</v>
      </c>
      <c r="D18" s="352">
        <f t="shared" si="1"/>
        <v>61583</v>
      </c>
      <c r="E18" s="352">
        <v>30</v>
      </c>
      <c r="F18" s="352">
        <v>473</v>
      </c>
      <c r="G18" s="352">
        <f t="shared" si="0"/>
        <v>503</v>
      </c>
    </row>
    <row r="19" spans="1:7" ht="13.8" thickBot="1">
      <c r="A19" s="357" t="s">
        <v>9</v>
      </c>
      <c r="B19" s="358">
        <f>SUM(B7:B18)</f>
        <v>261559</v>
      </c>
      <c r="C19" s="358">
        <f>SUM(C7:C18)</f>
        <v>1646316</v>
      </c>
      <c r="D19" s="358">
        <f>SUM(D7:D18)</f>
        <v>1907875</v>
      </c>
      <c r="E19" s="358">
        <f>SUM(E7:E18)</f>
        <v>4519</v>
      </c>
      <c r="F19" s="358">
        <f t="shared" ref="F19:G19" si="2">SUM(F7:F18)</f>
        <v>26309</v>
      </c>
      <c r="G19" s="387">
        <f t="shared" si="2"/>
        <v>30828</v>
      </c>
    </row>
    <row r="21" spans="1:7" ht="16.95" customHeight="1" thickBot="1">
      <c r="A21" s="814"/>
      <c r="B21" s="815"/>
      <c r="C21" s="815"/>
      <c r="D21" s="815"/>
      <c r="E21" s="815"/>
      <c r="F21" s="815"/>
      <c r="G21" s="815"/>
    </row>
    <row r="22" spans="1:7" ht="16.2" thickBot="1">
      <c r="A22" s="822" t="s">
        <v>136</v>
      </c>
      <c r="B22" s="823"/>
      <c r="C22" s="824"/>
      <c r="D22" s="349"/>
      <c r="E22" s="350"/>
      <c r="F22" s="350"/>
      <c r="G22" s="350"/>
    </row>
    <row r="23" spans="1:7" ht="13.8" thickBot="1">
      <c r="A23" s="351"/>
      <c r="B23" s="825" t="s">
        <v>182</v>
      </c>
      <c r="C23" s="825"/>
      <c r="D23" s="825"/>
      <c r="E23" s="825" t="s">
        <v>183</v>
      </c>
      <c r="F23" s="825"/>
      <c r="G23" s="826"/>
    </row>
    <row r="24" spans="1:7">
      <c r="A24" s="344" t="s">
        <v>184</v>
      </c>
      <c r="B24" s="601" t="s">
        <v>185</v>
      </c>
      <c r="C24" s="601" t="s">
        <v>186</v>
      </c>
      <c r="D24" s="601" t="s">
        <v>9</v>
      </c>
      <c r="E24" s="601" t="s">
        <v>185</v>
      </c>
      <c r="F24" s="601" t="s">
        <v>186</v>
      </c>
      <c r="G24" s="601" t="s">
        <v>9</v>
      </c>
    </row>
    <row r="25" spans="1:7">
      <c r="A25" s="229" t="s">
        <v>187</v>
      </c>
      <c r="B25" s="345"/>
      <c r="C25" s="345"/>
      <c r="D25" s="346">
        <f>SUM(B25:C25)</f>
        <v>0</v>
      </c>
      <c r="E25" s="345"/>
      <c r="F25" s="345"/>
      <c r="G25" s="346">
        <f>SUM(E25:F25)</f>
        <v>0</v>
      </c>
    </row>
    <row r="26" spans="1:7">
      <c r="A26" s="230" t="s">
        <v>188</v>
      </c>
      <c r="B26" s="345"/>
      <c r="C26" s="345"/>
      <c r="D26" s="346">
        <f t="shared" ref="D26:D36" si="3">SUM(B26:C26)</f>
        <v>0</v>
      </c>
      <c r="E26" s="345"/>
      <c r="F26" s="345"/>
      <c r="G26" s="346">
        <f t="shared" ref="G26:G36" si="4">SUM(E26:F26)</f>
        <v>0</v>
      </c>
    </row>
    <row r="27" spans="1:7">
      <c r="A27" s="230" t="s">
        <v>189</v>
      </c>
      <c r="B27" s="345"/>
      <c r="C27" s="345"/>
      <c r="D27" s="346">
        <f t="shared" si="3"/>
        <v>0</v>
      </c>
      <c r="E27" s="345"/>
      <c r="F27" s="345"/>
      <c r="G27" s="346">
        <f t="shared" si="4"/>
        <v>0</v>
      </c>
    </row>
    <row r="28" spans="1:7">
      <c r="A28" s="230" t="s">
        <v>190</v>
      </c>
      <c r="B28" s="345"/>
      <c r="C28" s="345"/>
      <c r="D28" s="346">
        <f t="shared" si="3"/>
        <v>0</v>
      </c>
      <c r="E28" s="345"/>
      <c r="F28" s="345"/>
      <c r="G28" s="346">
        <f t="shared" si="4"/>
        <v>0</v>
      </c>
    </row>
    <row r="29" spans="1:7">
      <c r="A29" s="230" t="s">
        <v>191</v>
      </c>
      <c r="B29" s="345"/>
      <c r="C29" s="345"/>
      <c r="D29" s="346">
        <f t="shared" si="3"/>
        <v>0</v>
      </c>
      <c r="E29" s="345"/>
      <c r="F29" s="345"/>
      <c r="G29" s="346">
        <f t="shared" si="4"/>
        <v>0</v>
      </c>
    </row>
    <row r="30" spans="1:7">
      <c r="A30" s="230" t="s">
        <v>192</v>
      </c>
      <c r="B30" s="345"/>
      <c r="C30" s="345"/>
      <c r="D30" s="346">
        <f t="shared" si="3"/>
        <v>0</v>
      </c>
      <c r="E30" s="345"/>
      <c r="F30" s="345"/>
      <c r="G30" s="346">
        <f t="shared" si="4"/>
        <v>0</v>
      </c>
    </row>
    <row r="31" spans="1:7">
      <c r="A31" s="230" t="s">
        <v>193</v>
      </c>
      <c r="B31" s="345"/>
      <c r="C31" s="345"/>
      <c r="D31" s="346">
        <f t="shared" si="3"/>
        <v>0</v>
      </c>
      <c r="E31" s="345"/>
      <c r="F31" s="345"/>
      <c r="G31" s="346">
        <f t="shared" si="4"/>
        <v>0</v>
      </c>
    </row>
    <row r="32" spans="1:7">
      <c r="A32" s="230" t="s">
        <v>194</v>
      </c>
      <c r="B32" s="345"/>
      <c r="C32" s="345"/>
      <c r="D32" s="346">
        <f t="shared" si="3"/>
        <v>0</v>
      </c>
      <c r="E32" s="345"/>
      <c r="F32" s="345"/>
      <c r="G32" s="346">
        <f t="shared" si="4"/>
        <v>0</v>
      </c>
    </row>
    <row r="33" spans="1:7">
      <c r="A33" s="230" t="s">
        <v>195</v>
      </c>
      <c r="B33" s="345"/>
      <c r="C33" s="345"/>
      <c r="D33" s="346">
        <f t="shared" si="3"/>
        <v>0</v>
      </c>
      <c r="E33" s="345"/>
      <c r="F33" s="345"/>
      <c r="G33" s="346">
        <f t="shared" si="4"/>
        <v>0</v>
      </c>
    </row>
    <row r="34" spans="1:7">
      <c r="A34" s="230" t="s">
        <v>196</v>
      </c>
      <c r="B34" s="345"/>
      <c r="C34" s="345"/>
      <c r="D34" s="346">
        <f t="shared" si="3"/>
        <v>0</v>
      </c>
      <c r="E34" s="345"/>
      <c r="F34" s="345"/>
      <c r="G34" s="346">
        <f t="shared" si="4"/>
        <v>0</v>
      </c>
    </row>
    <row r="35" spans="1:7">
      <c r="A35" s="230" t="s">
        <v>197</v>
      </c>
      <c r="B35" s="347"/>
      <c r="C35" s="347"/>
      <c r="D35" s="346">
        <f t="shared" si="3"/>
        <v>0</v>
      </c>
      <c r="E35" s="338"/>
      <c r="F35" s="338"/>
      <c r="G35" s="346">
        <f t="shared" si="4"/>
        <v>0</v>
      </c>
    </row>
    <row r="36" spans="1:7" ht="13.8" thickBot="1">
      <c r="A36" s="16" t="s">
        <v>198</v>
      </c>
      <c r="B36" s="348"/>
      <c r="C36" s="348"/>
      <c r="D36" s="346">
        <f t="shared" si="3"/>
        <v>0</v>
      </c>
      <c r="E36" s="352"/>
      <c r="F36" s="352"/>
      <c r="G36" s="346">
        <f t="shared" si="4"/>
        <v>0</v>
      </c>
    </row>
    <row r="37" spans="1:7" ht="13.8" thickBot="1">
      <c r="A37" s="357" t="s">
        <v>9</v>
      </c>
      <c r="B37" s="358">
        <f>SUM(B35:B36)</f>
        <v>0</v>
      </c>
      <c r="C37" s="358">
        <f>SUM(C35:C36)</f>
        <v>0</v>
      </c>
      <c r="D37" s="358">
        <f>SUM(D35:D36)</f>
        <v>0</v>
      </c>
      <c r="E37" s="358">
        <f>SUM(E35:E36)</f>
        <v>0</v>
      </c>
      <c r="F37" s="358">
        <f>SUM(F35:F36)</f>
        <v>0</v>
      </c>
      <c r="G37" s="387">
        <f>SUM(E37:F37)</f>
        <v>0</v>
      </c>
    </row>
    <row r="38" spans="1:7">
      <c r="A38" s="153"/>
      <c r="B38" s="153"/>
      <c r="C38" s="153"/>
      <c r="D38" s="153"/>
      <c r="E38" s="153"/>
      <c r="F38" s="153"/>
      <c r="G38" s="153"/>
    </row>
    <row r="39" spans="1:7" ht="13.8" thickBot="1">
      <c r="A39" s="153"/>
      <c r="B39" s="153"/>
      <c r="C39" s="153"/>
      <c r="D39" s="153"/>
      <c r="E39" s="153"/>
      <c r="F39" s="153"/>
      <c r="G39" s="153"/>
    </row>
    <row r="40" spans="1:7" ht="16.2" thickBot="1">
      <c r="A40" s="822" t="s">
        <v>199</v>
      </c>
      <c r="B40" s="823"/>
      <c r="C40" s="823"/>
      <c r="D40" s="824"/>
      <c r="E40" s="353"/>
      <c r="F40" s="594"/>
      <c r="G40" s="594"/>
    </row>
    <row r="41" spans="1:7" ht="13.8" thickBot="1">
      <c r="A41" s="343"/>
      <c r="B41" s="825" t="s">
        <v>182</v>
      </c>
      <c r="C41" s="825"/>
      <c r="D41" s="825"/>
      <c r="E41" s="825" t="s">
        <v>200</v>
      </c>
      <c r="F41" s="825"/>
      <c r="G41" s="826"/>
    </row>
    <row r="42" spans="1:7">
      <c r="A42" s="344" t="s">
        <v>184</v>
      </c>
      <c r="B42" s="601" t="s">
        <v>185</v>
      </c>
      <c r="C42" s="601" t="s">
        <v>186</v>
      </c>
      <c r="D42" s="601" t="s">
        <v>9</v>
      </c>
      <c r="E42" s="601" t="s">
        <v>185</v>
      </c>
      <c r="F42" s="601" t="s">
        <v>186</v>
      </c>
      <c r="G42" s="601" t="s">
        <v>9</v>
      </c>
    </row>
    <row r="43" spans="1:7">
      <c r="A43" s="229" t="s">
        <v>187</v>
      </c>
      <c r="B43" s="345"/>
      <c r="C43" s="345"/>
      <c r="D43" s="346">
        <f>SUM(B43:C43)</f>
        <v>0</v>
      </c>
      <c r="E43" s="345"/>
      <c r="F43" s="345"/>
      <c r="G43" s="346">
        <f>SUM(E43:F43)</f>
        <v>0</v>
      </c>
    </row>
    <row r="44" spans="1:7">
      <c r="A44" s="230" t="s">
        <v>188</v>
      </c>
      <c r="B44" s="345"/>
      <c r="C44" s="345"/>
      <c r="D44" s="346">
        <f t="shared" ref="D44:D54" si="5">SUM(B44:C44)</f>
        <v>0</v>
      </c>
      <c r="E44" s="345"/>
      <c r="F44" s="345"/>
      <c r="G44" s="346">
        <f t="shared" ref="G44:G54" si="6">SUM(E44:F44)</f>
        <v>0</v>
      </c>
    </row>
    <row r="45" spans="1:7">
      <c r="A45" s="230" t="s">
        <v>189</v>
      </c>
      <c r="B45" s="345"/>
      <c r="C45" s="345"/>
      <c r="D45" s="346">
        <f t="shared" si="5"/>
        <v>0</v>
      </c>
      <c r="E45" s="345"/>
      <c r="F45" s="345"/>
      <c r="G45" s="346">
        <f t="shared" si="6"/>
        <v>0</v>
      </c>
    </row>
    <row r="46" spans="1:7">
      <c r="A46" s="230" t="s">
        <v>190</v>
      </c>
      <c r="B46" s="345"/>
      <c r="C46" s="345"/>
      <c r="D46" s="346">
        <f t="shared" si="5"/>
        <v>0</v>
      </c>
      <c r="E46" s="345"/>
      <c r="F46" s="345"/>
      <c r="G46" s="346">
        <f t="shared" si="6"/>
        <v>0</v>
      </c>
    </row>
    <row r="47" spans="1:7">
      <c r="A47" s="230" t="s">
        <v>191</v>
      </c>
      <c r="B47" s="345"/>
      <c r="C47" s="345"/>
      <c r="D47" s="346">
        <f t="shared" si="5"/>
        <v>0</v>
      </c>
      <c r="E47" s="345"/>
      <c r="F47" s="345"/>
      <c r="G47" s="346">
        <f t="shared" si="6"/>
        <v>0</v>
      </c>
    </row>
    <row r="48" spans="1:7">
      <c r="A48" s="230" t="s">
        <v>192</v>
      </c>
      <c r="B48" s="345"/>
      <c r="C48" s="345"/>
      <c r="D48" s="346">
        <f t="shared" si="5"/>
        <v>0</v>
      </c>
      <c r="E48" s="345"/>
      <c r="F48" s="345"/>
      <c r="G48" s="346">
        <f t="shared" si="6"/>
        <v>0</v>
      </c>
    </row>
    <row r="49" spans="1:7">
      <c r="A49" s="230" t="s">
        <v>193</v>
      </c>
      <c r="B49" s="345"/>
      <c r="C49" s="345"/>
      <c r="D49" s="346">
        <f t="shared" si="5"/>
        <v>0</v>
      </c>
      <c r="E49" s="345"/>
      <c r="F49" s="345"/>
      <c r="G49" s="346">
        <f t="shared" si="6"/>
        <v>0</v>
      </c>
    </row>
    <row r="50" spans="1:7">
      <c r="A50" s="230" t="s">
        <v>194</v>
      </c>
      <c r="B50" s="345"/>
      <c r="C50" s="345"/>
      <c r="D50" s="346">
        <f t="shared" si="5"/>
        <v>0</v>
      </c>
      <c r="E50" s="345"/>
      <c r="F50" s="345"/>
      <c r="G50" s="346">
        <f t="shared" si="6"/>
        <v>0</v>
      </c>
    </row>
    <row r="51" spans="1:7">
      <c r="A51" s="230" t="s">
        <v>195</v>
      </c>
      <c r="B51" s="345"/>
      <c r="C51" s="345"/>
      <c r="D51" s="346">
        <f t="shared" si="5"/>
        <v>0</v>
      </c>
      <c r="E51" s="345"/>
      <c r="F51" s="345"/>
      <c r="G51" s="346">
        <f t="shared" si="6"/>
        <v>0</v>
      </c>
    </row>
    <row r="52" spans="1:7">
      <c r="A52" s="230" t="s">
        <v>196</v>
      </c>
      <c r="B52" s="345"/>
      <c r="C52" s="345"/>
      <c r="D52" s="346">
        <f t="shared" si="5"/>
        <v>0</v>
      </c>
      <c r="E52" s="345"/>
      <c r="F52" s="345"/>
      <c r="G52" s="346">
        <f t="shared" si="6"/>
        <v>0</v>
      </c>
    </row>
    <row r="53" spans="1:7">
      <c r="A53" s="230" t="s">
        <v>197</v>
      </c>
      <c r="B53" s="347"/>
      <c r="C53" s="347"/>
      <c r="D53" s="346">
        <f t="shared" si="5"/>
        <v>0</v>
      </c>
      <c r="E53" s="338"/>
      <c r="F53" s="338"/>
      <c r="G53" s="346">
        <f t="shared" si="6"/>
        <v>0</v>
      </c>
    </row>
    <row r="54" spans="1:7" ht="13.8" thickBot="1">
      <c r="A54" s="16" t="s">
        <v>198</v>
      </c>
      <c r="B54" s="348"/>
      <c r="C54" s="348"/>
      <c r="D54" s="346">
        <f t="shared" si="5"/>
        <v>0</v>
      </c>
      <c r="E54" s="352"/>
      <c r="F54" s="352"/>
      <c r="G54" s="346">
        <f t="shared" si="6"/>
        <v>0</v>
      </c>
    </row>
    <row r="55" spans="1:7" ht="13.8" thickBot="1">
      <c r="A55" s="357" t="s">
        <v>9</v>
      </c>
      <c r="B55" s="358">
        <f>SUM(B53:B54)</f>
        <v>0</v>
      </c>
      <c r="C55" s="358">
        <f>SUM(C53:C54)</f>
        <v>0</v>
      </c>
      <c r="D55" s="358">
        <f>SUM(D53:D54)</f>
        <v>0</v>
      </c>
      <c r="E55" s="358">
        <f>SUM(E53:E54)</f>
        <v>0</v>
      </c>
      <c r="F55" s="358">
        <f>SUM(F53:F54)</f>
        <v>0</v>
      </c>
      <c r="G55" s="387">
        <f>SUM(E55:F55)</f>
        <v>0</v>
      </c>
    </row>
    <row r="56" spans="1:7">
      <c r="A56" s="354"/>
      <c r="B56" s="354"/>
      <c r="C56" s="354"/>
      <c r="D56" s="354"/>
      <c r="E56" s="354"/>
      <c r="F56" s="354"/>
      <c r="G56" s="354"/>
    </row>
    <row r="57" spans="1:7" ht="30" customHeight="1">
      <c r="A57" s="821" t="s">
        <v>201</v>
      </c>
      <c r="B57" s="821"/>
      <c r="C57" s="821"/>
      <c r="D57" s="821"/>
      <c r="E57" s="821"/>
      <c r="F57" s="821"/>
      <c r="G57" s="821"/>
    </row>
  </sheetData>
  <mergeCells count="13">
    <mergeCell ref="A21:G21"/>
    <mergeCell ref="A1:G1"/>
    <mergeCell ref="A2:G2"/>
    <mergeCell ref="A3:G3"/>
    <mergeCell ref="B5:D5"/>
    <mergeCell ref="E5:G5"/>
    <mergeCell ref="A57:G57"/>
    <mergeCell ref="A22:C22"/>
    <mergeCell ref="B23:D23"/>
    <mergeCell ref="E23:G23"/>
    <mergeCell ref="A40:D40"/>
    <mergeCell ref="B41:D41"/>
    <mergeCell ref="E41:G41"/>
  </mergeCells>
  <printOptions horizontalCentered="1" verticalCentered="1" headings="1"/>
  <pageMargins left="0.25" right="0.25" top="0.5" bottom="0.5" header="0.5" footer="0.5"/>
  <pageSetup scale="90"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1"/>
  <sheetViews>
    <sheetView zoomScaleNormal="100" workbookViewId="0">
      <selection sqref="A1:I21"/>
    </sheetView>
  </sheetViews>
  <sheetFormatPr defaultColWidth="9.33203125" defaultRowHeight="13.2"/>
  <cols>
    <col min="1" max="1" width="15.44140625" style="337" customWidth="1"/>
    <col min="2" max="2" width="18" style="337" customWidth="1"/>
    <col min="3" max="3" width="13.5546875" style="337" customWidth="1"/>
    <col min="4" max="4" width="18.33203125" style="337" customWidth="1"/>
    <col min="5" max="5" width="15.6640625" style="337" customWidth="1"/>
    <col min="6" max="6" width="13.5546875" style="337" customWidth="1"/>
    <col min="7" max="7" width="14.6640625" style="337" bestFit="1" customWidth="1"/>
    <col min="8" max="8" width="12" style="337" customWidth="1"/>
    <col min="9" max="9" width="0.44140625" style="337" hidden="1" customWidth="1"/>
    <col min="10" max="16384" width="9.33203125" style="337"/>
  </cols>
  <sheetData>
    <row r="1" spans="1:9" ht="15.6">
      <c r="A1" s="834" t="s">
        <v>202</v>
      </c>
      <c r="B1" s="835"/>
      <c r="C1" s="835"/>
      <c r="D1" s="835"/>
      <c r="E1" s="835"/>
      <c r="F1" s="835"/>
      <c r="G1" s="835"/>
      <c r="H1" s="835"/>
      <c r="I1" s="836"/>
    </row>
    <row r="2" spans="1:9" ht="15.6">
      <c r="A2" s="829" t="s">
        <v>1</v>
      </c>
      <c r="B2" s="837"/>
      <c r="C2" s="837"/>
      <c r="D2" s="837"/>
      <c r="E2" s="837"/>
      <c r="F2" s="837"/>
      <c r="G2" s="837"/>
      <c r="H2" s="837"/>
      <c r="I2" s="596"/>
    </row>
    <row r="3" spans="1:9" ht="15.6">
      <c r="A3" s="838" t="s">
        <v>533</v>
      </c>
      <c r="B3" s="839"/>
      <c r="C3" s="839"/>
      <c r="D3" s="839"/>
      <c r="E3" s="839"/>
      <c r="F3" s="839"/>
      <c r="G3" s="839"/>
      <c r="H3" s="839"/>
      <c r="I3" s="355"/>
    </row>
    <row r="4" spans="1:9" ht="15.6">
      <c r="A4" s="840" t="s">
        <v>164</v>
      </c>
      <c r="B4" s="841"/>
      <c r="C4" s="597"/>
      <c r="D4" s="597"/>
      <c r="E4" s="597"/>
      <c r="F4" s="597"/>
      <c r="G4" s="597"/>
      <c r="H4" s="597"/>
      <c r="I4" s="356"/>
    </row>
    <row r="5" spans="1:9" ht="15.6">
      <c r="A5" s="390"/>
      <c r="B5" s="842" t="s">
        <v>203</v>
      </c>
      <c r="C5" s="843"/>
      <c r="D5" s="843"/>
      <c r="E5" s="843"/>
      <c r="F5" s="843"/>
      <c r="G5" s="843"/>
      <c r="H5" s="844"/>
    </row>
    <row r="6" spans="1:9" ht="52.8">
      <c r="A6" s="388" t="s">
        <v>184</v>
      </c>
      <c r="B6" s="757" t="s">
        <v>204</v>
      </c>
      <c r="C6" s="757" t="s">
        <v>205</v>
      </c>
      <c r="D6" s="757" t="s">
        <v>206</v>
      </c>
      <c r="E6" s="758" t="s">
        <v>207</v>
      </c>
      <c r="F6" s="757" t="s">
        <v>208</v>
      </c>
      <c r="G6" s="757" t="s">
        <v>209</v>
      </c>
      <c r="H6" s="757" t="s">
        <v>210</v>
      </c>
      <c r="I6" s="340"/>
    </row>
    <row r="7" spans="1:9">
      <c r="A7" s="230" t="s">
        <v>187</v>
      </c>
      <c r="B7" s="646">
        <v>54</v>
      </c>
      <c r="C7" s="646">
        <v>102</v>
      </c>
      <c r="D7" s="646">
        <v>0</v>
      </c>
      <c r="E7" s="646">
        <v>0</v>
      </c>
      <c r="F7" s="646">
        <v>0</v>
      </c>
      <c r="G7" s="646">
        <v>0</v>
      </c>
      <c r="H7" s="646">
        <v>0</v>
      </c>
      <c r="I7" s="427">
        <v>0</v>
      </c>
    </row>
    <row r="8" spans="1:9">
      <c r="A8" s="230" t="s">
        <v>188</v>
      </c>
      <c r="B8" s="646">
        <v>13</v>
      </c>
      <c r="C8" s="646">
        <v>23</v>
      </c>
      <c r="D8" s="646">
        <v>0</v>
      </c>
      <c r="E8" s="646">
        <v>0</v>
      </c>
      <c r="F8" s="646">
        <v>3</v>
      </c>
      <c r="G8" s="646">
        <v>0</v>
      </c>
      <c r="H8" s="646">
        <v>5</v>
      </c>
      <c r="I8" s="427">
        <v>1</v>
      </c>
    </row>
    <row r="9" spans="1:9">
      <c r="A9" s="230" t="s">
        <v>189</v>
      </c>
      <c r="B9" s="646">
        <v>33</v>
      </c>
      <c r="C9" s="646">
        <v>104</v>
      </c>
      <c r="D9" s="646">
        <v>0</v>
      </c>
      <c r="E9" s="646">
        <v>0</v>
      </c>
      <c r="F9" s="646">
        <v>15</v>
      </c>
      <c r="G9" s="646">
        <v>2</v>
      </c>
      <c r="H9" s="646">
        <v>1</v>
      </c>
      <c r="I9" s="427">
        <v>2</v>
      </c>
    </row>
    <row r="10" spans="1:9">
      <c r="A10" s="230" t="s">
        <v>190</v>
      </c>
      <c r="B10" s="646">
        <v>97</v>
      </c>
      <c r="C10" s="646">
        <v>72</v>
      </c>
      <c r="D10" s="646">
        <v>0</v>
      </c>
      <c r="E10" s="646">
        <v>0</v>
      </c>
      <c r="F10" s="646">
        <v>6</v>
      </c>
      <c r="G10" s="646">
        <v>1</v>
      </c>
      <c r="H10" s="646">
        <v>0</v>
      </c>
      <c r="I10" s="427">
        <v>0</v>
      </c>
    </row>
    <row r="11" spans="1:9">
      <c r="A11" s="230" t="s">
        <v>191</v>
      </c>
      <c r="B11" s="646">
        <v>644</v>
      </c>
      <c r="C11" s="646">
        <v>834</v>
      </c>
      <c r="D11" s="646">
        <v>0</v>
      </c>
      <c r="E11" s="646">
        <v>0</v>
      </c>
      <c r="F11" s="646">
        <v>354</v>
      </c>
      <c r="G11" s="646">
        <v>29</v>
      </c>
      <c r="H11" s="646">
        <v>23</v>
      </c>
      <c r="I11" s="427">
        <v>17</v>
      </c>
    </row>
    <row r="12" spans="1:9">
      <c r="A12" s="230" t="s">
        <v>192</v>
      </c>
      <c r="B12" s="646">
        <v>106</v>
      </c>
      <c r="C12" s="646">
        <v>130</v>
      </c>
      <c r="D12" s="646">
        <v>0</v>
      </c>
      <c r="E12" s="646">
        <v>0</v>
      </c>
      <c r="F12" s="646">
        <v>90</v>
      </c>
      <c r="G12" s="646">
        <v>4</v>
      </c>
      <c r="H12" s="646">
        <v>15</v>
      </c>
      <c r="I12" s="427">
        <v>10</v>
      </c>
    </row>
    <row r="13" spans="1:9">
      <c r="A13" s="230" t="s">
        <v>193</v>
      </c>
      <c r="B13" s="646">
        <v>992</v>
      </c>
      <c r="C13" s="646">
        <v>481</v>
      </c>
      <c r="D13" s="646">
        <v>0</v>
      </c>
      <c r="E13" s="646">
        <v>0</v>
      </c>
      <c r="F13" s="646">
        <v>133</v>
      </c>
      <c r="G13" s="646">
        <v>12</v>
      </c>
      <c r="H13" s="646">
        <v>10</v>
      </c>
      <c r="I13" s="427">
        <v>36</v>
      </c>
    </row>
    <row r="14" spans="1:9">
      <c r="A14" s="230" t="s">
        <v>194</v>
      </c>
      <c r="B14" s="646">
        <v>1928</v>
      </c>
      <c r="C14" s="646">
        <v>504</v>
      </c>
      <c r="D14" s="646">
        <v>0</v>
      </c>
      <c r="E14" s="646">
        <v>0</v>
      </c>
      <c r="F14" s="646">
        <v>99</v>
      </c>
      <c r="G14" s="646">
        <v>11</v>
      </c>
      <c r="H14" s="646">
        <v>9</v>
      </c>
      <c r="I14" s="427">
        <v>4</v>
      </c>
    </row>
    <row r="15" spans="1:9">
      <c r="A15" s="230" t="s">
        <v>195</v>
      </c>
      <c r="B15" s="646">
        <v>0</v>
      </c>
      <c r="C15" s="646">
        <v>5</v>
      </c>
      <c r="D15" s="646">
        <v>0</v>
      </c>
      <c r="E15" s="646">
        <v>0</v>
      </c>
      <c r="F15" s="646">
        <v>8</v>
      </c>
      <c r="G15" s="646">
        <v>0</v>
      </c>
      <c r="H15" s="646">
        <v>1</v>
      </c>
      <c r="I15" s="427">
        <v>1</v>
      </c>
    </row>
    <row r="16" spans="1:9">
      <c r="A16" s="230" t="s">
        <v>196</v>
      </c>
      <c r="B16" s="646">
        <v>2</v>
      </c>
      <c r="C16" s="646">
        <v>11</v>
      </c>
      <c r="D16" s="646">
        <v>0</v>
      </c>
      <c r="E16" s="646">
        <v>0</v>
      </c>
      <c r="F16" s="646">
        <v>13</v>
      </c>
      <c r="G16" s="646">
        <v>0</v>
      </c>
      <c r="H16" s="646">
        <v>0</v>
      </c>
      <c r="I16" s="427">
        <v>0</v>
      </c>
    </row>
    <row r="17" spans="1:9">
      <c r="A17" s="230" t="s">
        <v>197</v>
      </c>
      <c r="B17" s="646">
        <v>261</v>
      </c>
      <c r="C17" s="646">
        <v>231</v>
      </c>
      <c r="D17" s="646">
        <v>0</v>
      </c>
      <c r="E17" s="646">
        <v>0</v>
      </c>
      <c r="F17" s="646">
        <v>21</v>
      </c>
      <c r="G17" s="646">
        <v>6</v>
      </c>
      <c r="H17" s="646">
        <v>5</v>
      </c>
      <c r="I17" s="427">
        <v>3</v>
      </c>
    </row>
    <row r="18" spans="1:9" ht="13.8" thickBot="1">
      <c r="A18" s="389" t="s">
        <v>198</v>
      </c>
      <c r="B18" s="645">
        <v>54</v>
      </c>
      <c r="C18" s="645">
        <v>56</v>
      </c>
      <c r="D18" s="645">
        <v>0</v>
      </c>
      <c r="E18" s="645">
        <v>0</v>
      </c>
      <c r="F18" s="645">
        <v>34</v>
      </c>
      <c r="G18" s="645">
        <v>0</v>
      </c>
      <c r="H18" s="645">
        <v>2</v>
      </c>
      <c r="I18" s="428">
        <v>0</v>
      </c>
    </row>
    <row r="19" spans="1:9" ht="13.8" thickBot="1">
      <c r="A19" s="357" t="s">
        <v>9</v>
      </c>
      <c r="B19" s="647">
        <f>SUM(B7:B18)</f>
        <v>4184</v>
      </c>
      <c r="C19" s="647">
        <f t="shared" ref="C19:H19" si="0">SUM(C7:C18)</f>
        <v>2553</v>
      </c>
      <c r="D19" s="647">
        <f t="shared" si="0"/>
        <v>0</v>
      </c>
      <c r="E19" s="647">
        <f t="shared" si="0"/>
        <v>0</v>
      </c>
      <c r="F19" s="647">
        <f t="shared" si="0"/>
        <v>776</v>
      </c>
      <c r="G19" s="647">
        <f t="shared" si="0"/>
        <v>65</v>
      </c>
      <c r="H19" s="647">
        <f t="shared" si="0"/>
        <v>71</v>
      </c>
    </row>
    <row r="21" spans="1:9">
      <c r="A21" s="337" t="s">
        <v>41</v>
      </c>
    </row>
  </sheetData>
  <mergeCells count="5">
    <mergeCell ref="A1:I1"/>
    <mergeCell ref="A2:H2"/>
    <mergeCell ref="A3:H3"/>
    <mergeCell ref="A4:B4"/>
    <mergeCell ref="B5:H5"/>
  </mergeCells>
  <printOptions horizontalCentered="1" verticalCentered="1"/>
  <pageMargins left="0.25" right="0.25" top="0.5" bottom="0.5" header="0.5" footer="0.5"/>
  <pageSetup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68"/>
  <sheetViews>
    <sheetView zoomScale="90" zoomScaleNormal="90" workbookViewId="0">
      <selection activeCell="E75" sqref="E75"/>
    </sheetView>
  </sheetViews>
  <sheetFormatPr defaultColWidth="9.33203125" defaultRowHeight="13.2"/>
  <cols>
    <col min="1" max="1" width="10.5546875" style="337" customWidth="1"/>
    <col min="2" max="2" width="11.5546875" style="337" customWidth="1"/>
    <col min="3" max="3" width="9.6640625" style="337" customWidth="1"/>
    <col min="4" max="4" width="10.44140625" style="337" bestFit="1" customWidth="1"/>
    <col min="5" max="5" width="8" style="337" customWidth="1"/>
    <col min="6" max="6" width="11.33203125" style="513" customWidth="1"/>
    <col min="7" max="7" width="11.109375" style="513" bestFit="1" customWidth="1"/>
    <col min="8" max="8" width="10.44140625" style="337" customWidth="1"/>
    <col min="9" max="9" width="8" style="337" customWidth="1"/>
    <col min="10" max="10" width="11.5546875" style="337" customWidth="1"/>
    <col min="11" max="11" width="9.6640625" style="337" customWidth="1"/>
    <col min="12" max="12" width="10.44140625" style="337" customWidth="1"/>
    <col min="13" max="13" width="8" style="337" customWidth="1"/>
    <col min="14" max="14" width="11.5546875" style="337" customWidth="1"/>
    <col min="15" max="15" width="11.109375" style="337" bestFit="1" customWidth="1"/>
    <col min="16" max="16" width="10.44140625" style="337" customWidth="1"/>
    <col min="17" max="17" width="8" style="337" customWidth="1"/>
    <col min="18" max="16384" width="9.33203125" style="337"/>
  </cols>
  <sheetData>
    <row r="1" spans="1:17" ht="15.6">
      <c r="A1" s="817" t="s">
        <v>211</v>
      </c>
      <c r="B1" s="817"/>
      <c r="C1" s="817"/>
      <c r="D1" s="817"/>
      <c r="E1" s="817"/>
      <c r="F1" s="817"/>
      <c r="G1" s="817"/>
      <c r="H1" s="817"/>
      <c r="I1" s="817"/>
      <c r="J1" s="817"/>
      <c r="K1" s="817"/>
      <c r="L1" s="817"/>
      <c r="M1" s="817"/>
      <c r="N1" s="817"/>
      <c r="O1" s="817"/>
      <c r="P1" s="817"/>
      <c r="Q1" s="817"/>
    </row>
    <row r="2" spans="1:17" ht="15.6">
      <c r="A2" s="817" t="s">
        <v>1</v>
      </c>
      <c r="B2" s="817"/>
      <c r="C2" s="817"/>
      <c r="D2" s="817"/>
      <c r="E2" s="817"/>
      <c r="F2" s="817"/>
      <c r="G2" s="817"/>
      <c r="H2" s="817"/>
      <c r="I2" s="817"/>
      <c r="J2" s="817"/>
      <c r="K2" s="817"/>
      <c r="L2" s="817"/>
      <c r="M2" s="817"/>
      <c r="N2" s="817"/>
      <c r="O2" s="817"/>
      <c r="P2" s="817"/>
      <c r="Q2" s="817"/>
    </row>
    <row r="3" spans="1:17" ht="15.6">
      <c r="A3" s="862" t="s">
        <v>533</v>
      </c>
      <c r="B3" s="862"/>
      <c r="C3" s="862"/>
      <c r="D3" s="862"/>
      <c r="E3" s="862"/>
      <c r="F3" s="862"/>
      <c r="G3" s="862"/>
      <c r="H3" s="862"/>
      <c r="I3" s="862"/>
      <c r="J3" s="862"/>
      <c r="K3" s="862"/>
      <c r="L3" s="862"/>
      <c r="M3" s="862"/>
      <c r="N3" s="862"/>
      <c r="O3" s="862"/>
      <c r="P3" s="862"/>
      <c r="Q3" s="862"/>
    </row>
    <row r="4" spans="1:17" ht="15.6">
      <c r="A4" s="516" t="s">
        <v>164</v>
      </c>
      <c r="B4" s="517"/>
      <c r="C4" s="518"/>
      <c r="D4" s="518"/>
      <c r="E4" s="518"/>
      <c r="F4" s="518"/>
      <c r="G4" s="518"/>
      <c r="H4" s="518"/>
      <c r="I4" s="518"/>
      <c r="J4" s="518"/>
      <c r="K4" s="518"/>
      <c r="L4" s="518"/>
      <c r="M4" s="518"/>
      <c r="N4" s="518"/>
      <c r="O4" s="518"/>
      <c r="P4" s="518"/>
      <c r="Q4" s="518"/>
    </row>
    <row r="5" spans="1:17">
      <c r="A5" s="851" t="s">
        <v>212</v>
      </c>
      <c r="B5" s="847" t="s">
        <v>213</v>
      </c>
      <c r="C5" s="848"/>
      <c r="D5" s="848"/>
      <c r="E5" s="849"/>
      <c r="F5" s="847" t="s">
        <v>214</v>
      </c>
      <c r="G5" s="848"/>
      <c r="H5" s="848"/>
      <c r="I5" s="849"/>
      <c r="J5" s="847" t="s">
        <v>215</v>
      </c>
      <c r="K5" s="848"/>
      <c r="L5" s="848"/>
      <c r="M5" s="849"/>
      <c r="N5" s="847" t="s">
        <v>9</v>
      </c>
      <c r="O5" s="848"/>
      <c r="P5" s="848"/>
      <c r="Q5" s="849"/>
    </row>
    <row r="6" spans="1:17" ht="40.200000000000003" customHeight="1">
      <c r="A6" s="852"/>
      <c r="B6" s="845" t="s">
        <v>216</v>
      </c>
      <c r="C6" s="847" t="s">
        <v>217</v>
      </c>
      <c r="D6" s="848"/>
      <c r="E6" s="849"/>
      <c r="F6" s="845" t="s">
        <v>216</v>
      </c>
      <c r="G6" s="847" t="s">
        <v>217</v>
      </c>
      <c r="H6" s="848"/>
      <c r="I6" s="849"/>
      <c r="J6" s="845" t="s">
        <v>216</v>
      </c>
      <c r="K6" s="847" t="s">
        <v>217</v>
      </c>
      <c r="L6" s="848"/>
      <c r="M6" s="849"/>
      <c r="N6" s="845" t="s">
        <v>216</v>
      </c>
      <c r="O6" s="847" t="s">
        <v>217</v>
      </c>
      <c r="P6" s="848"/>
      <c r="Q6" s="849"/>
    </row>
    <row r="7" spans="1:17">
      <c r="A7" s="853"/>
      <c r="B7" s="846"/>
      <c r="C7" s="608" t="s">
        <v>218</v>
      </c>
      <c r="D7" s="608" t="s">
        <v>219</v>
      </c>
      <c r="E7" s="608" t="s">
        <v>220</v>
      </c>
      <c r="F7" s="846"/>
      <c r="G7" s="608" t="s">
        <v>218</v>
      </c>
      <c r="H7" s="608" t="s">
        <v>219</v>
      </c>
      <c r="I7" s="608" t="s">
        <v>220</v>
      </c>
      <c r="J7" s="846"/>
      <c r="K7" s="608" t="s">
        <v>218</v>
      </c>
      <c r="L7" s="608" t="s">
        <v>219</v>
      </c>
      <c r="M7" s="608" t="s">
        <v>220</v>
      </c>
      <c r="N7" s="846"/>
      <c r="O7" s="608" t="s">
        <v>218</v>
      </c>
      <c r="P7" s="608" t="s">
        <v>219</v>
      </c>
      <c r="Q7" s="608" t="s">
        <v>220</v>
      </c>
    </row>
    <row r="8" spans="1:17">
      <c r="A8" s="499" t="s">
        <v>221</v>
      </c>
      <c r="B8" s="419">
        <v>0</v>
      </c>
      <c r="C8" s="419">
        <v>0</v>
      </c>
      <c r="D8" s="519">
        <v>0</v>
      </c>
      <c r="E8" s="519">
        <v>0</v>
      </c>
      <c r="F8" s="420">
        <v>0</v>
      </c>
      <c r="G8" s="420">
        <v>0</v>
      </c>
      <c r="H8" s="519">
        <v>0</v>
      </c>
      <c r="I8" s="519">
        <v>0</v>
      </c>
      <c r="J8" s="419">
        <v>0</v>
      </c>
      <c r="K8" s="419">
        <v>0</v>
      </c>
      <c r="L8" s="519">
        <v>0</v>
      </c>
      <c r="M8" s="519">
        <v>0</v>
      </c>
      <c r="N8" s="419">
        <v>0</v>
      </c>
      <c r="O8" s="419">
        <v>0</v>
      </c>
      <c r="P8" s="519">
        <v>0</v>
      </c>
      <c r="Q8" s="519">
        <v>0</v>
      </c>
    </row>
    <row r="9" spans="1:17">
      <c r="A9" s="499" t="s">
        <v>222</v>
      </c>
      <c r="B9" s="419">
        <v>0</v>
      </c>
      <c r="C9" s="419">
        <v>0</v>
      </c>
      <c r="D9" s="519">
        <v>0</v>
      </c>
      <c r="E9" s="519">
        <v>0</v>
      </c>
      <c r="F9" s="520">
        <v>4646</v>
      </c>
      <c r="G9" s="520">
        <v>73560.479999999865</v>
      </c>
      <c r="H9" s="420">
        <v>0</v>
      </c>
      <c r="I9" s="420">
        <v>0</v>
      </c>
      <c r="J9" s="419">
        <v>0</v>
      </c>
      <c r="K9" s="419">
        <v>0</v>
      </c>
      <c r="L9" s="519">
        <v>0</v>
      </c>
      <c r="M9" s="519">
        <v>0</v>
      </c>
      <c r="N9" s="520">
        <v>4646</v>
      </c>
      <c r="O9" s="520">
        <v>73560.479999999865</v>
      </c>
      <c r="P9" s="419">
        <v>0</v>
      </c>
      <c r="Q9" s="419">
        <v>0</v>
      </c>
    </row>
    <row r="10" spans="1:17">
      <c r="A10" s="499" t="s">
        <v>223</v>
      </c>
      <c r="B10" s="419">
        <v>0</v>
      </c>
      <c r="C10" s="419">
        <v>0</v>
      </c>
      <c r="D10" s="519">
        <v>0</v>
      </c>
      <c r="E10" s="519">
        <v>0</v>
      </c>
      <c r="F10" s="420">
        <v>8224</v>
      </c>
      <c r="G10" s="419">
        <v>171078.3100125468</v>
      </c>
      <c r="H10" s="420">
        <v>0</v>
      </c>
      <c r="I10" s="420">
        <v>0</v>
      </c>
      <c r="J10" s="419">
        <v>0</v>
      </c>
      <c r="K10" s="419">
        <v>0</v>
      </c>
      <c r="L10" s="519">
        <v>0</v>
      </c>
      <c r="M10" s="519">
        <v>0</v>
      </c>
      <c r="N10" s="420">
        <v>8224</v>
      </c>
      <c r="O10" s="419">
        <v>171078.3100125468</v>
      </c>
      <c r="P10" s="420">
        <v>0</v>
      </c>
      <c r="Q10" s="420">
        <v>0</v>
      </c>
    </row>
    <row r="11" spans="1:17">
      <c r="A11" s="499" t="s">
        <v>224</v>
      </c>
      <c r="B11" s="419">
        <v>0</v>
      </c>
      <c r="C11" s="419">
        <v>0</v>
      </c>
      <c r="D11" s="420">
        <v>0</v>
      </c>
      <c r="E11" s="420">
        <v>0</v>
      </c>
      <c r="F11" s="420">
        <v>11123</v>
      </c>
      <c r="G11" s="419">
        <v>168417.06998747014</v>
      </c>
      <c r="H11" s="420">
        <v>0</v>
      </c>
      <c r="I11" s="420">
        <v>0</v>
      </c>
      <c r="J11" s="419">
        <v>0</v>
      </c>
      <c r="K11" s="419">
        <v>0</v>
      </c>
      <c r="L11" s="420">
        <v>0</v>
      </c>
      <c r="M11" s="420">
        <v>0</v>
      </c>
      <c r="N11" s="419">
        <v>11123</v>
      </c>
      <c r="O11" s="419">
        <v>168417.06998747014</v>
      </c>
      <c r="P11" s="420">
        <v>0</v>
      </c>
      <c r="Q11" s="420">
        <v>0</v>
      </c>
    </row>
    <row r="12" spans="1:17">
      <c r="A12" s="499" t="s">
        <v>225</v>
      </c>
      <c r="B12" s="419">
        <v>0</v>
      </c>
      <c r="C12" s="419">
        <v>0</v>
      </c>
      <c r="D12" s="420">
        <v>0</v>
      </c>
      <c r="E12" s="420">
        <v>0</v>
      </c>
      <c r="F12" s="420">
        <v>6835</v>
      </c>
      <c r="G12" s="419">
        <v>119981.13259998662</v>
      </c>
      <c r="H12" s="420">
        <v>0</v>
      </c>
      <c r="I12" s="419">
        <v>0</v>
      </c>
      <c r="J12" s="419">
        <v>0</v>
      </c>
      <c r="K12" s="419">
        <v>0</v>
      </c>
      <c r="L12" s="420">
        <v>0</v>
      </c>
      <c r="M12" s="420">
        <v>0</v>
      </c>
      <c r="N12" s="420">
        <v>6835</v>
      </c>
      <c r="O12" s="419">
        <v>119981.13259998662</v>
      </c>
      <c r="P12" s="420">
        <v>0</v>
      </c>
      <c r="Q12" s="420">
        <v>0</v>
      </c>
    </row>
    <row r="13" spans="1:17">
      <c r="A13" s="499" t="s">
        <v>226</v>
      </c>
      <c r="B13" s="419"/>
      <c r="C13" s="419"/>
      <c r="D13" s="420"/>
      <c r="E13" s="420"/>
      <c r="F13" s="420"/>
      <c r="G13" s="419"/>
      <c r="H13" s="419"/>
      <c r="I13" s="419"/>
      <c r="J13" s="419"/>
      <c r="K13" s="419"/>
      <c r="L13" s="420"/>
      <c r="M13" s="420"/>
      <c r="N13" s="419"/>
      <c r="O13" s="419"/>
      <c r="P13" s="420"/>
      <c r="Q13" s="420"/>
    </row>
    <row r="14" spans="1:17">
      <c r="A14" s="499" t="s">
        <v>227</v>
      </c>
      <c r="B14" s="419"/>
      <c r="C14" s="419"/>
      <c r="D14" s="420"/>
      <c r="E14" s="420"/>
      <c r="F14" s="420"/>
      <c r="G14" s="419"/>
      <c r="H14" s="419"/>
      <c r="I14" s="419"/>
      <c r="J14" s="419"/>
      <c r="K14" s="419"/>
      <c r="L14" s="420"/>
      <c r="M14" s="420"/>
      <c r="N14" s="419"/>
      <c r="O14" s="419"/>
      <c r="P14" s="420"/>
      <c r="Q14" s="420"/>
    </row>
    <row r="15" spans="1:17">
      <c r="A15" s="499" t="s">
        <v>228</v>
      </c>
      <c r="B15" s="419"/>
      <c r="C15" s="419"/>
      <c r="D15" s="420"/>
      <c r="E15" s="420"/>
      <c r="F15" s="420"/>
      <c r="G15" s="419"/>
      <c r="H15" s="419"/>
      <c r="I15" s="419"/>
      <c r="J15" s="419"/>
      <c r="K15" s="419"/>
      <c r="L15" s="420"/>
      <c r="M15" s="420"/>
      <c r="N15" s="419"/>
      <c r="O15" s="419"/>
      <c r="P15" s="420"/>
      <c r="Q15" s="420"/>
    </row>
    <row r="16" spans="1:17">
      <c r="A16" s="499" t="s">
        <v>229</v>
      </c>
      <c r="B16" s="419"/>
      <c r="C16" s="419"/>
      <c r="D16" s="420"/>
      <c r="E16" s="420"/>
      <c r="F16" s="420"/>
      <c r="G16" s="419"/>
      <c r="H16" s="419"/>
      <c r="I16" s="419"/>
      <c r="J16" s="419"/>
      <c r="K16" s="419"/>
      <c r="L16" s="420"/>
      <c r="M16" s="420"/>
      <c r="N16" s="419"/>
      <c r="O16" s="419"/>
      <c r="P16" s="420"/>
      <c r="Q16" s="420"/>
    </row>
    <row r="17" spans="1:17">
      <c r="A17" s="499" t="s">
        <v>230</v>
      </c>
      <c r="B17" s="419"/>
      <c r="C17" s="419"/>
      <c r="D17" s="420"/>
      <c r="E17" s="420"/>
      <c r="F17" s="420"/>
      <c r="G17" s="419"/>
      <c r="H17" s="419"/>
      <c r="I17" s="419"/>
      <c r="J17" s="419"/>
      <c r="K17" s="419"/>
      <c r="L17" s="420"/>
      <c r="M17" s="420"/>
      <c r="N17" s="419"/>
      <c r="O17" s="419"/>
      <c r="P17" s="420"/>
      <c r="Q17" s="420"/>
    </row>
    <row r="18" spans="1:17">
      <c r="A18" s="499" t="s">
        <v>231</v>
      </c>
      <c r="B18" s="419"/>
      <c r="C18" s="419"/>
      <c r="D18" s="420"/>
      <c r="E18" s="420"/>
      <c r="F18" s="420"/>
      <c r="G18" s="419"/>
      <c r="H18" s="419"/>
      <c r="I18" s="419"/>
      <c r="J18" s="419"/>
      <c r="K18" s="419"/>
      <c r="L18" s="420"/>
      <c r="M18" s="420"/>
      <c r="N18" s="419"/>
      <c r="O18" s="419"/>
      <c r="P18" s="420"/>
      <c r="Q18" s="420"/>
    </row>
    <row r="19" spans="1:17" ht="13.8" thickBot="1">
      <c r="A19" s="508" t="s">
        <v>232</v>
      </c>
      <c r="B19" s="419"/>
      <c r="C19" s="419"/>
      <c r="D19" s="420"/>
      <c r="E19" s="420"/>
      <c r="F19" s="420"/>
      <c r="G19" s="419"/>
      <c r="H19" s="419"/>
      <c r="I19" s="419"/>
      <c r="J19" s="419"/>
      <c r="K19" s="419"/>
      <c r="L19" s="420"/>
      <c r="M19" s="420"/>
      <c r="N19" s="419"/>
      <c r="O19" s="419"/>
      <c r="P19" s="420"/>
      <c r="Q19" s="420"/>
    </row>
    <row r="20" spans="1:17" s="718" customFormat="1" ht="13.8" thickBot="1">
      <c r="A20" s="715" t="s">
        <v>233</v>
      </c>
      <c r="B20" s="716">
        <f>SUM(B8:B19)</f>
        <v>0</v>
      </c>
      <c r="C20" s="716">
        <f t="shared" ref="C20:Q20" si="0">SUM(C8:C19)</f>
        <v>0</v>
      </c>
      <c r="D20" s="716">
        <f t="shared" si="0"/>
        <v>0</v>
      </c>
      <c r="E20" s="716">
        <f t="shared" si="0"/>
        <v>0</v>
      </c>
      <c r="F20" s="717">
        <f t="shared" si="0"/>
        <v>30828</v>
      </c>
      <c r="G20" s="717">
        <f t="shared" si="0"/>
        <v>533036.99260000349</v>
      </c>
      <c r="H20" s="716">
        <f t="shared" si="0"/>
        <v>0</v>
      </c>
      <c r="I20" s="716">
        <f t="shared" si="0"/>
        <v>0</v>
      </c>
      <c r="J20" s="716">
        <f t="shared" si="0"/>
        <v>0</v>
      </c>
      <c r="K20" s="716">
        <f t="shared" si="0"/>
        <v>0</v>
      </c>
      <c r="L20" s="716">
        <f t="shared" si="0"/>
        <v>0</v>
      </c>
      <c r="M20" s="716">
        <f t="shared" si="0"/>
        <v>0</v>
      </c>
      <c r="N20" s="716">
        <f t="shared" si="0"/>
        <v>30828</v>
      </c>
      <c r="O20" s="716">
        <f t="shared" si="0"/>
        <v>533036.99260000349</v>
      </c>
      <c r="P20" s="716">
        <f t="shared" si="0"/>
        <v>0</v>
      </c>
      <c r="Q20" s="716">
        <f t="shared" si="0"/>
        <v>0</v>
      </c>
    </row>
    <row r="21" spans="1:17">
      <c r="G21" s="649"/>
    </row>
    <row r="22" spans="1:17" s="154" customFormat="1" ht="12.75" customHeight="1">
      <c r="A22" s="858" t="s">
        <v>234</v>
      </c>
      <c r="B22" s="858"/>
      <c r="C22" s="858"/>
      <c r="D22" s="858"/>
      <c r="E22" s="858"/>
      <c r="F22" s="858"/>
      <c r="G22" s="858"/>
      <c r="H22" s="858"/>
      <c r="I22" s="858"/>
      <c r="J22" s="858"/>
      <c r="K22" s="858"/>
      <c r="L22" s="858"/>
      <c r="M22" s="858"/>
      <c r="N22" s="858"/>
      <c r="O22" s="858"/>
      <c r="P22" s="858"/>
      <c r="Q22" s="858"/>
    </row>
    <row r="23" spans="1:17" s="153" customFormat="1" ht="12.75" customHeight="1">
      <c r="A23" s="821" t="s">
        <v>201</v>
      </c>
      <c r="B23" s="821"/>
      <c r="C23" s="821"/>
      <c r="D23" s="821"/>
      <c r="E23" s="821"/>
      <c r="F23" s="821"/>
      <c r="G23" s="821"/>
      <c r="H23" s="821"/>
      <c r="I23" s="821"/>
      <c r="J23" s="821"/>
      <c r="K23" s="821"/>
      <c r="L23" s="821"/>
      <c r="M23" s="821"/>
      <c r="N23" s="821"/>
      <c r="O23" s="821"/>
      <c r="P23" s="821"/>
      <c r="Q23" s="821"/>
    </row>
    <row r="24" spans="1:17" ht="16.2" customHeight="1"/>
    <row r="25" spans="1:17" ht="15" customHeight="1">
      <c r="A25" s="523" t="s">
        <v>136</v>
      </c>
      <c r="B25" s="524"/>
      <c r="C25" s="525"/>
      <c r="D25" s="526"/>
      <c r="E25" s="527"/>
      <c r="F25" s="527"/>
      <c r="G25" s="527"/>
      <c r="H25" s="527"/>
      <c r="I25" s="527"/>
      <c r="J25" s="527"/>
      <c r="K25" s="527"/>
      <c r="L25" s="527"/>
      <c r="M25" s="527"/>
      <c r="N25" s="527"/>
      <c r="O25" s="527"/>
      <c r="P25" s="527"/>
      <c r="Q25" s="527"/>
    </row>
    <row r="26" spans="1:17">
      <c r="A26" s="600"/>
      <c r="B26" s="847" t="s">
        <v>213</v>
      </c>
      <c r="C26" s="848"/>
      <c r="D26" s="848"/>
      <c r="E26" s="849"/>
      <c r="F26" s="847" t="s">
        <v>214</v>
      </c>
      <c r="G26" s="848"/>
      <c r="H26" s="848"/>
      <c r="I26" s="849"/>
      <c r="J26" s="847" t="s">
        <v>215</v>
      </c>
      <c r="K26" s="848"/>
      <c r="L26" s="848"/>
      <c r="M26" s="849"/>
      <c r="N26" s="847" t="s">
        <v>9</v>
      </c>
      <c r="O26" s="848"/>
      <c r="P26" s="848"/>
      <c r="Q26" s="849"/>
    </row>
    <row r="27" spans="1:17" ht="13.2" hidden="1" customHeight="1">
      <c r="A27" s="528"/>
      <c r="B27" s="461" t="s">
        <v>235</v>
      </c>
      <c r="C27" s="608" t="s">
        <v>217</v>
      </c>
      <c r="D27" s="608"/>
      <c r="E27" s="608"/>
      <c r="F27" s="608" t="s">
        <v>216</v>
      </c>
      <c r="G27" s="608" t="s">
        <v>217</v>
      </c>
      <c r="H27" s="608"/>
      <c r="I27" s="608"/>
      <c r="J27" s="461" t="s">
        <v>216</v>
      </c>
      <c r="K27" s="608" t="s">
        <v>217</v>
      </c>
      <c r="L27" s="608"/>
      <c r="M27" s="608"/>
      <c r="N27" s="461" t="s">
        <v>216</v>
      </c>
      <c r="O27" s="608" t="s">
        <v>217</v>
      </c>
      <c r="P27" s="608"/>
      <c r="Q27" s="608"/>
    </row>
    <row r="28" spans="1:17" ht="13.2" hidden="1" customHeight="1">
      <c r="A28" s="529"/>
      <c r="B28" s="598"/>
      <c r="C28" s="600" t="s">
        <v>218</v>
      </c>
      <c r="D28" s="600" t="s">
        <v>219</v>
      </c>
      <c r="E28" s="600" t="s">
        <v>220</v>
      </c>
      <c r="F28" s="600"/>
      <c r="G28" s="600" t="s">
        <v>218</v>
      </c>
      <c r="H28" s="600" t="s">
        <v>219</v>
      </c>
      <c r="I28" s="600" t="s">
        <v>220</v>
      </c>
      <c r="J28" s="598"/>
      <c r="K28" s="600" t="s">
        <v>218</v>
      </c>
      <c r="L28" s="600" t="s">
        <v>219</v>
      </c>
      <c r="M28" s="600" t="s">
        <v>220</v>
      </c>
      <c r="N28" s="598"/>
      <c r="O28" s="600" t="s">
        <v>218</v>
      </c>
      <c r="P28" s="600" t="s">
        <v>219</v>
      </c>
      <c r="Q28" s="600" t="s">
        <v>220</v>
      </c>
    </row>
    <row r="29" spans="1:17" ht="13.2" customHeight="1">
      <c r="A29" s="851" t="s">
        <v>212</v>
      </c>
      <c r="B29" s="845" t="s">
        <v>235</v>
      </c>
      <c r="C29" s="859" t="s">
        <v>217</v>
      </c>
      <c r="D29" s="860"/>
      <c r="E29" s="861"/>
      <c r="F29" s="845" t="s">
        <v>216</v>
      </c>
      <c r="G29" s="602"/>
      <c r="H29" s="530"/>
      <c r="I29" s="531"/>
      <c r="J29" s="845" t="s">
        <v>216</v>
      </c>
      <c r="K29" s="532"/>
      <c r="L29" s="530"/>
      <c r="M29" s="531"/>
      <c r="N29" s="533"/>
      <c r="O29" s="532"/>
      <c r="P29" s="530"/>
      <c r="Q29" s="531"/>
    </row>
    <row r="30" spans="1:17" ht="28.5" customHeight="1">
      <c r="A30" s="852"/>
      <c r="B30" s="857"/>
      <c r="C30" s="854"/>
      <c r="D30" s="855"/>
      <c r="E30" s="856"/>
      <c r="F30" s="857"/>
      <c r="G30" s="854" t="s">
        <v>217</v>
      </c>
      <c r="H30" s="855"/>
      <c r="I30" s="856"/>
      <c r="J30" s="857"/>
      <c r="K30" s="854" t="s">
        <v>217</v>
      </c>
      <c r="L30" s="855"/>
      <c r="M30" s="856"/>
      <c r="N30" s="857" t="s">
        <v>216</v>
      </c>
      <c r="O30" s="854" t="s">
        <v>217</v>
      </c>
      <c r="P30" s="855"/>
      <c r="Q30" s="856"/>
    </row>
    <row r="31" spans="1:17">
      <c r="A31" s="853"/>
      <c r="B31" s="846"/>
      <c r="C31" s="599" t="s">
        <v>218</v>
      </c>
      <c r="D31" s="608" t="s">
        <v>219</v>
      </c>
      <c r="E31" s="608" t="s">
        <v>220</v>
      </c>
      <c r="F31" s="846"/>
      <c r="G31" s="599" t="s">
        <v>218</v>
      </c>
      <c r="H31" s="608" t="s">
        <v>219</v>
      </c>
      <c r="I31" s="608" t="s">
        <v>220</v>
      </c>
      <c r="J31" s="846"/>
      <c r="K31" s="599" t="s">
        <v>218</v>
      </c>
      <c r="L31" s="608" t="s">
        <v>219</v>
      </c>
      <c r="M31" s="608" t="s">
        <v>220</v>
      </c>
      <c r="N31" s="846"/>
      <c r="O31" s="599" t="s">
        <v>218</v>
      </c>
      <c r="P31" s="608" t="s">
        <v>219</v>
      </c>
      <c r="Q31" s="608" t="s">
        <v>220</v>
      </c>
    </row>
    <row r="32" spans="1:17">
      <c r="A32" s="499" t="s">
        <v>221</v>
      </c>
      <c r="B32" s="260"/>
      <c r="C32" s="260"/>
      <c r="D32" s="260"/>
      <c r="E32" s="260"/>
      <c r="F32" s="519"/>
      <c r="G32" s="519"/>
      <c r="H32" s="260"/>
      <c r="I32" s="260"/>
      <c r="J32" s="260"/>
      <c r="K32" s="260"/>
      <c r="L32" s="260"/>
      <c r="M32" s="260"/>
      <c r="N32" s="260"/>
      <c r="O32" s="260"/>
      <c r="P32" s="260"/>
      <c r="Q32" s="260"/>
    </row>
    <row r="33" spans="1:17">
      <c r="A33" s="499" t="s">
        <v>222</v>
      </c>
      <c r="B33" s="247"/>
      <c r="C33" s="247"/>
      <c r="D33" s="247"/>
      <c r="E33" s="247"/>
      <c r="F33" s="519"/>
      <c r="G33" s="519"/>
      <c r="H33" s="260"/>
      <c r="I33" s="260"/>
      <c r="J33" s="260"/>
      <c r="K33" s="260"/>
      <c r="L33" s="247"/>
      <c r="M33" s="247"/>
      <c r="N33" s="260"/>
      <c r="O33" s="260"/>
      <c r="P33" s="260"/>
      <c r="Q33" s="260"/>
    </row>
    <row r="34" spans="1:17">
      <c r="A34" s="499" t="s">
        <v>223</v>
      </c>
      <c r="B34" s="260"/>
      <c r="C34" s="260"/>
      <c r="D34" s="260"/>
      <c r="E34" s="260"/>
      <c r="F34" s="519"/>
      <c r="G34" s="519"/>
      <c r="H34" s="260"/>
      <c r="I34" s="260"/>
      <c r="J34" s="260"/>
      <c r="K34" s="260"/>
      <c r="L34" s="260"/>
      <c r="M34" s="260"/>
      <c r="N34" s="260"/>
      <c r="O34" s="260"/>
      <c r="P34" s="260"/>
      <c r="Q34" s="260"/>
    </row>
    <row r="35" spans="1:17">
      <c r="A35" s="499" t="s">
        <v>224</v>
      </c>
      <c r="B35" s="260"/>
      <c r="C35" s="260"/>
      <c r="D35" s="260"/>
      <c r="E35" s="260"/>
      <c r="F35" s="519"/>
      <c r="G35" s="519"/>
      <c r="H35" s="260"/>
      <c r="I35" s="260"/>
      <c r="J35" s="260"/>
      <c r="K35" s="260"/>
      <c r="L35" s="260"/>
      <c r="M35" s="260"/>
      <c r="N35" s="260"/>
      <c r="O35" s="260"/>
      <c r="P35" s="260"/>
      <c r="Q35" s="260"/>
    </row>
    <row r="36" spans="1:17">
      <c r="A36" s="499" t="s">
        <v>225</v>
      </c>
      <c r="B36" s="260"/>
      <c r="C36" s="260"/>
      <c r="D36" s="260"/>
      <c r="E36" s="260"/>
      <c r="F36" s="519"/>
      <c r="G36" s="519"/>
      <c r="H36" s="260"/>
      <c r="I36" s="260"/>
      <c r="J36" s="260"/>
      <c r="K36" s="260"/>
      <c r="L36" s="260"/>
      <c r="M36" s="260"/>
      <c r="N36" s="260"/>
      <c r="O36" s="260"/>
      <c r="P36" s="260"/>
      <c r="Q36" s="260"/>
    </row>
    <row r="37" spans="1:17">
      <c r="A37" s="499" t="s">
        <v>226</v>
      </c>
      <c r="B37" s="260"/>
      <c r="C37" s="260"/>
      <c r="D37" s="260"/>
      <c r="E37" s="260"/>
      <c r="F37" s="519"/>
      <c r="G37" s="519"/>
      <c r="H37" s="260"/>
      <c r="I37" s="260"/>
      <c r="J37" s="260"/>
      <c r="K37" s="260"/>
      <c r="L37" s="260"/>
      <c r="M37" s="260"/>
      <c r="N37" s="260"/>
      <c r="O37" s="260"/>
      <c r="P37" s="260"/>
      <c r="Q37" s="260"/>
    </row>
    <row r="38" spans="1:17">
      <c r="A38" s="499" t="s">
        <v>227</v>
      </c>
      <c r="B38" s="260"/>
      <c r="C38" s="260"/>
      <c r="D38" s="260"/>
      <c r="E38" s="260"/>
      <c r="F38" s="519"/>
      <c r="G38" s="519"/>
      <c r="H38" s="260"/>
      <c r="I38" s="260"/>
      <c r="J38" s="260"/>
      <c r="K38" s="260"/>
      <c r="L38" s="260"/>
      <c r="M38" s="260"/>
      <c r="N38" s="260"/>
      <c r="O38" s="260"/>
      <c r="P38" s="260"/>
      <c r="Q38" s="260"/>
    </row>
    <row r="39" spans="1:17">
      <c r="A39" s="499" t="s">
        <v>228</v>
      </c>
      <c r="B39" s="260"/>
      <c r="C39" s="260"/>
      <c r="D39" s="260"/>
      <c r="E39" s="260"/>
      <c r="F39" s="519"/>
      <c r="G39" s="519"/>
      <c r="H39" s="260"/>
      <c r="I39" s="260"/>
      <c r="J39" s="260"/>
      <c r="K39" s="260"/>
      <c r="L39" s="260"/>
      <c r="M39" s="260"/>
      <c r="N39" s="260"/>
      <c r="O39" s="260"/>
      <c r="P39" s="260"/>
      <c r="Q39" s="260"/>
    </row>
    <row r="40" spans="1:17">
      <c r="A40" s="499" t="s">
        <v>229</v>
      </c>
      <c r="B40" s="260"/>
      <c r="C40" s="260"/>
      <c r="D40" s="260"/>
      <c r="E40" s="260"/>
      <c r="F40" s="519"/>
      <c r="G40" s="519"/>
      <c r="H40" s="260"/>
      <c r="I40" s="260"/>
      <c r="J40" s="260"/>
      <c r="K40" s="260"/>
      <c r="L40" s="260"/>
      <c r="M40" s="260"/>
      <c r="N40" s="260"/>
      <c r="O40" s="260"/>
      <c r="P40" s="260"/>
      <c r="Q40" s="260"/>
    </row>
    <row r="41" spans="1:17">
      <c r="A41" s="499" t="s">
        <v>230</v>
      </c>
      <c r="B41" s="260"/>
      <c r="C41" s="260"/>
      <c r="D41" s="260"/>
      <c r="E41" s="260"/>
      <c r="F41" s="519"/>
      <c r="G41" s="519"/>
      <c r="H41" s="260"/>
      <c r="I41" s="260"/>
      <c r="J41" s="260"/>
      <c r="K41" s="260"/>
      <c r="L41" s="260"/>
      <c r="M41" s="260"/>
      <c r="N41" s="260"/>
      <c r="O41" s="260"/>
      <c r="P41" s="260"/>
      <c r="Q41" s="260"/>
    </row>
    <row r="42" spans="1:17">
      <c r="A42" s="499" t="s">
        <v>231</v>
      </c>
      <c r="B42" s="260"/>
      <c r="C42" s="260"/>
      <c r="D42" s="260"/>
      <c r="E42" s="260"/>
      <c r="F42" s="519"/>
      <c r="G42" s="519"/>
      <c r="H42" s="260"/>
      <c r="I42" s="260"/>
      <c r="J42" s="260"/>
      <c r="K42" s="260"/>
      <c r="L42" s="260"/>
      <c r="M42" s="260"/>
      <c r="N42" s="260"/>
      <c r="O42" s="260"/>
      <c r="P42" s="260"/>
      <c r="Q42" s="260"/>
    </row>
    <row r="43" spans="1:17" ht="13.8" thickBot="1">
      <c r="A43" s="508" t="s">
        <v>232</v>
      </c>
      <c r="B43" s="534"/>
      <c r="C43" s="534"/>
      <c r="D43" s="534"/>
      <c r="E43" s="534"/>
      <c r="F43" s="535"/>
      <c r="G43" s="535"/>
      <c r="H43" s="534"/>
      <c r="I43" s="534"/>
      <c r="J43" s="534"/>
      <c r="K43" s="534"/>
      <c r="L43" s="534"/>
      <c r="M43" s="534"/>
      <c r="N43" s="534"/>
      <c r="O43" s="534"/>
      <c r="P43" s="534"/>
      <c r="Q43" s="534"/>
    </row>
    <row r="44" spans="1:17" ht="13.8" thickBot="1">
      <c r="A44" s="357" t="s">
        <v>233</v>
      </c>
      <c r="B44" s="521">
        <f>SUM(B32:B43)</f>
        <v>0</v>
      </c>
      <c r="C44" s="521">
        <f t="shared" ref="C44:Q44" si="1">SUM(C32:C43)</f>
        <v>0</v>
      </c>
      <c r="D44" s="521">
        <f t="shared" si="1"/>
        <v>0</v>
      </c>
      <c r="E44" s="521">
        <f t="shared" si="1"/>
        <v>0</v>
      </c>
      <c r="F44" s="522">
        <f t="shared" si="1"/>
        <v>0</v>
      </c>
      <c r="G44" s="522">
        <f t="shared" si="1"/>
        <v>0</v>
      </c>
      <c r="H44" s="521">
        <f t="shared" si="1"/>
        <v>0</v>
      </c>
      <c r="I44" s="521">
        <f t="shared" si="1"/>
        <v>0</v>
      </c>
      <c r="J44" s="521">
        <f t="shared" si="1"/>
        <v>0</v>
      </c>
      <c r="K44" s="521">
        <f t="shared" si="1"/>
        <v>0</v>
      </c>
      <c r="L44" s="521">
        <f t="shared" si="1"/>
        <v>0</v>
      </c>
      <c r="M44" s="521">
        <f t="shared" si="1"/>
        <v>0</v>
      </c>
      <c r="N44" s="521">
        <f t="shared" si="1"/>
        <v>0</v>
      </c>
      <c r="O44" s="521">
        <f t="shared" si="1"/>
        <v>0</v>
      </c>
      <c r="P44" s="521">
        <f t="shared" si="1"/>
        <v>0</v>
      </c>
      <c r="Q44" s="536">
        <f t="shared" si="1"/>
        <v>0</v>
      </c>
    </row>
    <row r="45" spans="1:17">
      <c r="A45" s="537"/>
      <c r="B45" s="538"/>
      <c r="C45" s="538"/>
      <c r="D45" s="538"/>
      <c r="E45" s="538"/>
      <c r="F45" s="539"/>
      <c r="G45" s="539"/>
      <c r="H45" s="538"/>
      <c r="I45" s="538"/>
      <c r="J45" s="538"/>
      <c r="K45" s="538"/>
      <c r="L45" s="538"/>
      <c r="M45" s="538"/>
      <c r="N45" s="538"/>
      <c r="O45" s="538"/>
      <c r="P45" s="538"/>
      <c r="Q45" s="540"/>
    </row>
    <row r="46" spans="1:17">
      <c r="A46" s="858" t="s">
        <v>236</v>
      </c>
      <c r="B46" s="858"/>
      <c r="C46" s="858"/>
      <c r="D46" s="858"/>
      <c r="E46" s="858"/>
      <c r="F46" s="858"/>
      <c r="G46" s="858"/>
      <c r="H46" s="858"/>
      <c r="I46" s="858"/>
      <c r="J46" s="858"/>
      <c r="K46" s="858"/>
      <c r="L46" s="858"/>
      <c r="M46" s="858"/>
      <c r="N46" s="858"/>
      <c r="O46" s="858"/>
      <c r="P46" s="858"/>
      <c r="Q46" s="858"/>
    </row>
    <row r="47" spans="1:17">
      <c r="A47" s="821" t="s">
        <v>201</v>
      </c>
      <c r="B47" s="821"/>
      <c r="C47" s="821"/>
      <c r="D47" s="821"/>
      <c r="E47" s="821"/>
      <c r="F47" s="821"/>
      <c r="G47" s="821"/>
      <c r="H47" s="821"/>
      <c r="I47" s="821"/>
      <c r="J47" s="821"/>
      <c r="K47" s="821"/>
      <c r="L47" s="821"/>
      <c r="M47" s="821"/>
      <c r="N47" s="821"/>
      <c r="O47" s="821"/>
      <c r="P47" s="821"/>
      <c r="Q47" s="821"/>
    </row>
    <row r="48" spans="1:17">
      <c r="A48" s="155"/>
      <c r="B48" s="155"/>
      <c r="C48" s="155"/>
      <c r="D48" s="155"/>
      <c r="E48" s="155"/>
      <c r="F48" s="443"/>
      <c r="G48" s="443"/>
      <c r="H48" s="155"/>
      <c r="I48" s="155"/>
      <c r="J48" s="155"/>
      <c r="K48" s="155"/>
      <c r="L48" s="155"/>
      <c r="M48" s="155"/>
      <c r="N48" s="155"/>
      <c r="O48" s="155"/>
      <c r="P48" s="354"/>
      <c r="Q48" s="354"/>
    </row>
    <row r="49" spans="1:17" ht="15.6">
      <c r="A49" s="523" t="s">
        <v>199</v>
      </c>
      <c r="B49" s="524"/>
      <c r="C49" s="525"/>
      <c r="D49" s="525"/>
      <c r="E49" s="526"/>
      <c r="F49" s="541"/>
      <c r="G49" s="541"/>
      <c r="H49" s="541"/>
      <c r="I49" s="541"/>
      <c r="J49" s="541"/>
      <c r="K49" s="541"/>
      <c r="L49" s="541"/>
      <c r="M49" s="541"/>
      <c r="N49" s="541"/>
      <c r="O49" s="541"/>
      <c r="P49" s="541"/>
      <c r="Q49" s="541"/>
    </row>
    <row r="50" spans="1:17">
      <c r="A50" s="851" t="s">
        <v>212</v>
      </c>
      <c r="B50" s="847" t="s">
        <v>213</v>
      </c>
      <c r="C50" s="848"/>
      <c r="D50" s="848"/>
      <c r="E50" s="849"/>
      <c r="F50" s="847" t="s">
        <v>214</v>
      </c>
      <c r="G50" s="848"/>
      <c r="H50" s="848"/>
      <c r="I50" s="849"/>
      <c r="J50" s="847" t="s">
        <v>215</v>
      </c>
      <c r="K50" s="848"/>
      <c r="L50" s="848"/>
      <c r="M50" s="849"/>
      <c r="N50" s="847" t="s">
        <v>9</v>
      </c>
      <c r="O50" s="848"/>
      <c r="P50" s="848"/>
      <c r="Q50" s="849"/>
    </row>
    <row r="51" spans="1:17" ht="33.75" customHeight="1">
      <c r="A51" s="852"/>
      <c r="B51" s="845" t="s">
        <v>235</v>
      </c>
      <c r="C51" s="847" t="s">
        <v>217</v>
      </c>
      <c r="D51" s="848"/>
      <c r="E51" s="849"/>
      <c r="F51" s="845" t="s">
        <v>235</v>
      </c>
      <c r="G51" s="847" t="s">
        <v>217</v>
      </c>
      <c r="H51" s="848"/>
      <c r="I51" s="849"/>
      <c r="J51" s="845" t="s">
        <v>235</v>
      </c>
      <c r="K51" s="847" t="s">
        <v>217</v>
      </c>
      <c r="L51" s="848"/>
      <c r="M51" s="849"/>
      <c r="N51" s="845" t="s">
        <v>235</v>
      </c>
      <c r="O51" s="847" t="s">
        <v>217</v>
      </c>
      <c r="P51" s="848"/>
      <c r="Q51" s="849"/>
    </row>
    <row r="52" spans="1:17" ht="19.5" customHeight="1">
      <c r="A52" s="853"/>
      <c r="B52" s="846"/>
      <c r="C52" s="608" t="s">
        <v>218</v>
      </c>
      <c r="D52" s="608" t="s">
        <v>219</v>
      </c>
      <c r="E52" s="608" t="s">
        <v>220</v>
      </c>
      <c r="F52" s="846"/>
      <c r="G52" s="608" t="s">
        <v>218</v>
      </c>
      <c r="H52" s="608" t="s">
        <v>219</v>
      </c>
      <c r="I52" s="608" t="s">
        <v>220</v>
      </c>
      <c r="J52" s="846"/>
      <c r="K52" s="608" t="s">
        <v>218</v>
      </c>
      <c r="L52" s="608" t="s">
        <v>219</v>
      </c>
      <c r="M52" s="608" t="s">
        <v>220</v>
      </c>
      <c r="N52" s="846"/>
      <c r="O52" s="608" t="s">
        <v>218</v>
      </c>
      <c r="P52" s="608" t="s">
        <v>219</v>
      </c>
      <c r="Q52" s="608" t="s">
        <v>220</v>
      </c>
    </row>
    <row r="53" spans="1:17">
      <c r="A53" s="499" t="s">
        <v>221</v>
      </c>
      <c r="B53" s="260"/>
      <c r="C53" s="260"/>
      <c r="D53" s="260"/>
      <c r="E53" s="260"/>
      <c r="F53" s="519"/>
      <c r="G53" s="519"/>
      <c r="H53" s="260"/>
      <c r="I53" s="260"/>
      <c r="J53" s="260"/>
      <c r="K53" s="260"/>
      <c r="L53" s="260"/>
      <c r="M53" s="260"/>
      <c r="N53" s="260"/>
      <c r="O53" s="260"/>
      <c r="P53" s="260"/>
      <c r="Q53" s="260"/>
    </row>
    <row r="54" spans="1:17">
      <c r="A54" s="499" t="s">
        <v>222</v>
      </c>
      <c r="B54" s="247"/>
      <c r="C54" s="247"/>
      <c r="D54" s="247"/>
      <c r="E54" s="247"/>
      <c r="F54" s="519"/>
      <c r="G54" s="519"/>
      <c r="H54" s="260"/>
      <c r="I54" s="260"/>
      <c r="J54" s="260"/>
      <c r="K54" s="260"/>
      <c r="L54" s="247"/>
      <c r="M54" s="247"/>
      <c r="N54" s="260"/>
      <c r="O54" s="260"/>
      <c r="P54" s="260"/>
      <c r="Q54" s="260"/>
    </row>
    <row r="55" spans="1:17">
      <c r="A55" s="499" t="s">
        <v>223</v>
      </c>
      <c r="B55" s="260"/>
      <c r="C55" s="260"/>
      <c r="D55" s="260"/>
      <c r="E55" s="260"/>
      <c r="F55" s="519"/>
      <c r="G55" s="519"/>
      <c r="H55" s="260"/>
      <c r="I55" s="260"/>
      <c r="J55" s="260"/>
      <c r="K55" s="260"/>
      <c r="L55" s="260"/>
      <c r="M55" s="260"/>
      <c r="N55" s="260"/>
      <c r="O55" s="260"/>
      <c r="P55" s="260"/>
      <c r="Q55" s="260"/>
    </row>
    <row r="56" spans="1:17">
      <c r="A56" s="499" t="s">
        <v>224</v>
      </c>
      <c r="B56" s="260"/>
      <c r="C56" s="260"/>
      <c r="D56" s="260"/>
      <c r="E56" s="260"/>
      <c r="F56" s="519"/>
      <c r="G56" s="519"/>
      <c r="H56" s="260"/>
      <c r="I56" s="260"/>
      <c r="J56" s="260"/>
      <c r="K56" s="260"/>
      <c r="L56" s="260"/>
      <c r="M56" s="260"/>
      <c r="N56" s="260"/>
      <c r="O56" s="260"/>
      <c r="P56" s="260"/>
      <c r="Q56" s="260"/>
    </row>
    <row r="57" spans="1:17">
      <c r="A57" s="499" t="s">
        <v>225</v>
      </c>
      <c r="B57" s="260"/>
      <c r="C57" s="260"/>
      <c r="D57" s="260"/>
      <c r="E57" s="260"/>
      <c r="F57" s="519"/>
      <c r="G57" s="519"/>
      <c r="H57" s="260"/>
      <c r="I57" s="260"/>
      <c r="J57" s="260"/>
      <c r="K57" s="260"/>
      <c r="L57" s="260"/>
      <c r="M57" s="260"/>
      <c r="N57" s="260"/>
      <c r="O57" s="260"/>
      <c r="P57" s="260"/>
      <c r="Q57" s="260"/>
    </row>
    <row r="58" spans="1:17">
      <c r="A58" s="499" t="s">
        <v>226</v>
      </c>
      <c r="B58" s="260"/>
      <c r="C58" s="260"/>
      <c r="D58" s="260"/>
      <c r="E58" s="260"/>
      <c r="F58" s="519"/>
      <c r="G58" s="519"/>
      <c r="H58" s="260"/>
      <c r="I58" s="260"/>
      <c r="J58" s="260"/>
      <c r="K58" s="260"/>
      <c r="L58" s="260"/>
      <c r="M58" s="260"/>
      <c r="N58" s="260"/>
      <c r="O58" s="260"/>
      <c r="P58" s="260"/>
      <c r="Q58" s="260"/>
    </row>
    <row r="59" spans="1:17">
      <c r="A59" s="499" t="s">
        <v>227</v>
      </c>
      <c r="B59" s="260"/>
      <c r="C59" s="260"/>
      <c r="D59" s="260"/>
      <c r="E59" s="260"/>
      <c r="F59" s="519"/>
      <c r="G59" s="519"/>
      <c r="H59" s="260"/>
      <c r="I59" s="260"/>
      <c r="J59" s="260"/>
      <c r="K59" s="260"/>
      <c r="L59" s="260"/>
      <c r="M59" s="260"/>
      <c r="N59" s="260"/>
      <c r="O59" s="260"/>
      <c r="P59" s="260"/>
      <c r="Q59" s="260"/>
    </row>
    <row r="60" spans="1:17">
      <c r="A60" s="499" t="s">
        <v>228</v>
      </c>
      <c r="B60" s="260"/>
      <c r="C60" s="260"/>
      <c r="D60" s="260"/>
      <c r="E60" s="260"/>
      <c r="F60" s="519"/>
      <c r="G60" s="519"/>
      <c r="H60" s="260"/>
      <c r="I60" s="260"/>
      <c r="J60" s="260"/>
      <c r="K60" s="260"/>
      <c r="L60" s="260"/>
      <c r="M60" s="260"/>
      <c r="N60" s="260"/>
      <c r="O60" s="260"/>
      <c r="P60" s="260"/>
      <c r="Q60" s="260"/>
    </row>
    <row r="61" spans="1:17">
      <c r="A61" s="499" t="s">
        <v>229</v>
      </c>
      <c r="B61" s="260"/>
      <c r="C61" s="260"/>
      <c r="D61" s="260"/>
      <c r="E61" s="260"/>
      <c r="F61" s="519"/>
      <c r="G61" s="519"/>
      <c r="H61" s="260"/>
      <c r="I61" s="260"/>
      <c r="J61" s="260"/>
      <c r="K61" s="260"/>
      <c r="L61" s="260"/>
      <c r="M61" s="260"/>
      <c r="N61" s="260"/>
      <c r="O61" s="260"/>
      <c r="P61" s="260"/>
      <c r="Q61" s="260"/>
    </row>
    <row r="62" spans="1:17">
      <c r="A62" s="499" t="s">
        <v>230</v>
      </c>
      <c r="B62" s="260"/>
      <c r="C62" s="260"/>
      <c r="D62" s="260"/>
      <c r="E62" s="260"/>
      <c r="F62" s="519"/>
      <c r="G62" s="519"/>
      <c r="H62" s="260"/>
      <c r="I62" s="260"/>
      <c r="J62" s="260"/>
      <c r="K62" s="260"/>
      <c r="L62" s="260"/>
      <c r="M62" s="260"/>
      <c r="N62" s="260"/>
      <c r="O62" s="260"/>
      <c r="P62" s="260"/>
      <c r="Q62" s="260"/>
    </row>
    <row r="63" spans="1:17">
      <c r="A63" s="499" t="s">
        <v>231</v>
      </c>
      <c r="B63" s="260"/>
      <c r="C63" s="260"/>
      <c r="D63" s="260"/>
      <c r="E63" s="260"/>
      <c r="F63" s="519"/>
      <c r="G63" s="519"/>
      <c r="H63" s="260"/>
      <c r="I63" s="260"/>
      <c r="J63" s="260"/>
      <c r="K63" s="260"/>
      <c r="L63" s="260"/>
      <c r="M63" s="260"/>
      <c r="N63" s="260"/>
      <c r="O63" s="260"/>
      <c r="P63" s="260"/>
      <c r="Q63" s="260"/>
    </row>
    <row r="64" spans="1:17" ht="13.8" thickBot="1">
      <c r="A64" s="508" t="s">
        <v>232</v>
      </c>
      <c r="B64" s="534"/>
      <c r="C64" s="534"/>
      <c r="D64" s="534"/>
      <c r="E64" s="534"/>
      <c r="F64" s="535"/>
      <c r="G64" s="535"/>
      <c r="H64" s="534"/>
      <c r="I64" s="534"/>
      <c r="J64" s="534"/>
      <c r="K64" s="534"/>
      <c r="L64" s="534"/>
      <c r="M64" s="534"/>
      <c r="N64" s="534"/>
      <c r="O64" s="534"/>
      <c r="P64" s="534"/>
      <c r="Q64" s="534"/>
    </row>
    <row r="65" spans="1:17" ht="13.8" thickBot="1">
      <c r="A65" s="357" t="s">
        <v>233</v>
      </c>
      <c r="B65" s="521">
        <f>SUM(B53:B64)</f>
        <v>0</v>
      </c>
      <c r="C65" s="521">
        <f t="shared" ref="C65:Q65" si="2">SUM(C53:C64)</f>
        <v>0</v>
      </c>
      <c r="D65" s="521">
        <f t="shared" si="2"/>
        <v>0</v>
      </c>
      <c r="E65" s="521">
        <f t="shared" si="2"/>
        <v>0</v>
      </c>
      <c r="F65" s="522">
        <f t="shared" si="2"/>
        <v>0</v>
      </c>
      <c r="G65" s="522">
        <f t="shared" si="2"/>
        <v>0</v>
      </c>
      <c r="H65" s="521">
        <f t="shared" si="2"/>
        <v>0</v>
      </c>
      <c r="I65" s="521">
        <f t="shared" si="2"/>
        <v>0</v>
      </c>
      <c r="J65" s="521">
        <f t="shared" si="2"/>
        <v>0</v>
      </c>
      <c r="K65" s="521">
        <f t="shared" si="2"/>
        <v>0</v>
      </c>
      <c r="L65" s="521">
        <f t="shared" si="2"/>
        <v>0</v>
      </c>
      <c r="M65" s="521">
        <f t="shared" si="2"/>
        <v>0</v>
      </c>
      <c r="N65" s="521">
        <f t="shared" si="2"/>
        <v>0</v>
      </c>
      <c r="O65" s="521">
        <f t="shared" si="2"/>
        <v>0</v>
      </c>
      <c r="P65" s="521">
        <f t="shared" si="2"/>
        <v>0</v>
      </c>
      <c r="Q65" s="536">
        <f t="shared" si="2"/>
        <v>0</v>
      </c>
    </row>
    <row r="67" spans="1:17">
      <c r="A67" s="850" t="s">
        <v>237</v>
      </c>
      <c r="B67" s="850"/>
      <c r="C67" s="850"/>
      <c r="D67" s="850"/>
      <c r="E67" s="850"/>
      <c r="F67" s="850"/>
      <c r="G67" s="850"/>
      <c r="H67" s="850"/>
      <c r="I67" s="850"/>
      <c r="J67" s="850"/>
      <c r="K67" s="850"/>
      <c r="L67" s="850"/>
      <c r="M67" s="850"/>
      <c r="N67" s="850"/>
      <c r="O67" s="850"/>
      <c r="P67" s="850"/>
      <c r="Q67" s="850"/>
    </row>
    <row r="68" spans="1:17">
      <c r="A68" s="821" t="s">
        <v>201</v>
      </c>
      <c r="B68" s="821"/>
      <c r="C68" s="821"/>
      <c r="D68" s="821"/>
      <c r="E68" s="821"/>
      <c r="F68" s="821"/>
      <c r="G68" s="821"/>
      <c r="H68" s="821"/>
      <c r="I68" s="821"/>
      <c r="J68" s="821"/>
      <c r="K68" s="821"/>
      <c r="L68" s="821"/>
      <c r="M68" s="821"/>
      <c r="N68" s="821"/>
      <c r="O68" s="821"/>
      <c r="P68" s="821"/>
      <c r="Q68" s="821"/>
    </row>
  </sheetData>
  <mergeCells count="48">
    <mergeCell ref="O6:Q6"/>
    <mergeCell ref="A1:Q1"/>
    <mergeCell ref="A2:Q2"/>
    <mergeCell ref="A3:Q3"/>
    <mergeCell ref="A5:A7"/>
    <mergeCell ref="B5:E5"/>
    <mergeCell ref="F5:I5"/>
    <mergeCell ref="J5:M5"/>
    <mergeCell ref="N5:Q5"/>
    <mergeCell ref="B6:B7"/>
    <mergeCell ref="C6:E6"/>
    <mergeCell ref="F6:F7"/>
    <mergeCell ref="G6:I6"/>
    <mergeCell ref="J6:J7"/>
    <mergeCell ref="K6:M6"/>
    <mergeCell ref="N6:N7"/>
    <mergeCell ref="A22:Q22"/>
    <mergeCell ref="A23:Q23"/>
    <mergeCell ref="B26:E26"/>
    <mergeCell ref="F26:I26"/>
    <mergeCell ref="J26:M26"/>
    <mergeCell ref="N26:Q26"/>
    <mergeCell ref="K30:M30"/>
    <mergeCell ref="N30:N31"/>
    <mergeCell ref="O30:Q30"/>
    <mergeCell ref="A46:Q46"/>
    <mergeCell ref="A47:Q47"/>
    <mergeCell ref="A29:A31"/>
    <mergeCell ref="B29:B31"/>
    <mergeCell ref="C29:E30"/>
    <mergeCell ref="F29:F31"/>
    <mergeCell ref="J29:J31"/>
    <mergeCell ref="G30:I30"/>
    <mergeCell ref="N51:N52"/>
    <mergeCell ref="O51:Q51"/>
    <mergeCell ref="A67:Q67"/>
    <mergeCell ref="A68:Q68"/>
    <mergeCell ref="B51:B52"/>
    <mergeCell ref="C51:E51"/>
    <mergeCell ref="F51:F52"/>
    <mergeCell ref="G51:I51"/>
    <mergeCell ref="J51:J52"/>
    <mergeCell ref="K51:M51"/>
    <mergeCell ref="A50:A52"/>
    <mergeCell ref="B50:E50"/>
    <mergeCell ref="F50:I50"/>
    <mergeCell ref="J50:M50"/>
    <mergeCell ref="N50:Q50"/>
  </mergeCells>
  <printOptions horizontalCentered="1" verticalCentered="1" headings="1"/>
  <pageMargins left="0.25" right="0.25" top="0.5" bottom="0.5" header="0.5" footer="0.5"/>
  <pageSetup scale="56"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 xmlns="ad7b792d-0ae0-4097-9167-083a2dcab5a5">2019-06-21T07:00:00+00:00</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2.xml><?xml version="1.0" encoding="utf-8"?>
<ds:datastoreItem xmlns:ds="http://schemas.openxmlformats.org/officeDocument/2006/customXml" ds:itemID="{93540C34-B68F-4BD1-AD6F-E521573F6D81}">
  <ds:schemaRefs>
    <ds:schemaRef ds:uri="http://schemas.openxmlformats.org/package/2006/metadata/core-properties"/>
    <ds:schemaRef ds:uri="http://purl.org/dc/terms/"/>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ecc6efdc-9fbe-4e3e-82c8-219f2cfe80fc"/>
    <ds:schemaRef ds:uri="http://schemas.microsoft.com/office/2006/metadata/properties"/>
  </ds:schemaRefs>
</ds:datastoreItem>
</file>

<file path=customXml/itemProps3.xml><?xml version="1.0" encoding="utf-8"?>
<ds:datastoreItem xmlns:ds="http://schemas.openxmlformats.org/officeDocument/2006/customXml" ds:itemID="{19AF317B-AC17-4CA7-BA94-36EC29FE04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ESA Table 1</vt:lpstr>
      <vt:lpstr>ESA Table 1A</vt:lpstr>
      <vt:lpstr>ESA Table 2</vt:lpstr>
      <vt:lpstr>ESA Table 2A</vt:lpstr>
      <vt:lpstr>ESA Table 2B</vt:lpstr>
      <vt:lpstr>ESA Table 3</vt:lpstr>
      <vt:lpstr>ESA Table 4A</vt:lpstr>
      <vt:lpstr>ESA Table 4B</vt:lpstr>
      <vt:lpstr>ESA Table 5</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3'!Print_Area</vt:lpstr>
      <vt:lpstr>'ESA Table 4A'!Print_Area</vt:lpstr>
      <vt:lpstr>'ESA Table 4B'!Print_Area</vt:lpstr>
      <vt:lpstr>'ESA Table 5'!Print_Area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SoCalGas MAY2019 Low Income Monthly Report Tables</dc:title>
  <dc:subject/>
  <dc:creator>O Drain, Mary</dc:creator>
  <cp:keywords/>
  <dc:description/>
  <cp:lastModifiedBy>Zaida Amaya</cp:lastModifiedBy>
  <cp:revision/>
  <cp:lastPrinted>2019-06-21T19:32:24Z</cp:lastPrinted>
  <dcterms:created xsi:type="dcterms:W3CDTF">1996-10-14T23:33:28Z</dcterms:created>
  <dcterms:modified xsi:type="dcterms:W3CDTF">2019-06-26T21:28:50Z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SCG May 2019 Monthly Report Tables Draft.xlsx</vt:lpwstr>
  </property>
  <property fmtid="{D5CDD505-2E9C-101B-9397-08002B2CF9AE}" pid="4" name="AuthorIds_UIVersion_1024">
    <vt:lpwstr>13</vt:lpwstr>
  </property>
  <property fmtid="{D5CDD505-2E9C-101B-9397-08002B2CF9AE}" pid="5" name="AuthorIds_UIVersion_6656">
    <vt:lpwstr>13</vt:lpwstr>
  </property>
  <property fmtid="{D5CDD505-2E9C-101B-9397-08002B2CF9AE}" pid="6" name="AuthorIds_UIVersion_10240">
    <vt:lpwstr>13</vt:lpwstr>
  </property>
  <property fmtid="{D5CDD505-2E9C-101B-9397-08002B2CF9AE}" pid="7" name="AuthorIds_UIVersion_7680">
    <vt:lpwstr>56</vt:lpwstr>
  </property>
  <property fmtid="{D5CDD505-2E9C-101B-9397-08002B2CF9AE}" pid="8" name="SV_QUERY_LIST_4F35BF76-6C0D-4D9B-82B2-816C12CF3733">
    <vt:lpwstr>empty_477D106A-C0D6-4607-AEBD-E2C9D60EA279</vt:lpwstr>
  </property>
</Properties>
</file>